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4.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2"/>
  <workbookPr hidePivotFieldList="1" defaultThemeVersion="124226"/>
  <mc:AlternateContent xmlns:mc="http://schemas.openxmlformats.org/markup-compatibility/2006">
    <mc:Choice Requires="x15">
      <x15ac:absPath xmlns:x15ac="http://schemas.microsoft.com/office/spreadsheetml/2010/11/ac" url="https://efta.sharepoint.com/sites/FMO-FM21-28Templatecreation/Templates library/Core Indicators Library/"/>
    </mc:Choice>
  </mc:AlternateContent>
  <xr:revisionPtr revIDLastSave="0" documentId="8_{663D15E0-D354-40C5-86AD-86A4E69269F1}" xr6:coauthVersionLast="47" xr6:coauthVersionMax="47" xr10:uidLastSave="{00000000-0000-0000-0000-000000000000}"/>
  <bookViews>
    <workbookView xWindow="-51310" yWindow="-1800" windowWidth="51420" windowHeight="21100" tabRatio="672" xr2:uid="{00000000-000D-0000-FFFF-FFFF00000000}"/>
  </bookViews>
  <sheets>
    <sheet name="Full library" sheetId="5" r:id="rId1"/>
    <sheet name="Maria's indicators" sheetId="9" state="hidden" r:id="rId2"/>
    <sheet name="Bilateral indicators" sheetId="12" r:id="rId3"/>
    <sheet name="CSF library" sheetId="8" r:id="rId4"/>
    <sheet name="FMO-calculated indicators" sheetId="7" r:id="rId5"/>
    <sheet name="FMO-calculated indicators (CSF)" sheetId="11" r:id="rId6"/>
    <sheet name="Indicator coding system" sheetId="10" r:id="rId7"/>
    <sheet name="data_raw" sheetId="1" state="hidden" r:id="rId8"/>
    <sheet name="data_clean" sheetId="3" state="hidden" r:id="rId9"/>
    <sheet name="Library structure" sheetId="6" state="hidden" r:id="rId10"/>
    <sheet name="pt" sheetId="4" state="hidden" r:id="rId11"/>
  </sheets>
  <definedNames>
    <definedName name="_xlnm._FilterDatabase" localSheetId="2" hidden="1">'Bilateral indicators'!$A$1:$AF$88</definedName>
    <definedName name="_xlnm._FilterDatabase" localSheetId="3" hidden="1">'CSF library'!$P$1:$AB$61</definedName>
    <definedName name="_xlnm._FilterDatabase" localSheetId="5" hidden="1">'FMO-calculated indicators (CSF)'!$O$1:$AA$1</definedName>
    <definedName name="_xlnm._FilterDatabase" localSheetId="0" hidden="1">'Full library'!$A$1:$AF$140</definedName>
    <definedName name="ExternalData_1" localSheetId="8" hidden="1">data_clean!$A$1:$I$3807</definedName>
  </definedNames>
  <calcPr calcId="191028"/>
  <pivotCaches>
    <pivotCache cacheId="385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33" i="5" l="1"/>
  <c r="E57" i="7"/>
  <c r="N29" i="11"/>
  <c r="O61" i="8"/>
  <c r="H29" i="11"/>
  <c r="AF233" i="5"/>
  <c r="AE233" i="5"/>
  <c r="AD233" i="5"/>
  <c r="AC233" i="5"/>
  <c r="AB233" i="5"/>
  <c r="AA233" i="5"/>
  <c r="Z233" i="5"/>
  <c r="X233" i="5"/>
  <c r="W233" i="5"/>
  <c r="V233" i="5"/>
  <c r="U233" i="5"/>
  <c r="T233" i="5"/>
  <c r="S233" i="5"/>
  <c r="R233" i="5"/>
  <c r="Q233" i="5"/>
  <c r="P233" i="5"/>
  <c r="N233" i="5"/>
  <c r="F233" i="5"/>
  <c r="O213" i="5"/>
  <c r="O233" i="5" s="1"/>
  <c r="AF192" i="12"/>
  <c r="AE192" i="12"/>
  <c r="AD192" i="12"/>
  <c r="AC192" i="12"/>
  <c r="AB192" i="12"/>
  <c r="AA192" i="12"/>
  <c r="Z192" i="12"/>
  <c r="Y192" i="12"/>
  <c r="X192" i="12"/>
  <c r="W192" i="12"/>
  <c r="V192" i="12"/>
  <c r="U192" i="12"/>
  <c r="T192" i="12"/>
  <c r="S192" i="12"/>
  <c r="R192" i="12"/>
  <c r="Q192" i="12"/>
  <c r="P192" i="12"/>
  <c r="O192" i="12"/>
  <c r="F192" i="12"/>
  <c r="H61" i="8"/>
  <c r="O29" i="11"/>
  <c r="P29" i="11"/>
  <c r="Q29" i="11"/>
  <c r="R29" i="11"/>
  <c r="S29" i="11"/>
  <c r="T29" i="11"/>
  <c r="U29" i="11"/>
  <c r="W29" i="11"/>
  <c r="X29" i="11"/>
  <c r="Y29" i="11"/>
  <c r="Z29" i="11"/>
  <c r="AA29" i="11"/>
  <c r="Q61" i="8"/>
  <c r="R61" i="8"/>
  <c r="S61" i="8"/>
  <c r="T61" i="8"/>
  <c r="U61" i="8"/>
  <c r="V61" i="8"/>
  <c r="X61" i="8"/>
  <c r="Y61" i="8"/>
  <c r="Z61" i="8"/>
  <c r="AA61" i="8"/>
  <c r="AB61" i="8"/>
  <c r="P61" i="8"/>
  <c r="W61" i="8"/>
  <c r="V2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tc={DBBEFB7D-C5CB-44ED-BA31-9470BAD786B8}</author>
  </authors>
  <commentList>
    <comment ref="B2" authorId="0" shapeId="0" xr:uid="{DBBEFB7D-C5CB-44ED-BA31-9470BAD786B8}">
      <text>
        <t>[Threaded comment]
Your version of Excel allows you to read this threaded comment; however, any edits to it will get removed if the file is opened in a newer version of Excel. Learn more: https://go.microsoft.com/fwlink/?linkid=870924
Comment:
    Select 'host'/primary one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tc={32F312DF-8A2C-4736-A96E-81A4F9E8E12D}</author>
  </authors>
  <commentList>
    <comment ref="E1" authorId="0" shapeId="0" xr:uid="{32F312DF-8A2C-4736-A96E-81A4F9E8E12D}">
      <text>
        <t>[Threaded comment]
Your version of Excel allows you to read this threaded comment; however, any edits to it will get removed if the file is opened in a newer version of Excel. Learn more: https://go.microsoft.com/fwlink/?linkid=870924
Comment:
    List to be expanded/refined based on: (a) PC decision on compulsory nature of values-based indicators; (b) further refinement to the full library and (c) finalisation of PLI template (policy-markers / tagging system)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tc={04ADF77B-0AF6-4B53-AC3D-023A4BCEBA12}</author>
  </authors>
  <commentList>
    <comment ref="H1" authorId="0" shapeId="0" xr:uid="{04ADF77B-0AF6-4B53-AC3D-023A4BCEBA12}">
      <text>
        <t>[Threaded comment]
Your version of Excel allows you to read this threaded comment; however, any edits to it will get removed if the file is opened in a newer version of Excel. Learn more: https://go.microsoft.com/fwlink/?linkid=870924
Comment:
    List to be possibly expanded/refined along with finalisation of PLI template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A29A864-10B2-4C07-B73E-F388615EC0A0}" keepAlive="1" name="Query - q_clean" description="Connection to the 'q_clean' query in the workbook." type="5" refreshedVersion="8" background="1" saveData="1">
    <dbPr connection="Provider=Microsoft.Mashup.OleDb.1;Data Source=$Workbook$;Location=q_clean;Extended Properties=&quot;&quot;" command="SELECT * FROM [q_clean]"/>
  </connection>
</connections>
</file>

<file path=xl/sharedStrings.xml><?xml version="1.0" encoding="utf-8"?>
<sst xmlns="http://schemas.openxmlformats.org/spreadsheetml/2006/main" count="77308" uniqueCount="7155">
  <si>
    <t>EURF
https://capacity4dev.europa.eu/resources/results-indicators/eu-rfi_en</t>
  </si>
  <si>
    <t>SDG</t>
  </si>
  <si>
    <t>FM14-21 core/common indicator</t>
  </si>
  <si>
    <t>Category</t>
  </si>
  <si>
    <t xml:space="preserve">Indicator code </t>
  </si>
  <si>
    <t>FM21-28 core indicator</t>
  </si>
  <si>
    <t>Topic/Area</t>
  </si>
  <si>
    <t>Difficulty to report</t>
  </si>
  <si>
    <t>Definition and methodological note</t>
  </si>
  <si>
    <t>Comments from PSU colleagues/Sector Officers</t>
  </si>
  <si>
    <t>Optional disagregation</t>
  </si>
  <si>
    <t>Unit of measurement</t>
  </si>
  <si>
    <t>Example data source</t>
  </si>
  <si>
    <t>Customisable
core indicator</t>
  </si>
  <si>
    <t>PA01. Green transition</t>
  </si>
  <si>
    <t>PA02. Green business and innovation</t>
  </si>
  <si>
    <t>PA03. Research and innovation</t>
  </si>
  <si>
    <t>PA04. Education, training and youth employment</t>
  </si>
  <si>
    <t>PA05. Culture</t>
  </si>
  <si>
    <t>PA06. Local development, good governance and inclusion</t>
  </si>
  <si>
    <t>PA07. Roma inclusion and empowerment</t>
  </si>
  <si>
    <t>PA08. Public health</t>
  </si>
  <si>
    <t>PA09. Disaster prevention and preparedness</t>
  </si>
  <si>
    <t>PA10. Domestic and gender-based violence</t>
  </si>
  <si>
    <t>PA11. Access to justice</t>
  </si>
  <si>
    <t>PA12. Correctional services</t>
  </si>
  <si>
    <t>PA13. Serious and organised crime</t>
  </si>
  <si>
    <t>PA14. Asylum, migration and integration</t>
  </si>
  <si>
    <t>PA15. Institutional cooperation and capacity-building</t>
  </si>
  <si>
    <t>Civil society fund</t>
  </si>
  <si>
    <t>Fund for capacity-building and cooperation with IPOs and institutions</t>
  </si>
  <si>
    <t>Fund for social dialogue and decent work (Norway Grants)</t>
  </si>
  <si>
    <t>Multiple</t>
  </si>
  <si>
    <t>New</t>
  </si>
  <si>
    <t>VAL-001</t>
  </si>
  <si>
    <t>Number of new or improved policy, programme, or strategy documents that incorporate international / European human rights standards or principles</t>
  </si>
  <si>
    <t>Low</t>
  </si>
  <si>
    <r>
      <rPr>
        <b/>
        <sz val="6"/>
        <rFont val="Arial"/>
        <family val="2"/>
      </rPr>
      <t>Human-rights based approach: Applying all human rights for all</t>
    </r>
    <r>
      <rPr>
        <sz val="6"/>
        <rFont val="Arial"/>
        <family val="2"/>
      </rPr>
      <t xml:space="preserve">
This indicator measures the total number of newly developed or revised official documents—such as policies, programmes, or strategies—that explicitly reference, align with, or integrate international or European human rights standards (e.g., UN treaties, the European Convention on Human Rights) or core human rights principles (e.g., participation, accountability, non-discrimination, transparency, and empowerment). It reflects the extent to which human rights norms are being mainstreamed into institutional planning and governance frameworks.
This indicator can be customised by topic or target group. E.g.: Number of new or improved policy, programme, or strategy documents that incorporate international/European human rights standards or principles related to the rights of LGBTIQ+ persons.</t>
    </r>
  </si>
  <si>
    <t>Suggested by Fanny following meeting with Eva (human rights for all)
Alignment with HR standards and principles to be assessed by POs/FOs based on mapping to be prepared by Eva and Nora?</t>
  </si>
  <si>
    <t>Cumulative number</t>
  </si>
  <si>
    <t>PP records</t>
  </si>
  <si>
    <t>x</t>
  </si>
  <si>
    <t>VAL-002</t>
  </si>
  <si>
    <t>Number of consultations held with relevant stakeholders including affected communities during project planning and implementation</t>
  </si>
  <si>
    <r>
      <rPr>
        <b/>
        <sz val="6"/>
        <rFont val="Arial"/>
        <family val="2"/>
      </rPr>
      <t xml:space="preserve">Human-rights based approach: Meaningful and inclusive participation
</t>
    </r>
    <r>
      <rPr>
        <sz val="6"/>
        <rFont val="Arial"/>
        <family val="2"/>
      </rPr>
      <t>This indicator measures the total number of structured consultation sessions conducted with key stakeholders—such as community members, CSOs, local authorities, and other interest groups—during the planning, or implementation and monitoring and evaluation phases of a project. The indicator reflects the extent to which participatory approaches are used to ensure that diverse perspectives, particularly those of affected populations, inform decision-making and promote ownership.
This indicator can be customised, for instance through specifying the affected communities. E.g.: Number of consultations held with socially excluded or marginalised communities during project planning and implementation.</t>
    </r>
  </si>
  <si>
    <t>Indicator suggested by Eva - HRBA: meaningful and inclusive participation</t>
  </si>
  <si>
    <t>VAL-003</t>
  </si>
  <si>
    <t>Share of stakeholders, including affected community members, who report their views were meaningfully considered during project planning and implementation</t>
  </si>
  <si>
    <t>High</t>
  </si>
  <si>
    <t>Human-rights based approach: Meaningful and inclusive participation
This indicator measures the proportion of surveyed stakeholders, including affected community members, who perceive that their input was meaningfully considered during the planning and implementation of the project. It reflects the quality of participation and inclusion in line with the Human Rights-Based Approach (HRBA), particularly the principle of participation.
Data is collected through standardized perception surveys, administered consistently across projects using the same methodology and questionnaire. One-shot surveys should be conducted at the end of each consultation, with timing aligned to the specific implementation stage of each project. The FMO will provide training and guidance on survey administration, including sampling methods.
The sample survey question is: "To what extent do you agree with the statement: 'My views were taken into account during the planning and implementation of the project". Reponse options are: Strongly agree / Agree / Neutral / Disagree / Strongly disagree. Responses of “Strongly agree” and “Agree” are considered positive.
The calculation method is as follows: 
(Total number of respondents who report their views were meaningfully considered / Total number of respondents) x 100
As much as possible, data should be disaggregated by self-identified gender using non-binary options: female / male / gender diverse / prefer not to say. Please see the Guidance on the use of the core indicators library.</t>
  </si>
  <si>
    <t>Gender</t>
  </si>
  <si>
    <t>Percentage</t>
  </si>
  <si>
    <t>Perception surveys</t>
  </si>
  <si>
    <t>VAL-004</t>
  </si>
  <si>
    <t>Number of project-level decision-making forums established or used with participation from target groups</t>
  </si>
  <si>
    <r>
      <rPr>
        <b/>
        <sz val="6"/>
        <rFont val="Arial"/>
        <family val="2"/>
      </rPr>
      <t>Human-rights based approach: Meaningful and inclusive participation</t>
    </r>
    <r>
      <rPr>
        <sz val="6"/>
        <rFont val="Arial"/>
        <family val="2"/>
      </rPr>
      <t xml:space="preserve">
This indicator measures the total number of formal or informal forums (e.g., committees, working groups, advisory panels) at the project level that are either newly created or actively used, where members of the targeted population groups are represented and involved in decision-making processes. It reflects the inclusiveness and participatory nature of project governance.
This indicator can be customised by topic and/or target group. E.g.: Number of project-level health decision-making forums established or utilized with participation from women.</t>
    </r>
  </si>
  <si>
    <t>VAL-005</t>
  </si>
  <si>
    <t>Number of leadership positions held by self-identified women in project-related decision-making forums</t>
  </si>
  <si>
    <r>
      <rPr>
        <b/>
        <sz val="6"/>
        <rFont val="Arial"/>
        <family val="2"/>
      </rPr>
      <t>Human rights based approach: Non-discrimination and gender equality</t>
    </r>
    <r>
      <rPr>
        <sz val="6"/>
        <rFont val="Arial"/>
        <family val="2"/>
      </rPr>
      <t xml:space="preserve">
This indicator tracks the total number of leadership or decision-making roles (e.g., chairperson, co-chair, spokesperson, committee lead) within project-level forums are occupied by individuals who self-identify as women. It reflects the extent to which women not only participate, but also hold positions of authority and influence in shaping project decisions.</t>
    </r>
  </si>
  <si>
    <t>Suggested by Fanny following meeting with Eva (gender equality mainstreaming : participation and leadership of women)</t>
  </si>
  <si>
    <t>VAL-006</t>
  </si>
  <si>
    <t>Number of accountability forums conducted between rights-holders and duty-bearers</t>
  </si>
  <si>
    <r>
      <rPr>
        <b/>
        <sz val="6"/>
        <rFont val="Arial"/>
        <family val="2"/>
      </rPr>
      <t>Human-rights based approach: Accountability and the rule of law</t>
    </r>
    <r>
      <rPr>
        <sz val="6"/>
        <rFont val="Arial"/>
        <family val="2"/>
      </rPr>
      <t xml:space="preserve">
This indicator measures the total number of structured events or mechanisms conducted that enable rights-holders (especially from affected communities) to question, provide feedback to, or demand explanations from duty-bearers (e.g., public officials, service providers) about the planning, implementation, or outcomes of policies and programmes. These forums promote transparency, participation, and responsiveness within a human rights-based approach. Examples of accountability forums include social audits, public hearings, community scorecards, and citizen juries.</t>
    </r>
  </si>
  <si>
    <t>Indicator suggested by Eva - HRBA: accountability and the rule of law</t>
  </si>
  <si>
    <t>VAL-007</t>
  </si>
  <si>
    <t>Number of human rights complaints or grievance mechanisms established or supported</t>
  </si>
  <si>
    <r>
      <rPr>
        <b/>
        <sz val="6"/>
        <rFont val="Arial"/>
        <family val="2"/>
      </rPr>
      <t>Human-rights based approach: Accountability and the rule of law</t>
    </r>
    <r>
      <rPr>
        <sz val="6"/>
        <rFont val="Arial"/>
        <family val="2"/>
      </rPr>
      <t xml:space="preserve">
This indicator measures the total number of formal or informal mechanisms created or strengthened to enable individuals or communities to safely report human rights violations, discrimination, or other grievances related to project activities or public services. These mechanisms may include help desks, ombudsperson offices, complaint boxes, hotlines, or digital platforms, and should ensure confidentiality, accessibility, and timely response. The support may include technical assistance, funding, capacity-building or other type of support.</t>
    </r>
  </si>
  <si>
    <t>Suggested by Fanny following meeting with Eva (accountability and the rule of law)</t>
  </si>
  <si>
    <t>VAL-008</t>
  </si>
  <si>
    <t>Number of complaints or cases of discrimination filed against supported public administrations</t>
  </si>
  <si>
    <r>
      <rPr>
        <b/>
        <sz val="6"/>
        <rFont val="Arial"/>
        <family val="2"/>
      </rPr>
      <t>Human-rights based approach: Accountability and the rule of law</t>
    </r>
    <r>
      <rPr>
        <sz val="6"/>
        <rFont val="Arial"/>
        <family val="2"/>
      </rPr>
      <t xml:space="preserve">
This indicator tracks the total number of formal complaints or legal cases related to discrimination (e.g., based on race, ethnicity, gender, disability, age, religion, sexual orientation, etc.) that are filed against public administrations which have received Grants' support. Only complaints or cases formally filed with relevant authorities (e.g., equality bodies, ombudspersons, courts, or internal complaint mechanisms) count towards this indicator.</t>
    </r>
  </si>
  <si>
    <t>Suggested by Fanny before meeting with Eva (accountability and the rule of law)</t>
  </si>
  <si>
    <t>VAL-009</t>
  </si>
  <si>
    <t>Share of target groups reporting increased trust in accountability or grievance mechanisms</t>
  </si>
  <si>
    <t>Human-rights based approach: Accountability and the rule of law
This indicator measures the proportion of surveyed individuals from the target groups who report an increase in their trust in accountability or grievance mechanisms as a result of the supported interventions. It captures changes in perception regarding the fairness, accessibility, responsiveness, and effectiveness of these mechanisms.
Data is collected through standardized perception surveys, administered consistently across projects using the same methodology and questionnaire. One-shot surveys should be conducted at the end of each project. The FMO will provide training and guidance on survey administration, including sampling methods.
The sample survey question is: "Compared to before the project, how has your level of trust in the accountability or grievance mechanisms changed?". Reponse options are: Increased / Stayed the same / Decreased / Don’t know / Prefer not to say
Responses of “Increased” are considered positive.
The calculation method is as follows: 
(Total number of respondents who report their views were meaningfully considered / Total number of respondents) x 100
As much as possible, data should be disaggregated by self-identified gender using non-binary options: female / male / gender diverse / prefer not to say. Please see the Guidance on the use of the core indicators library.</t>
  </si>
  <si>
    <t>VAL-010</t>
  </si>
  <si>
    <t>Number of new or improved services that include accessibility measures for people with disabilities</t>
  </si>
  <si>
    <r>
      <rPr>
        <b/>
        <sz val="6"/>
        <rFont val="Arial"/>
        <family val="2"/>
      </rPr>
      <t>Human-rights based approach: Non-discrimination and equality</t>
    </r>
    <r>
      <rPr>
        <sz val="6"/>
        <rFont val="Arial"/>
        <family val="2"/>
      </rPr>
      <t xml:space="preserve">
This indicator tracks the total number of services—either newly established or upgraded—that have integrated specific measures to improve physical, communication, or social access for people with disabilities. Accessibility measures may include ramps, sign language interpretation, accessible information formats, mobile outreach, or culturally appropriate adaptations. It reflects efforts to ensure inclusive service delivery in line with human rights and non-discrimination principles. </t>
    </r>
  </si>
  <si>
    <t>Suggested by Fanny following meeting with Eva (non-discrimination and equality)</t>
  </si>
  <si>
    <t>VAL-011</t>
  </si>
  <si>
    <t>Number of new or improved policies, action plans or strategies that include a gender analysis during design</t>
  </si>
  <si>
    <r>
      <t xml:space="preserve">Human-rights based approach: Non-discrimination and equality
</t>
    </r>
    <r>
      <rPr>
        <sz val="6"/>
        <rFont val="Arial"/>
        <family val="2"/>
      </rPr>
      <t>This indicator measures the total number of newly developed or revised policy, programme, or strategy documents that have incorporated a gender analysis as part of their design process. Gender analysis involves systematically examining differences in the roles, needs, opportunities, and rights of individuals based on gender, to ensure that interventions are responsive to and promote gender equality. This reflects the integration of a gender perspective into planning and decision-making.</t>
    </r>
  </si>
  <si>
    <t>Suggested by Fanny following meeting with Eva (gender equality mainstreaming : integration of gender in policies/programmes)</t>
  </si>
  <si>
    <t>VAL-012</t>
  </si>
  <si>
    <t>Number of entities supported to develop or implement gender equality strategies</t>
  </si>
  <si>
    <r>
      <rPr>
        <b/>
        <sz val="6"/>
        <rFont val="Arial"/>
        <family val="2"/>
      </rPr>
      <t>Human-rights based approach: Non-discrimination and equality / Gender equality mainstreaming</t>
    </r>
    <r>
      <rPr>
        <sz val="6"/>
        <rFont val="Arial"/>
        <family val="2"/>
      </rPr>
      <t xml:space="preserve">
This indicator measures the total number of supported organisations (e.g., public institutions, CSOs, private entities) that received support to develop or implement strategies aimed at promoting gender equality. It reflects efforts to strengthen institutional capacity and commitment to addressing gender disparities in the organisational culture and internal operations, such as recruitment, promotion, training, work–life balance, or anti-discrimination measures. Gender mainstreaming refers to the integration of gender equality considerations into organisational policies, procedures, and culture. </t>
    </r>
  </si>
  <si>
    <t>Suggested by Fanny following meeting with Eva (gender equality mainstreaming : awareness and capacity)</t>
  </si>
  <si>
    <t>VAL-013</t>
  </si>
  <si>
    <t>Number of project-level publicly available documents  (e.g., project descriptions, budgets, monitoring and evaluation reports)</t>
  </si>
  <si>
    <r>
      <t xml:space="preserve">Human-rights based approach: transparency and access to information
</t>
    </r>
    <r>
      <rPr>
        <sz val="6"/>
        <rFont val="Arial"/>
        <family val="2"/>
      </rPr>
      <t>This indicator tracks the total number of project-related documents that have been made accessible to the public through official channels, including the NFP/PO/FO's multisite, PPs' websites, social media accounts and other public platforms to promote transparency and accountability. This corresponds to materials related to all contracted projects such as project descriptions, budgets, reports, and monitoring and evaluation reports.</t>
    </r>
  </si>
  <si>
    <t>Indicator suggested by Eva - HRBA: transparency and access to information. I wonder if it's necessary though as the multisite is a legal requirement (I've consulted with Johannes): 
Art. 3.2.6 for the NFPs:
 6. The National Focal Point shall, within six months of the date of the entry into force of the Memorandum of Understanding, establish a dedicated website within the web environment hosted by the FMC, (...) The website shall contain webpages for all the programmes in the Beneficiary State. 
3.3.6 for POs: 
The Programme Operator shall ensure that the web page for its programme referred to in Article 3.2.6 is regularly updated with relevant information about the programme (...)</t>
  </si>
  <si>
    <t>NFP / PO/FO multisites</t>
  </si>
  <si>
    <t>VAL-014</t>
  </si>
  <si>
    <t>Share of target groups who report being satisfied with the accessibility, availability, and clarity of information related to the projects</t>
  </si>
  <si>
    <t>Human-rights based approach: transparency and access to information
This indicator measures the proportion of surveyed individuals from target groups who express satisfaction with how project information is provided—specifically its accessibility, availability, and clarity. It reflects the project’s transparency and adherence to the Human Rights-Based Approach (HRBA) principle of access to information.
Data is collected through standardized perception surveys, administered consistently across projects using the same methodology and questionnaire. One-shot surveys should be conducted at the end of each project. The FMO will provide training and guidance on survey administration, including sampling methods.
The sample survey question is: "How satisfied are you with the accessibility, availability, and clarity of information provided about the project?". Reponse options are: Very satisfied / Satisfied / Neutral / Dissatisfied / Very dissatisfied.
Responses of “Very satisfied” and “Satisfied” are considered positive.
The calculation method is as follows: 
(Total number of respondents who report being satisfied / Total number of respondents) x 100
As much as possible, data should be disaggregated by self-identified gender using non-binary options: female / male / gender diverse / prefer not to say. Please see the Guidance on the use of the core indicators library.</t>
  </si>
  <si>
    <t xml:space="preserve">Even if Comms has considered embedding a feedback form on the mutisite (NFP/PO) - this feedback form is unlikely to be available at project level so we would still need to track this indicator through project-level surveys. </t>
  </si>
  <si>
    <t>ALL-001</t>
  </si>
  <si>
    <r>
      <t xml:space="preserve">Number of units of </t>
    </r>
    <r>
      <rPr>
        <b/>
        <sz val="8"/>
        <rFont val="Arial"/>
        <family val="2"/>
      </rPr>
      <t>specialised equipment</t>
    </r>
    <r>
      <rPr>
        <sz val="8"/>
        <rFont val="Arial"/>
        <family val="2"/>
      </rPr>
      <t xml:space="preserve"> procured and installed </t>
    </r>
  </si>
  <si>
    <t xml:space="preserve">Total number of specialised equipment that has been both procured (purchased or acquired) and installed (set up and made operational) with Grants' support.
This indicator can be customised by sector/topic. Examples of specialised equipment by sector include:
a. Green Energy 🌿⚡: Solar panels, wind turbines, electric vehicle (EV) charging stations, etc.
b. Healthcare 🏥: MRI machines, ventilators, surgical robots, radiotherapy machines, etc.
c. Justice and Home Affairs⚖️: Electronic monitoring bracelets, digital recording systems, forensic analysis equipment, biometric identification systems, etc.
d. Home affairs : Body scanners, drone surveillance systems, cybersecurity hardware.
e. Disaster Preparedness 🌍⚠️: Early warning systems, search and rescue drones, emergency medical field units, etc.
IT systems DO NOT count towards this indicator as these are covered by indicator ALL-002.
This indicator can be customised to the specificities of a programme. </t>
  </si>
  <si>
    <t>ALL-002</t>
  </si>
  <si>
    <r>
      <t xml:space="preserve">Number of new or improved </t>
    </r>
    <r>
      <rPr>
        <b/>
        <sz val="8"/>
        <rFont val="Arial"/>
        <family val="2"/>
      </rPr>
      <t>IT systems</t>
    </r>
    <r>
      <rPr>
        <sz val="8"/>
        <rFont val="Arial"/>
        <family val="2"/>
      </rPr>
      <t xml:space="preserve"> developed</t>
    </r>
  </si>
  <si>
    <t>Total number of new or enhanced IT systems (both hardware and software) that have been designed, developed, and implemented with Grants' support. This indicator tracks both new systems (completely fresh IT solutions built from scratch) and improved systems (IT solutions that have been upgraded or enhanced in functionality, security, efficiency, or user experience). To count towards this indicator, the systems must be fully developed and at least partially operational. Setting up new social media accounts does NOT count towards this indicator.
The indicator can be customised by sector/topic. Examples:
a. Healthcare 🏥: Developing electronic medical record (EMR) systems or improving telemedicine platforms.
b. Justice &amp; Home Affairs ⚖️: Implementing case management systems or upgrading cybersecurity systems.
c. Energy &amp; Environment 🌿⚡: Deploying smart grid monitoring software or optimizing renewable energy management platforms.
d. Business – Enhancing enterprise resource planning (ERP) systems or developing AI-driven customer service platforms.</t>
  </si>
  <si>
    <t>IT investment records, procurement data
PP records</t>
  </si>
  <si>
    <t>ALL-003</t>
  </si>
  <si>
    <r>
      <t xml:space="preserve">Number of new or improved </t>
    </r>
    <r>
      <rPr>
        <b/>
        <sz val="8"/>
        <rFont val="Arial"/>
        <family val="2"/>
      </rPr>
      <t xml:space="preserve">guidelines or standard operating procedures </t>
    </r>
    <r>
      <rPr>
        <sz val="8"/>
        <rFont val="Arial"/>
        <family val="2"/>
      </rPr>
      <t>developed</t>
    </r>
  </si>
  <si>
    <r>
      <t xml:space="preserve">Total number of newly created or updated guidelines or standard operating procedures developed with Grants' support. These documents establish best practices, technical specifications, or operational procedures to improve consistency, quality, efficiency, and compliance in a specific sector or field (including with EU standards). This indicator tracks both newly created documents and improved Guidelines/SOPs (updates or revisions to existing documents to improve clarity, efficiency, or compliance.
The indicator can be customised by sector/topic. Examples:
a. Healthcare 🏥: Infection control procedures for pandemic response, hospital triage protocols to enhance emergency response efficiency, standardized telemedicine consultation guidelines, etc.
b. Justice &amp; correctional services ⚖️: Guidelines on handling digital evidence in cybercrime investigations, court case management procedures for digital case filing, SOPs for police engagement in cases involving children, guidelines or SOPs on dynamic security, etc.
c. Security &amp; Defense 🛡️: Protocols for using AI-driven surveillance tools, cybersecurity incident response guidelines for government agencies, etc.
d. Disaster Preparedness &amp; Emergency Response 🌍⚠️: Guidelines for rapid evacuation in flood-prone areas, emergency coordination SOPs for multi-agency disaster response, etc.
e. Green Energy &amp; Environment 🌿⚡: Guidelines for integrating renewable energy into national power grids, waste management SOPs to enhance recycling efficiency, etc.
Draft documents do </t>
    </r>
    <r>
      <rPr>
        <u/>
        <sz val="6"/>
        <rFont val="Arial"/>
        <family val="2"/>
      </rPr>
      <t>NOT</t>
    </r>
    <r>
      <rPr>
        <sz val="6"/>
        <rFont val="Arial"/>
        <family val="2"/>
      </rPr>
      <t xml:space="preserve"> count towards this indicator. To count towards this indicator, the guidelines/SOPs need to be adopted at least internally, by the supported entity.</t>
    </r>
  </si>
  <si>
    <t>Feedback from KDI incorporated</t>
  </si>
  <si>
    <t>ALL-004</t>
  </si>
  <si>
    <r>
      <t xml:space="preserve">Number of </t>
    </r>
    <r>
      <rPr>
        <b/>
        <sz val="8"/>
        <rFont val="Arial"/>
        <family val="2"/>
      </rPr>
      <t>assessments, studies or mappings</t>
    </r>
    <r>
      <rPr>
        <sz val="8"/>
        <rFont val="Arial"/>
        <family val="2"/>
      </rPr>
      <t xml:space="preserve"> completed</t>
    </r>
  </si>
  <si>
    <r>
      <rPr>
        <sz val="6"/>
        <rFont val="Arial"/>
        <family val="2"/>
      </rPr>
      <t>Total number of formal assessment, research studies, or spatial/sectoral mappings that have been finalised with Grants' support. Assessments refer to evaluations of needs, risks, impacts, or performance (e.g., vulnerability assessments). Studies refer to in-depth research or analysis on specific topics (e.g., market studies). Mappings refer to data-driven visual representations of geographic, operational, or systemic elements (e.g., infrastructure maps, service coverage maps).
"Completed" means that the assessment process has been fully carried out, including data collection, analysis, and reporting of findings.</t>
    </r>
    <r>
      <rPr>
        <i/>
        <sz val="6"/>
        <rFont val="Arial"/>
        <family val="2"/>
      </rPr>
      <t xml:space="preserve">
</t>
    </r>
    <r>
      <rPr>
        <sz val="6"/>
        <rFont val="Arial"/>
        <family val="2"/>
      </rPr>
      <t>The indicator can be customised by sector/topic. Examples:
a. Healthcare 🏥: Evaluation of healthcare facility readiness for disease outbreaks, research on the impact of telemedicine in rural communities, etc.
b. Justice &amp; correctional services ⚖️: Review of prison overcrowding and rehabilitation programmes, mapping of crime hotspots for strategic policing, assessment of quality of life in prison and prison staff quality of life, etc.
c. Security &amp; Defense 🛡️: Cybersecurity vulnerability assessment for government networks, research on emerging threats in border security, etc.
d. Disaster Preparedness &amp; Emergency Response 🌍⚠️: Study on the effectiveness of early warning systems, flood risk mapping for urban and rural areas, etc.
e. Green Energy &amp; Environment 🌿⚡: Analysis of the impact of deforestation on local ecosystems, mapping of carbon emissions by industrial sector, etc.
f. Cultural: Number of cultural heritage management plans developed incorporating digital transition or climate change mitigation measures</t>
    </r>
  </si>
  <si>
    <t>Official reports or publications of completed assessments
PP records</t>
  </si>
  <si>
    <t>2.19 - Number of countries and cities with climate change and/or disaster risk reduction strategies: a) developed, b) under implementation with EU support</t>
  </si>
  <si>
    <t>Number of climate change adaptation or mitigation plans developed</t>
  </si>
  <si>
    <t>Change</t>
  </si>
  <si>
    <t>ALL-005</t>
  </si>
  <si>
    <r>
      <t xml:space="preserve">Number of </t>
    </r>
    <r>
      <rPr>
        <b/>
        <sz val="8"/>
        <rFont val="Arial"/>
        <family val="2"/>
      </rPr>
      <t>plans, strategies or frameworks</t>
    </r>
    <r>
      <rPr>
        <sz val="8"/>
        <rFont val="Arial"/>
        <family val="2"/>
      </rPr>
      <t xml:space="preserve"> developed</t>
    </r>
  </si>
  <si>
    <t>Total number of formal plans, strategies, or frameworks that have been developed with Grants' support. These plans can be in response to any assessment, study or mapping completed (ref. to indicator ALL-004). Plans refer to action-oriented roadmaps detailing steps to achieve specific objectives (e.g., disaster response plans). Strategies refer to high-level approaches to guide decision-making and resource allocation (e.g., national cybersecurity strategy). Frameworks refer to structured documents providing principles and methodologies for implementation (e.g., legal frameworks for data protection).
To count towards this indicator, the document must be completed and available for implementation.
The indicator can be customised by sector/topic. Examples:
a. Healthcare 🏥:  National plan for pandemic preparedness and response, ethical framework for patient data protection and privacy, etc.
b. Justice &amp; Home Affairs ⚖️: Implementation plan for judicial system digitisation, legal framework for court-annexed mediation, implementation plan for use of holistic security approach inclunding dynamic security in correctional services, implementation plan of revised training curriculum,etc.
c. Security &amp; Defense 🛡️: Counterterrorism response plan for major cities, cybersecurity strategy for defense networks, etc.
d. Disaster Preparedness &amp; Emergency Response 🌍⚠️: Climate adaptation strategy for disaster resilience, coordination framework for multi-agency emergency response, etc.
5. Green Energy &amp; Environment 🌿⚡: Renewable energy expansion plan for the next decade, strategy for achieving carbon neutrality by 2050, etc.</t>
  </si>
  <si>
    <t>2.11 - Number of jobs supported/sustained by the EU</t>
  </si>
  <si>
    <t>Number of jobs created</t>
  </si>
  <si>
    <t>ALL-006a</t>
  </si>
  <si>
    <t>Number of jobs supported/sustained by the Grants</t>
  </si>
  <si>
    <t>This indicator measures the total number of full time equivalent (FTE) jobs supported or sustained thanks to Grants' support. Jobs refer to positions held by paid employees in the supported entities/organisations. This indicator only covers direct jobs, i.e., those directly supported through Grants' support. It may include seasonal and part time direct jobs supported. Part time or seasonal jobs should be converted to full time equivalent (FTE) on a pro rata basis (e.g. full time posts for three months would be equivalent to a 0.25 FTE job for a single year reporting period). Temporarily vacant posts may be included in this indicator as long as there is intention to fill the jobs in the near future.
Unpaid jobs (volunteers and interns) and consultancies should not count towards this indicator.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
If your programme targets individuals/communities from deprived or segregated neighbourhoods/settlements, please use indicator ROM-001a.</t>
  </si>
  <si>
    <t xml:space="preserve">Gender </t>
  </si>
  <si>
    <t>Payroll records, 
employment or 
commercial contracts/agreements</t>
  </si>
  <si>
    <t>ALL-006b
CIV-DEV-012</t>
  </si>
  <si>
    <t>Number of jobs with improved working conditions</t>
  </si>
  <si>
    <t>Medium</t>
  </si>
  <si>
    <t>This indicator measures the total number of jobs that have undergone significant enhancements in their working conditions thanks to Grants' support. Jobs refer to positions held by paid employees in the supported entities/organisations. Improved conditions refer to changes such as air/noise/light quality, safer workplaces, better wages and enhanced benefits, reduced working hours, improved security (e.g., prison staff), etc. Improvements must be measurable and documented, ensuring they align with predefined criteria for better working conditions.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
METHODOLOGY
This indicator will be tracked through a work environment survey conducted by project promoters within their organisations.
The survey will assess changes in job quality, including working conditions such as safety, health, work-life balance, compensation, job security, professional development, employee engagement, and workplace culture.
An online, self-administered survey based on an FMO-provided template should be used for easy distribution and data collection (e.g., Google Forms, SurveyMonkey). Anonymity should be ensured to encourage honest feedback.
The survey should target all employees (or a representative sample) of supported entities and be conducted annually. 
The Programme Operator/Fund Operator will aggregate results from all project promoters.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
If your programme targets individuals/communities from deprived or segregated neighbourhoods/settlements, please use indicator ROM-001b.</t>
  </si>
  <si>
    <t>Annual number</t>
  </si>
  <si>
    <r>
      <t xml:space="preserve">Number of training courses developed </t>
    </r>
    <r>
      <rPr>
        <strike/>
        <sz val="8"/>
        <color theme="1"/>
        <rFont val="Arial"/>
        <family val="2"/>
      </rPr>
      <t>for law enforcement</t>
    </r>
  </si>
  <si>
    <t>ALL-007a</t>
  </si>
  <si>
    <t>Number of training courses/curriculums developed</t>
  </si>
  <si>
    <t>Total count of distinct training courses/curriculums that have been newly created or substantially revised with Grants support. It includes both finalised courses ready for delivery (multiple sessions over more than one day) and standalone curriculums intended for use in various training sessions. 
A training course can be defined as multiple structured educational or skill-development sessions over several days (more than one day). A "developed" training course includes a ready-to-use curriculum, materials, and resources needed for delivering the course. A curriculum is a comprehensive outline that provides the structure, topics, learning objectives, and recommended materials for a specific area of training. A curriculum is considered "developed" once it is formally documented, reviewed, and ready for implementation or adaptation.
This indicator can be customised by training topic or training target group as necessary. E.g.:
a. Green transition: Number of training courses developed on circular economy for public institutions and industry stakeholders.
b. Green business and innovation: Number of entrepreneurship training curricula developed to support green start-ups and eco-innovation in SMEs.
c. Research and innovation: Number of training courses developed to build innovation management skills in universities or R&amp;D institutions.
d. Education: Number of vocational or life skills training curricula developed for youth to improve employability and career readiness.
e. Culture: Number of training courses developed for cultural heritage preservation or cultural diversity.
f. Local development: Number of training courses developed to strengthen municipal governance or civic engagement.
g.. Roma inclusion and empowerment: Number of culturally responsive training curricula developed for community mediators
h. Public health: Number of public health training curricula developed for healthcare providers on health emergency preparedness.
i. Disaster prevention and preparedness: Number of training courses developed on risk management for civil protection personnel.
j. DGBV: Number of training curricula developed for law enforcement on preventing DGBV.
k. Access to justice: Number of training courses for judges on judge craft or judicial ethics.
l. Correctional services: Number of training programmes developed for prison staff on rehabilitation and reintegration of offenders.
m. Serious and organised crime: Number of specialized training curricula developed for investigators or prosecutors on child-friendly procedures aligned with the Barnahus model
n. Asylum, migration and integration: Number of training courses developed for frontline staff on asylum procedures and rights-based migration management.</t>
  </si>
  <si>
    <r>
      <t xml:space="preserve">Number of training courses </t>
    </r>
    <r>
      <rPr>
        <strike/>
        <sz val="8"/>
        <color theme="1"/>
        <rFont val="Arial"/>
        <family val="2"/>
      </rPr>
      <t>co-organised by donor state and beneficiary state entities</t>
    </r>
  </si>
  <si>
    <t>ALL-007b
CIV-HUM-001a</t>
  </si>
  <si>
    <t>Number of training courses delivered</t>
  </si>
  <si>
    <t>Total count of distinct training courses that have been fully conducted and completed. A training course can be defined as multiple structured educational or skill-development sessions over several days (more than one day). Training courses can be delivered in various formats, including in-person, virtual, or hybrid (a combination of both).
A course is considered "delivered" if it has been fully conducted from start to finish, regardless of participant attendance or completion. Courses that are partially completed or canceled do not count toward this indicator. The same training course delivered to different target audiences should NOT count towards this indicator as it tracks distinct training courses.
This indicator can be customised by training topic or training target group as necessary.</t>
  </si>
  <si>
    <t>KDI to ask colleague Ole about this indicator</t>
  </si>
  <si>
    <t>2.15 - Number of people who have benefited from institution or workplace based VET/skills development interventions supported by the EU </t>
  </si>
  <si>
    <t>Number of professional staff trained</t>
  </si>
  <si>
    <t>ALL-007c</t>
  </si>
  <si>
    <r>
      <t xml:space="preserve">Number of </t>
    </r>
    <r>
      <rPr>
        <b/>
        <sz val="8"/>
        <rFont val="Arial"/>
        <family val="2"/>
      </rPr>
      <t>public sector employees</t>
    </r>
    <r>
      <rPr>
        <sz val="8"/>
        <rFont val="Arial"/>
        <family val="2"/>
      </rPr>
      <t xml:space="preserve"> that have completed a training course</t>
    </r>
  </si>
  <si>
    <t>Total count of public sector employees from supported public institution who have fully completed at least one training course with Grants support. For instance, for research programmes, this includes post-docs and researchers.
A training course can be defined as multiple structured educational or skill-development sessions over several days (more than one day). 
Employees are considered to have "completed" a training course if they have attended and finished all required sessions and met any stipulated requirements (e.g., attendance rate, passing assessments, or receiving a completion certificate). Only courses that are fully completed, not partially attended, count toward this indicator.
This indicator can be customised by training topic or training target group. Examples include:
a. Green transition: Number of public sector employees who have completed training on circular economy practices relevant to public institutions and industry engagement.
b. Research and innovation: Number of public sector employees (e.g. from education or R&amp;D ministries) who have completed training in innovation policy or innovation management in research institutions.
c. Education: Number of public sector employees (e.g. education administrators or teachers) who have completed training in delivering vocational or life skills education for youth employability.
d. Culture: Number of public sector employees who have completed training in cultural heritage preservation, cultural policy, or promoting cultural diversity.
e. Local development: Number of municipal or local government employees who have completed training on governance, strategic planning, or civic participation.
f. Roma inclusion and empowerment: Number of public sector employees or affiliated community mediators who have completed culturally responsive training to support Roma inclusion.
g. Public health: Number of public healthcare providers or public health officials who have completed training in health emergency preparedness and response.
h. Disaster prevention and preparedness: Number of civil protection or emergency management personnel who have completed training in disaster risk reduction and crisis response.
i. DGBV:  Number of law enforcement or judicial personnel who have completed training in gender-sensitive prevention of and response to DGBV.
j. Access to justice: Number of judges or court staff who have completed training on judge craft, judicial ethics, or access to justice for vulnerable groups.
k. Correctional services: Number of prison staff or correctional officers who have completed training on offender rehabilitation, reintegration, and rights-based prison management.
l. Serious and organised crime: Number of investigators, prosecutors, or child protection professionals who have completed training in child-friendly procedures aligned with the Barnahus model.
m. Asylum, migration and integration: Number of public sector employees working on asylum or migration who have completed training on rights-based asylum procedures and migrant integration.
The unit of measurement is cumulative number. Avoid double counting: the same individual having completed several training courses should not be counted twice. Students from public institutions do not count towards this indicator as indicator EDU-002 tracks students trained. If your programme targets CSOs, use this indicator CIV-HUM-001b instead. If you programme targets Roma individuals, use indicator ROM-007. 
If your programme targets women, please use a gender-specific indicator. If not, this indicator should be disaggregated by self-reported gender (in non-binary terms): female / male / gender diverse / prefer not to say. Please see the Guidance on the use of the core indicators library.</t>
  </si>
  <si>
    <t>Training attendance sheets
PP records</t>
  </si>
  <si>
    <t>ALL-007d</t>
  </si>
  <si>
    <r>
      <t xml:space="preserve">Number of </t>
    </r>
    <r>
      <rPr>
        <b/>
        <sz val="8"/>
        <rFont val="Arial"/>
        <family val="2"/>
      </rPr>
      <t>private sector employees</t>
    </r>
    <r>
      <rPr>
        <sz val="8"/>
        <rFont val="Arial"/>
        <family val="2"/>
      </rPr>
      <t xml:space="preserve"> that have completed a training course</t>
    </r>
  </si>
  <si>
    <t>Total count of private sector employees from supported companies who have fully completed at least one training course with Grants support. A training course can be defined as multiple structured educational or skill-development sessions over several days (more than one day). 
Employees are considered to have "completed" a training course if they have attended and finished all required sessions and met any stipulated requirements (e.g., attendance rate, passing assessments, or receiving a completion certificate). Only courses that are fully completed, not partially attended, count toward this indicator.
The unit of measurement is cumulative number. Avoid double counting: the same individual having completed several training courses should not be counted twice. Students from private institutions do not count towards this indicator as indicator EDU-002 tracks students trained. 
This indicator can be customised by topic or target group. E.g., Number of private sector employees who have completed training in innovation management, digitalisation, or sustainable business practices.
If your programme targets women, please use a gender- specific indicator. If not, this indicator should be disaggregated by self-reported gender (in non-binary terms): female / male / gender diverse / prefer not to say. Please see the Guidance on the use of the core indicators library.</t>
  </si>
  <si>
    <t>Number of people reached by campaigns</t>
  </si>
  <si>
    <t>ALL-009b
CIV-HUM-005b</t>
  </si>
  <si>
    <r>
      <t xml:space="preserve">Estimated number of people who </t>
    </r>
    <r>
      <rPr>
        <b/>
        <sz val="8"/>
        <rFont val="Arial"/>
        <family val="2"/>
      </rPr>
      <t>engaged and took an action</t>
    </r>
    <r>
      <rPr>
        <sz val="8"/>
        <rFont val="Arial"/>
        <family val="2"/>
      </rPr>
      <t xml:space="preserve"> in response to the advocacy / awareness campaigns</t>
    </r>
  </si>
  <si>
    <r>
      <t xml:space="preserve">Estimated total number of individuals who engaged with the content, messages, or activities of advocacy or awareness-raising campaigns conducted by supported organisations/entities and took an action in response to such campaigns. This indicator tracks </t>
    </r>
    <r>
      <rPr>
        <b/>
        <sz val="6"/>
        <rFont val="Arial"/>
        <family val="2"/>
      </rPr>
      <t>direct interactions with the content of the campaign through likes, shares, comments, or other interactions (e.g., re-posts).</t>
    </r>
    <r>
      <rPr>
        <sz val="6"/>
        <rFont val="Arial"/>
        <family val="2"/>
      </rPr>
      <t xml:space="preserve"> Reach - impressions (number of times content is displayed to users) and views (number of people who watch or click on content, such as videos or links) </t>
    </r>
    <r>
      <rPr>
        <b/>
        <sz val="6"/>
        <rFont val="Arial"/>
        <family val="2"/>
      </rPr>
      <t xml:space="preserve">do </t>
    </r>
    <r>
      <rPr>
        <b/>
        <u/>
        <sz val="6"/>
        <rFont val="Arial"/>
        <family val="2"/>
      </rPr>
      <t>NOT</t>
    </r>
    <r>
      <rPr>
        <b/>
        <sz val="6"/>
        <rFont val="Arial"/>
        <family val="2"/>
      </rPr>
      <t xml:space="preserve"> count</t>
    </r>
    <r>
      <rPr>
        <sz val="6"/>
        <rFont val="Arial"/>
        <family val="2"/>
      </rPr>
      <t xml:space="preserve"> towards this indicator. 
Efforts should be made to track unique individuals to avoid double-counting when the same person interacts with multiple elements of the campaign.
METHODOLOGY FOR DIGITAL CAMPAIGNS
a. Track social media analytics (platforms like Facebook, Instagram, Twitter, and LinkedIn provide detailed analytics dashboards, showing engagement metrics such as likes, comments, and shares) or email campaign metrics (e.g., Mailchimp provide data such as: number of recipients, open rates and click-through rates). For webinars or online events, track the number of participants through attendance reports.
b. Aggregate data from all platforms and tools used in the campaign.
c. Verify reported data to ensure reliability (e.g., screenshots of analytics dashboards).
Deduplicate counts where possible (e.g., using unique user identifiers for websites or cross-referencing engagement data from multiple platforms).
METHODOLOGY FOR PHYSICAL CAMPAIGNS: 
To establish this estimated number, you can track:
a. Event attendance: Collect attendance lists from campaign activities. Record headcounts at events like rallies, workshops, or community meetings.
b. Material distribution: Track the number of people who receive printed materials (e.g., approximate counts for flyers handed out in a marketplace or posters displayed in high-traffic areas).
c. Door-to-door/community outreach: Keep records of the number of households or individuals reached during door-to-door visits.
d. Observational counts: For open or informal events (e.g., street theatre, public rallies), estimate the audience size through observational techniques or crowd sampling (or media records for public events).</t>
    </r>
  </si>
  <si>
    <t>Google and social media analytics; attendance sheets; and other PP records</t>
  </si>
  <si>
    <t>ALL-009c
CIV-HUM-005c</t>
  </si>
  <si>
    <r>
      <rPr>
        <b/>
        <sz val="8"/>
        <rFont val="Arial"/>
        <family val="2"/>
      </rPr>
      <t>Average engagement rate</t>
    </r>
    <r>
      <rPr>
        <sz val="8"/>
        <rFont val="Arial"/>
        <family val="2"/>
      </rPr>
      <t xml:space="preserve"> (%) of online advocacy/awareness campaigns</t>
    </r>
  </si>
  <si>
    <t>The engagement rate tracks how much an audience is actively engaged with content (level of interaction with a campaign). This indicator helps evaluate the quality of engagement and the effectiveness of content in capturing the audience's attention. It is a percentage that reflects the degree of audience interaction (e.g., likes, comments, shares, clicks) with campaign content relative to its reach or impressions.
The engagement rate can apply to social media, a website, or an app.
The engagement rate (%) is calculated as follows:  (Total impressions or reach / Total engagements such as likes, comments, shares, etc.) x 100.
​DATA COLLECTION
a. Social media analytics tools: built-in tools like Facebook Insights, Instagram Insights, Twitter Analytics, and LinkedIn Analytics provide the engagement rate. If not, collect the following metrics:  Total engagements (likes, comments, shares, clicks) and total impressions or reach.
b. Website analytics: Tools like Google Analytics or HubSpot provide data on engagement with campaign-specific pages and click-through rates (CTR) on call-to-action buttons.
c. Email marketing platforms like Mailchimp or Constant Contact provide the click-through rates (links clicked within emails) and rates of shares or forwards.
CALCULATION METHOD
1. Either collect the total engagements and impressions/reach for all supported campaigns within the Grants' period; apply the engagement rate formula to each campaign; and calculate the average engagement rate across all campaigns.
2. Or, collect directly the engagement rate of all supported campaigns if provided by the analytics tools and calculate the average engagement rate across all campaigns.
TARGET SETTING
For target setting by industry, check this benchmarking: https://blog.hootsuite.com/average-engagement-rate/#:~:text=Average%20X%20%28Twitter%29,engagement%20rate%3A%201.34%25
Specifically for CSOs, check: https://www.nptechforgood.com/101-best-practices/social-media-statistics-for-nonprofits/</t>
  </si>
  <si>
    <t xml:space="preserve">
PP records
Built-in analytics from social media, website and email marketing platforms</t>
  </si>
  <si>
    <t>ALL-009d
CIV-HUM-005d</t>
  </si>
  <si>
    <r>
      <t xml:space="preserve">Number of people self-reporting a change in their </t>
    </r>
    <r>
      <rPr>
        <b/>
        <sz val="8"/>
        <rFont val="Arial"/>
        <family val="2"/>
      </rPr>
      <t>knowledge</t>
    </r>
    <r>
      <rPr>
        <sz val="8"/>
        <rFont val="Arial"/>
        <family val="2"/>
      </rPr>
      <t xml:space="preserve"> from advocacy/awareness campaigns</t>
    </r>
  </si>
  <si>
    <t>Total number of individuals who, after participating in an advocacy or awareness campaign conducted by supported organisations/entities, indicate that their understanding of a specific issue has improved. This indicator helps reflect the effectiveness of campaigns in educating and informing the target audience.
To track this indicator, one can administer a post-campaign perception survey or interviews based on a questionnaire with self-assessment questions such as "In your view, has your understanding of [topic] improved?"). 
If your programme targets women, please use a gender- specific indicator. If not, this indicator should be disaggregated by self-reported gender (in non-binary terms): female / male / gender diverse / prefer not to say. Please see the Guidance on the use of the core indicators library.</t>
  </si>
  <si>
    <t xml:space="preserve">
Gender </t>
  </si>
  <si>
    <t>Post campaign surveys
PP records</t>
  </si>
  <si>
    <t>ALL-009e
CIV-HUM-005e</t>
  </si>
  <si>
    <r>
      <t xml:space="preserve">Number of people self-reporting a change in their </t>
    </r>
    <r>
      <rPr>
        <b/>
        <sz val="8"/>
        <rFont val="Arial"/>
        <family val="2"/>
      </rPr>
      <t>attitudes</t>
    </r>
    <r>
      <rPr>
        <sz val="8"/>
        <rFont val="Arial"/>
        <family val="2"/>
      </rPr>
      <t xml:space="preserve"> from advocacy/awareness campaigns</t>
    </r>
  </si>
  <si>
    <t>Total number of individuals who indicate a shift in their beliefs, opinions, or attitudes regarding a specific issue after engaging with an advocacy or awareness campaign conducted by supported organisations/entities. This indicator helps reflect the impact of the campaign on influencing attitudes and perspectives.
To track this indicator, one can administer a post-campaign perception survey or interviews based on a questionnaire with self-assessment questions such as "Has your atitude towards [topic] changed?" "Do you consider your attitude to now be more supportive of [topic]?"). 
If your programme targets women, please use a gender-specific indicator. If not, this indicator should be disaggregated by self-reported gender (in non-binary terms): female / male / gender diverse / prefer not to say .  Please see the Guidance on the use of the core indicators library.</t>
  </si>
  <si>
    <t>ALL-009f
CIV-HUM-005f</t>
  </si>
  <si>
    <r>
      <t xml:space="preserve">Number of people self-reporting a change in their </t>
    </r>
    <r>
      <rPr>
        <b/>
        <sz val="8"/>
        <rFont val="Arial"/>
        <family val="2"/>
      </rPr>
      <t>behaviours</t>
    </r>
    <r>
      <rPr>
        <sz val="8"/>
        <rFont val="Arial"/>
        <family val="2"/>
      </rPr>
      <t xml:space="preserve"> from advocacy/awareness campaigns</t>
    </r>
  </si>
  <si>
    <t>Total number of individuals who report changes (or intended changes) in their actions or practices as a result of participating in an advocacy or awareness campaign conducted by supported organisations/entities. This indicator helps reflect the effectiveness of the campaign in driving real-world behavior change.
To track this indicator, one can administer a post-campaign perception survey or interviews based on a questionnaire with self-assessment questions such as "Have you changed your behavior in relation to [issue] or do you intend to do so?"). 
If your programme targets women, please use a gender-specific indicator. If not, this indicator should be disaggregated by self-reported gender (in non-binary terms): female / male / gender diverse / prefer not to say. Please see the Guidance on the use of the core indicators library.</t>
  </si>
  <si>
    <t>2.25 - Number of government policies developed or revised with civil society organisation participation through EU support</t>
  </si>
  <si>
    <t>ALL-010
CIV-DEM-001b</t>
  </si>
  <si>
    <r>
      <t xml:space="preserve">Number of </t>
    </r>
    <r>
      <rPr>
        <b/>
        <sz val="8"/>
        <rFont val="Arial"/>
        <family val="2"/>
      </rPr>
      <t xml:space="preserve">local </t>
    </r>
    <r>
      <rPr>
        <sz val="8"/>
        <rFont val="Arial"/>
        <family val="2"/>
      </rPr>
      <t>laws or policies developed or revised</t>
    </r>
  </si>
  <si>
    <t>Total count of local laws, policies and strategies developed or revised with Grants' support. The scope of the law, policy and strategy must be local: laws, policies or strategies developed or revised at the local government, municipal, community, or regional level.
Developed means drafted, introduced, or newly established during the period of the Financial Mechanisms.
Revised means modified, updated, or amended from their original form to reflect new priorities, regulations, or contexts during the period of the Financial Mechanisms.
Developed/revised policies are counted for this indicator once they are endorsed by the local public entity. Developed/revised laws are counted once adopted by the legislative body.
If the law/policy has been developed or revised with civil society participation, please use indicator CIV-DEM-001b</t>
  </si>
  <si>
    <t>Number of national policies and laws influenced</t>
  </si>
  <si>
    <t>Keep</t>
  </si>
  <si>
    <t>ALL-011
CIV-DEM-001a</t>
  </si>
  <si>
    <r>
      <t xml:space="preserve">Number of </t>
    </r>
    <r>
      <rPr>
        <b/>
        <sz val="8"/>
        <rFont val="Arial"/>
        <family val="2"/>
      </rPr>
      <t>national</t>
    </r>
    <r>
      <rPr>
        <sz val="8"/>
        <rFont val="Arial"/>
        <family val="2"/>
      </rPr>
      <t xml:space="preserve"> policies or laws developed or revised</t>
    </r>
  </si>
  <si>
    <t xml:space="preserve">Total count of government, national level laws, policies and strategies developed or revised with Grants' support. The scope of the law, policy and strategy must be national.
Developed means drafted, introduced, or newly established during the period of the Financial Mechanisms.
Revised means modified, updated, or amended from their original form to reflect new priorities, regulations, or contexts during the period of the Financial Mechanisms..
Developed/revised policies are counted for this indicator once they are endorsed by the Government. Developed/revised laws are counted once adopted by the Parliament.
If the law/policy has been developed or revised with civil society participation, please use indicator CIV-DEM-001a
This indicator can be customised by topic, as necessary (e.g., Number of national policies or laws developed or revised, incorporating the principle of normality in correctional services). </t>
  </si>
  <si>
    <t>ALL-012
CIV-DEV-011</t>
  </si>
  <si>
    <t>Number of employees with improved skills</t>
  </si>
  <si>
    <t>This indicator reflects enhanced competences and capacity within the supported entities / organisations.
This indicator measures the total number of employees from the supported the supported public insitutions, CSOs and companies who have gained new or enhanced skills through training, mentoring, coaching, upskilling, or other capacity-building efforts thanks to Grants' support. It is different from the indicators (ALL-007c/d and CIV-HUM-001b) on the number of participants in training workshops.
METHODOLOGY
This indicator will be tracked through a self-assessment survey among employees of supported entities / organisations, conducted by Project Promoters.
a. Define improved skills – Specify what "improved skills" means (e.g., increased confidence, better application of skills) and list key targeted skills.
b. Survey design – Use a self-reported questionnaire with questions such as:
“On a scale of 1 to 5, how would you rate your skills in [X] before and after receiving support?”
“Have you applied the new skills in your work?” (Yes/No)
“Do you feel more confident in performing tasks related to [X]?” (Likert scale)
c. Conduct an anonymous, online survey (e.g., Google Forms, SurveyMonkey) annually for ease of data collection and honest feedback.
d. Data analysis – Compare self-reported "before" and "after" ratings. Employees receiving support over multiple years should be counted only once, as the unit of measure is cumulative.
e. Aggregation – The Programme Operator / Fund Operator consolidates results from all project promoters.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</si>
  <si>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GERF 2.10 Number of countries supported by the EU to (a) develop and/or revise, (b) implement digital-related policies/strategies/laws/regulations</t>
  </si>
  <si>
    <t>DIG-001</t>
  </si>
  <si>
    <r>
      <t xml:space="preserve">Number of new or improved digital-related policies, strategies or guidelines </t>
    </r>
    <r>
      <rPr>
        <b/>
        <sz val="8"/>
        <rFont val="Arial"/>
        <family val="2"/>
      </rPr>
      <t>developed</t>
    </r>
  </si>
  <si>
    <t>Digital
CSF</t>
  </si>
  <si>
    <t xml:space="preserve">Total number of new or enhanced digital-related policies, strategies, or guidelines that are developed and formally approved with Grants' support. These may pertain to the design, implementation, or regulation of digital technologies and services, aiming to foster innovation, improve governance, ensure digital inclusion, or strengthen cybersecurity, among other objectives.
New means original policies, strategies, or guidelines introduced to address emerging digital needs or gaps.
Improved means existing policies, strategies, or guidelines that have been revised, updated, or expanded to incorporate better practices, adapt to new challenges, or enhance their effectiveness.
The content must specifically address digital technologies, systems, or practices. This includes, but is not limited to:
a. Digital transformation
b. E-governance
c. Data privacy and protection
d. Cybersecurity
e. Digital infrastructure.
f. Artificial Intelligence (AI)
g. Emerging technologies like blockchain
h. Digital literacy and inclusion
To count towards this indicator, the policy, strategy, or guideline must be completed and adopted by the relevant authority in the supported entity. </t>
  </si>
  <si>
    <t>GERF 2.11 Number of people with access to Internet with EU support</t>
  </si>
  <si>
    <t>DIG-002</t>
  </si>
  <si>
    <r>
      <t xml:space="preserve">Number of people provided with new or improved </t>
    </r>
    <r>
      <rPr>
        <b/>
        <sz val="8"/>
        <rFont val="Arial"/>
        <family val="2"/>
      </rPr>
      <t>access to the internet</t>
    </r>
  </si>
  <si>
    <t>Digital</t>
  </si>
  <si>
    <t>Total count of individuals with improved access to the internet. Access to the internet refers to personal access and does not include household access or any other type of shared access. Only mobile internet access can be counted. Fixed subscriptions do not count. Only internet access via subscriptions or prepaid services can be counted. Internet access through hotspots or municipal networks or provided by public institutions or private businesses does not count. Only one person can be counted per phone/subscription because this indicator measures personal access to the internet. 
The unit of measurement is cumulative number. Double counting is not allowed: a person can be counted only once in the same reporting period. This means that if the same person benefits from one or more forms of support, over one or more years of the same reporting period, from the same intervention or different interventions, this person should be counted only once.</t>
  </si>
  <si>
    <t>GERF 2.12 Number of (a) countries supported by the EU to enhance…, (b) people supported by the EU with enhanced… access to digital government services</t>
  </si>
  <si>
    <t>DIG-003a</t>
  </si>
  <si>
    <r>
      <t xml:space="preserve">Number of new or improved </t>
    </r>
    <r>
      <rPr>
        <b/>
        <sz val="8"/>
        <rFont val="Arial"/>
        <family val="2"/>
      </rPr>
      <t xml:space="preserve">digital government services </t>
    </r>
    <r>
      <rPr>
        <sz val="8"/>
        <rFont val="Arial"/>
        <family val="2"/>
      </rPr>
      <t>provided</t>
    </r>
  </si>
  <si>
    <t xml:space="preserve">Total count of newly introduced or enhanced digital government services also known as eGovernment services or online government services. Digital government services, also known as eGovernment services or online 
government services, refer to the provision of government services and information to citizens, businesses and other government entities through digital means such as websites, mobile applications and other online platforms. These services aim to make government operations more efficient, transparent and accessible to the public. 
A few examples of digital government services include:
a. online application and registration: citizens can apply for various government permits, licenses, benefits and registrations (e.g. driver's licenses, passports, social welfare benefits) through online portals;
b. information portals: government websites and mobile apps provide information on public services, policies, regulations, procedures and news updates, enabling citizens to access relevant information conveniently;
c. interactive forms and transactions: citizens can fill out and submit forms, applications and other documents electronically, streamlining bureaucratic processes and reducing paperwork;
d. e-voting systems: some countries offer electronic voting systems that allow citizens to cast their votes remotely through secure online platforms during elections;
e. digital identity and authentication: government-issued digital identity systems enable citizens to authenticate their identities online, facilitating secure access 
to government services and transactions;
f. feedback and complaint mechanisms allowing citizens to provide feedback, report issues and seek assistance from government agencies, enhancing citizen engagement and accountability;
g. open data platforms: governments publish datasets and information in open data formats, promoting transparency and enabling citizens, businesses and researchers to access and analyse government data for various purposes.
</t>
  </si>
  <si>
    <t>DIG-003b</t>
  </si>
  <si>
    <r>
      <t xml:space="preserve">Number of </t>
    </r>
    <r>
      <rPr>
        <b/>
        <sz val="8"/>
        <rFont val="Arial"/>
        <family val="2"/>
      </rPr>
      <t>people</t>
    </r>
    <r>
      <rPr>
        <sz val="8"/>
        <rFont val="Arial"/>
        <family val="2"/>
      </rPr>
      <t xml:space="preserve"> using new or improved digital government services</t>
    </r>
  </si>
  <si>
    <t xml:space="preserve">Total count of individuals who access and utilise newly introduced or enhanced digital government services, reflecting the reach and adoption of digital transformation efforts in public service delivery.
Digital government services, also known as eGovernment services or online 
government services, refer to the provision of government services and information to citizens, businesses and other government entities through digital means such as websites, mobile applications and other online platforms. These services aim to make government operations more efficient, transparent and accessible to the public. 
A few examples of digital government services include:
a. online application and registration: citizens can apply for various government permits, licenses, benefits and registrations (e.g. driver's licenses, passports, social welfare benefits) through online portals;
b. information portals: government websites and mobile apps provide information on public services, policies, regulations, procedures and news updates, enabling citizens to access relevant information conveniently;
c. interactive forms and transactions: citizens can fill out and submit forms, applications and other documents electronically, streamlining bureaucratic processes and reducing paperwork;
d. e-voting systems: some countries offer electronic voting systems that allow citizens to cast their votes remotely through secure online platforms during elections;
e. digital identity and authentication: government-issued digital identity systems enable citizens to authenticate their identities online, facilitating secure access 
to government services and transactions;
f. feedback and complaint mechanisms allowing citizens to provide feedback, report issues and seek assistance from government agencies, enhancing citizen engagement and accountability;
g. open data platforms: governments publish datasets and information in open data formats, promoting transparency and enabling citizens, businesses and researchers to access and analyse government data for various purposes.
Double counting is not allowed: the same person accessing different e-services or accessing the same e-service several times only count once towards this indicator. </t>
  </si>
  <si>
    <t>PRE-001</t>
  </si>
  <si>
    <t>Number of emergency preparedness or response mechanisms established or strengthened at local, regional or national level</t>
  </si>
  <si>
    <t>Disaster</t>
  </si>
  <si>
    <t>Total number of emergency response mechanisms or structures that have been either newly established or significantly strengthened to improve preparedness for and response to emergencies, crises, or disasters at the national, regional, or local level.
Established refers to mechanisms that have been newly created and are formally operational. These mechanisms should have clearly defined objectives, governance structures, roles and responsibilities, and active participation from relevant stakeholders.
Strengthened refers to existing mechanisms that have been improved in one or more of the following areas: effectiveness, efficiency, inclusivity, coordination, governance, decision-making processes, resource allocation, or overall impact. Strengthening may result from actions such as capacity-building, institutional or policy reforms, improved stakeholder engagement, development of standard operating procedures, or enhanced operational and coordination frameworks.
Only mechanisms that are active and demonstrate a functional role in emergency preparedness or response should be counted.</t>
  </si>
  <si>
    <t>PRE-002</t>
  </si>
  <si>
    <t>Number of cross-border emergency preparedness or mechanisms established or strengthened</t>
  </si>
  <si>
    <t>Total number of cross-border mechanisms or structures that have been newly established or significantly strengthened to enhance joint preparedness for and response to emergencies, crises, or disasters involving two or more countries.
Established refers to newly created cross-border mechanisms that are formally operational, with clearly defined objectives, governance arrangements, and roles shared among participating countries. These mechanisms should involve structured coordination and active engagement between relevant authorities or institutions across borders.
Strengthened refers to existing cross-border mechanisms that have been improved in terms of coordination, effectiveness, resource-sharing, joint planning, governance, communication, or operational capacity. Strengthening may include activities such as bilateral or multilateral agreements, joint training or simulations, improved early warning systems, harmonized protocols, or shared response infrastructure.
Only mechanisms that demonstrate active cross-border collaboration and a functional role in emergency preparedness or response should be counted.</t>
  </si>
  <si>
    <t>CRI-001</t>
  </si>
  <si>
    <t>Number of inter-agency cooperation mechanisms on serious and organised crime established or functional</t>
  </si>
  <si>
    <t>This indicator captures the total number of formal inter-agency cooperation mechanisms—such as protocols, agreements, or specialised task forces—either newly established or currently functional in the Grants supported areas (at national level). These mechanisms aim to coordinate efforts among multiple agencies in the prevention, investigation, or prosecution of serious and organised crime (e.g., drug trafficking, human trafficking, migrant smuggling, cybercrime, sexual exploitation and abuse of children).
A mechanism is considered:
a. Established when it has been formally created and documented, for instance through an official agreement or protocol.
b. Functional when it is actively operational, with documented evidence of ongoing inter-agency coordination, meetings, or joint activities.
This indicator can be customised by type of serious and organised crime.</t>
  </si>
  <si>
    <t>CRI-002</t>
  </si>
  <si>
    <t>Number of joint or multi-agency operations / investigations conducted targeting serious and organised crime</t>
  </si>
  <si>
    <t>This indicator measures the total count of collaborative operations or investigations involving two or more agencies (such as police, customs, prosecutors) conducted specifically to address serious and organised crime (e.g., drug trafficking, human trafficking, cybercrime, money laundering, etc.). These investigations may be conducted at the national level or involve cross-border cooperation.
This indicator can be customised by type of serious and organised crime.</t>
  </si>
  <si>
    <t>CRI-003</t>
  </si>
  <si>
    <t>Number of hate crime cases officially recorded and investigated in the supported areas</t>
  </si>
  <si>
    <t>This indicator measures the total number of hate crime incidents that have been formally recorded by authorities and investigated within the jurisdictions or geographical areas supported by the Grants. Hate crime is understood as defined by the OSCE Office for Democratic Institutions and Human Rights (ODIHR): a criminal offence committed with a bias motive. The indicator includes only those cases that have been both officially registered and subjected to investigation by the competent authorities.</t>
  </si>
  <si>
    <t>CRI-004</t>
  </si>
  <si>
    <t>Number of economic crime cases officially recorded and investigated in the supported areas</t>
  </si>
  <si>
    <t xml:space="preserve">This indicator measures the number of economic crime cases—such as fraud, corruption, money laundering, or tax evasion—that have been formally registered and and subjected to investigation by law enforcement authorities within the jurisdictions or geographical areas supported by the Grants. It reflects the capacity and activity level of law enforcement agencies in addressing economic crime.
This indicator can be customised by type of economic crime (e.g., money laundering). </t>
  </si>
  <si>
    <t>CRI-005</t>
  </si>
  <si>
    <t>Number of new or improved child-friendly, multi-disciplinary procedures (consistent with the Barnahus model) for law enforcement agencies</t>
  </si>
  <si>
    <t>This indicator measures the total number of new or improved child-friendly procedures aligned with the Barnahus model in cases involving child victims of violence or sexual abuse that have been formally adopted or implemented by supported law enforcement agencies. These procedures aim to reduce trauma, ensure coordinated support, and safeguard the rights of child victims during criminal investigations. Eligible practices include but are not limited to:
a. Conducting interviews in specially designed, child-sensitive environments;
b. Using trained forensic interviewers and child psychologists;
c. Coordinating with child protection, health, and judicial authorities;
d. Minimising the number of interviews per child;
e. Ensuring access to psychosocial and legal support throughout the process.
Only documented protocols or active implementation (e.g., interagency agreements, trained staff, designated interview facilities) are counted.</t>
  </si>
  <si>
    <t>CRI-006</t>
  </si>
  <si>
    <t>Number of law enforcement facilities equipped with child-friendly infrastructure</t>
  </si>
  <si>
    <t>This indicator measures the total number of law enforcement facilities in the Grants supported jurisdictions/areas that meet minimum standards for being child-friendly. These facilities are equipped with physical infrastructure and operational features designed to ensure the safety, dignity, and well-being of children during interactions with law enforcement.
Facilities may include, but are not limited to:
a. Separate and secure waiting areas for children;
b. Private, soundproof rooms for interviews or statements;
c. Child-appropriate furniture, colors, and design elements to create a non-threatening environment;
d. Audio-visual equipment to facilitate remote interviews or testimony (e.g., video links);
e. Age-appropriate signage, materials, and resources to assist communication.
Law enforcement facilities are counted under this indicator only if such infrastructure is fully operational, accessible, and used in practice, based on standardized assessment criteria or facility audits aligned with national and international child rights and gender equality standards (e.g., UN Convention on the Rights of the Child, Council of Europe Guidelines on Child-Friendly Justice, UNODC Model Law on Justice in Matters involving Child Victims and Witnesses of Crime).</t>
  </si>
  <si>
    <t>Annual number of cases of domestic and gender-based violence officially reported</t>
  </si>
  <si>
    <t>DOM-001</t>
  </si>
  <si>
    <t>Annual number of cases of domestic and gender-based violence (DGBV) officially reported in the supported areas</t>
  </si>
  <si>
    <t>Justice</t>
  </si>
  <si>
    <t>Total number of incidents of domestic and gender-based violence (DGBV) that are formally reported to relevant authorities (e.g., police, social services, healthcare providers) in the areas receiving Grants' support. It captures the level of reporting, which may reflect both the prevalence of such violence and the effectiveness of awareness, prevention, and support mechanisms in encouraging victims to come forward.
Domestic violence refers to any form of physical, sexual, psychological, or economic abuse occurring within a domestic or family setting, typically involving intimate partners, spouses, or other household members.
Gender-Based violence (GBV) encompasses harmful acts directed at individuals based on their gender, including domestic violence, sexual violence, trafficking, forced marriage, and honor crimes. GBV disproportionately affects women and girls but can impact people of all genders.
Both forms of violence violate human rights and are rooted in power imbalances, societal norms, and discrimination.
'Officially reported' refers to cases formally documented by authorities, including police, legal systems, healthcare providers, or NGOs mandated to record such incidents.
This indicator tracks cases recorded within a single calendar year, ensuring consistency and comparability over time. Given that the unit of measurement is 'annual number', this indicator requires a baseline value.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</si>
  <si>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Police records
Judicial databases
Hospital reports, shelter records, hotline call data.
NGO reports
PP records</t>
  </si>
  <si>
    <t>DOM-002</t>
  </si>
  <si>
    <t>Annual number of cases of domestic and gender-based violence (DGBV) formally investigated in the supported areas</t>
  </si>
  <si>
    <t>Total number of domestic and gender-based violence (DGBV) cases that have been formally investigated by competent authorities (e.g., police, public prosecutors, or designated investigative bodies) in the areas receiving Grants’ support. An "investigated" case refers to a situation where formal steps were taken to collect evidence, interview involved parties, and build a case record following the official reporting of the incident.Tracking this indicator helps assess the efficiency, accessibility, and accountability of investigative mechanisms in dealing with DGBV.
This indicator tracks cases investigated within a single calendar year, ensuring consistency and comparability over time. Given that the unit of measurement is 'annual number', this indicator requires a baseline value.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</si>
  <si>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DOM-003</t>
  </si>
  <si>
    <t>Annual number of domestic and gender-based violence (DGBV) cases formally prosecuted in the supported areas</t>
  </si>
  <si>
    <t>Total number of domestic and gender-based violence (DGBV) cases that have been formally charged and brought to court by prosecutors in the areas receiving Grants’ support. This indicator reflects the justice system's capacity to take legal action against perpetrators and its willingness to pursue accountability through judicial processes. A case is considered “formally prosecuted” once legal proceedings are officially initiated following an investigation, typically involving the filing of charges in court.
This indicator tracks cases prosecuted within a single calendar year, ensuring consistency and comparability over time. Given that the unit of measurement is 'annual number', this indicator requires a baseline value.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</si>
  <si>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PP records
Court records</t>
  </si>
  <si>
    <t>DOM-004</t>
  </si>
  <si>
    <t>Annual number of domestic and gender-based violence (DGBV) cases resolved at first instance in the supported areas</t>
  </si>
  <si>
    <t>Total number of domestic and gender-based violence (DGBV) cases that received a verdict or decision at the first level of judicial review (e.g., trial court) in the supported jurisdictions/areas during the calendar year. A case is considered “resolved at first instance” when a final decision is rendered by the competent court, whether it results in conviction, acquittal, dismissal, or any other formal disposition. This indicator helps measure the effectiveness and timeliness of the judiciary in processing DGBV cases and delivering initial justice outcomes for victims and accused parties.
This indicator tracks cases resolved within a single calendar year, ensuring consistency and comparability over time. Given that the unit of measurement is 'annual number', this indicator requires a baseline value.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</si>
  <si>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2.31 - Number of people benefitting from EU-funded interventions to counter sexual and gender-based violence</t>
  </si>
  <si>
    <t>DOM-005
CIV-HUM-010</t>
  </si>
  <si>
    <t>Number of cases of victims of domestic and gender-based violence (DGBV) supported</t>
  </si>
  <si>
    <t>Justice
CSF</t>
  </si>
  <si>
    <t>This indicator measures the total number of cases in which individuals who have experienced domestic and/or gender-based violence (DGBV) received support services from Grants-supported organisations/entities. A case refers to a distinct episode of support provided to a person in relation to a DGBV experience. One individual may be counted more than once if they receive support for separate and distinguishable cases (e.g., new incidents or new support episodes after a period of case closure).
The indicator includes provision of tangible services, either directly or through referrals, such as:
a. Counseling: Psychological or emotional support, including individual or group therapy.
b. Legal aid: Legal advice, representation, or assistance navigating the justice system.
c. Medical assistance: Access to physical or mental healthcare.
d. Shelter: Temporary, safe housing for survivors fleeing violence.
Counting rules:
a. Count each case of support provided to a person in relation to a DGBV experience.
b. A case must include the completion of at least one tangible session or interaction with a service provider.
c. Do not count mere inquiries or referrals unless followed by an actual service interaction.
d. If the same person is supported in multiple distinct episodes (e.g., after a new incident or after re-engaging services following case closure), each episode may be counted as a separate case — as long as there is clear documentation distinguishing the cases.
e. Multiple services received within the same support episode count as one case.
Data collection guidance:
Project Promoters are encouraged to use case management tools or intake forms to record: survivor demographics; date of intake and closure (if applicable); and types of services provided. They should clearly document whether a case is a new support episode or a continuation of a previous one. They should ensure strict confidentiality and survivor safety by anonymizing data and securing storage.The FMO recognizes that case management databases cannot be shared across organisations/entities and, therefore, acknowledges the possibility of data duplication when the PO/FO aggregates programme-wide data.
If your programme targets women, please use a gender-specific indicator. If not, this indicator should be disaggregated by self-reported gender (in non-binary terms): female / male / gender diverse / prefer not to say. Please see the Guidance on the use of the core indicators library.</t>
  </si>
  <si>
    <t>DOM-006</t>
  </si>
  <si>
    <t>Number of new or improved shelters/centres</t>
  </si>
  <si>
    <r>
      <t>Total number of new or enhanced shelters or centers established or upgraded with Grants' support to assist a specified category of people (e.g., victims of domestic and gender-based violence, asylum-seekers, children, etc.). These service centres provide safe accommodation, essential services, or targeted support to meet the needs of the identified population. The facilities can be newly constructed or established to address unmet needs for the specified group or can be upgraded or expanded to enhance capacity, quality of services, or safety standards. To count towards this indicator, they need to be operational. 
This indicator can be customised by target group, such as:
Number of new or improved shelters/centres for victims of domestic violence
Number of new or improved shelters/centres for asylum seekers, including unaccompanied children
Facilities like offices and training centres</t>
    </r>
    <r>
      <rPr>
        <b/>
        <sz val="6"/>
        <rFont val="Arial"/>
        <family val="2"/>
      </rPr>
      <t xml:space="preserve"> do </t>
    </r>
    <r>
      <rPr>
        <b/>
        <u/>
        <sz val="6"/>
        <rFont val="Arial"/>
        <family val="2"/>
      </rPr>
      <t>NOT</t>
    </r>
    <r>
      <rPr>
        <b/>
        <sz val="6"/>
        <rFont val="Arial"/>
        <family val="2"/>
      </rPr>
      <t xml:space="preserve"> count towards </t>
    </r>
    <r>
      <rPr>
        <sz val="6"/>
        <rFont val="Arial"/>
        <family val="2"/>
      </rPr>
      <t xml:space="preserve">this indicator as another indicator measures these.
If possible, data should be disaggregated by urban/rural areas. Please see the </t>
    </r>
    <r>
      <rPr>
        <i/>
        <sz val="6"/>
        <rFont val="Arial"/>
        <family val="2"/>
      </rPr>
      <t>Guidance on the use of the core indicators library.</t>
    </r>
  </si>
  <si>
    <t>Urban vs. rural areas</t>
  </si>
  <si>
    <t>DOM-007</t>
  </si>
  <si>
    <t>Number of new or improved national coordination structures ensuring multi-sectoral response to domestic and gender-based violence (DGBV)</t>
  </si>
  <si>
    <t>This indicator tracks the total number of formally established or significantly improved national-level coordination structures that are operational and actively facilitating a multi-sectoral response to domestic and gender-based violence (DGBV). These structures may include inter-ministerial committees, national task forces, coordinating councils, or other official bodies mandated to ensure cooperation among key sectors such as justice, police, health, education, and social services. A functional coordination structure is defined as one that meets at least the following criteria:
a. Has a formal mandate or terms of reference endorsed by national authorities;
b. Includes regular participation from all relevant sectors/agencies;
c. Meets on a scheduled basis (e.g., quarterly or more frequently);
d. Demonstrates active coordination (e.g., joint planning, referrals, policy alignment, or shared reporting);
e. Has a designated secretariat or lead agency responsible for coordination;
f. Produces meeting records, action plans, or reports.
"Established" refers to the creation of new coordination structures within the reporting period.
"Enhanced" refers to the strengthening of existing structures through formal mandate revisions, expanded participation, improved frequency or quality of coordination, or demonstrable improvements in multi-sectoral collaboration.</t>
  </si>
  <si>
    <t>DOM-008</t>
  </si>
  <si>
    <t>Number of domestic and gender-based violence (DGBV) prevention mechanisms established or strengthened</t>
  </si>
  <si>
    <t>This indicator tracks the total number of new or existing formal prevention mechanisms aimed at reducing the risk, incidence, or drivers of domestic and gender-based violence (DGBV) that have been established or enhanced with Grants’ support.
Prevention mechanisms may be institutional, community-based, or informational, and should include structures, services, or systems that proactively address risk factors, promote protective factors, or generate actionable knowledge for DGBV prevention. Examples of prevention mechanisms include (but are not limited to):
a. Establishment or support of national or local DGBV prevention strategies, frameworks, or action plans
b. School- or workplace-based prevention programmes (e.g., on respectful relationships, gender equality)
c. Data and research initiatives to fill knowledge gaps on DGBV drivers, prevalence, or risk patterns
d. Support to helplines or digital platforms focused on early intervention or information provision.
Public awareness-raising campaigns should be reported under indicator ALL-009a. Training and capacity-building programmes should be reported under indicators ALL-007.
"Established" refers to the creation of a new mechanism.
"Strengthened" refers to measurable improvements in an existing mechanism's reach, quality, coordination, or sustainability.</t>
  </si>
  <si>
    <t>DOM-009</t>
  </si>
  <si>
    <t>Number of entities supported to develop or implement gender-based violence (GBV) policies</t>
  </si>
  <si>
    <t>Total number of supported organisations (e.g., public institutions, CSOs, private entities) that received support to develop or implement policies addressing prevention, response, and accountability for gender-based violence (GBV) in the workplace, with Grants' support. 'Developed' refers to policy adoption. "Implementated" refers to the practical application of these policies, including staff training, enforcement mechanisms, reporting procedures, and victim support services.</t>
  </si>
  <si>
    <t>JUS-001</t>
  </si>
  <si>
    <t>Number of cases resolved within a reasonable timeframe at first instance in the supported jurisdictions</t>
  </si>
  <si>
    <t>Justice, Serious and Organised Crimes, DGBV</t>
  </si>
  <si>
    <t>This indicator measures the total number of legal cases related to domestic and gender-based violence (DGBV) that are resolved at the first instance or first level of court—either through formal prosecution (e.g., conviction, plea agreement, or lawful case dismissal) or through court-annexed mediation—within a legally defined or internationally accepted timeframe in the jurisdictions supported by the Grants. It assesses the efficiency, effectiveness, and responsiveness of the justice system in handling cases while ensuring due process. The definition of a "reasonable timeframe" is based on national legal standards or international benchmarks (e.g., 6–12 months for gender-based violence cases, as recommended by UN Women and CEDAW).
This indicator can be tailored to specific case types, such as:
Number of DGBV cases resolved within a reasonable timeframe
Number of corruption cases resolved within a reasonable timeframe</t>
  </si>
  <si>
    <t>Court records
PP records</t>
  </si>
  <si>
    <t>JUS-002</t>
  </si>
  <si>
    <t>Average estimated time (in days) needed to resolve cases at first instance in the supported jurisdictions</t>
  </si>
  <si>
    <r>
      <t xml:space="preserve">Average number of days required to resolve cases at the first instance (i.e., at the initial stage of legal proceedings) within the jurisdictions receiving Grants' support. It provides insight into the efficiency and effectiveness of judicial processes, reflecting how quickly courts handle and decide cases without appeals. A shorter resolution time may indicate efficiency, </t>
    </r>
    <r>
      <rPr>
        <b/>
        <sz val="6"/>
        <rFont val="Arial"/>
        <family val="2"/>
      </rPr>
      <t>but speed should be balanced with the quality of justice.</t>
    </r>
    <r>
      <rPr>
        <sz val="6"/>
        <rFont val="Arial"/>
        <family val="2"/>
      </rPr>
      <t xml:space="preserve">
Average time: The mean duration (in days) taken from case initiation to resolution.
Estimated time may be based on case data, statistical models, or expert assessments.
First instance refers to the initial trial or hearing before any appeal.
Resolution refers to the issuance of a final judgment, dismissal, or other legally recognized closure of a case.
Calculation method: Average Time (days)= ∑(Resolution Date - Initiation Date) for all cases / Total number of cases resolved
​For baseline and target setting, reference can be made to the EU Justice Scoreboard although this is countrywide: https://commission.europa.eu/document/download/84aa3726-82d7-4401-98c1-fee04a7d2dd6_en?filename=2024%20EU%20Justice%20Scoreboard.pdf </t>
    </r>
  </si>
  <si>
    <t>Comment from Fanny: Malin and Anita, I suggest we only keep JUS-001 on efficiency. JUS-002 is more difficult to measure, and we don't want to create an imbalance of JUSTICE indicators towards efficiency (at the expense of the quality of justice), as discussed</t>
  </si>
  <si>
    <t>Average</t>
  </si>
  <si>
    <t>JUS-003</t>
  </si>
  <si>
    <t>Number of pending judicial cases at the end of the year in the supported jurisdictions</t>
  </si>
  <si>
    <t>Total number of cases that remain pending final decision at the first instance or first level of court as of 31 December in the jurisdictions receiving Grants support. It provides a snapshot of the case backlog, offering insight into the judicial system’s capacity and efficiency in processing cases. Given that the unit of measurement is 'annual number', this indicator requires a baseline value.
​For baseline and target setting, reference can be made to the EU Justice Scoreboard although this is countrywide: https://commission.europa.eu/document/download/84aa3726-82d7-4401-98c1-fee04a7d2dd6_en?filename=2024%20EU%20Justice%20Scoreboard.pdf
An increase in the number of pending judicial cases at year-end is not necessarily negative, as it must be assessed in relation to the overall volume of incoming cases and the system's processing capacity.</t>
  </si>
  <si>
    <t>JUS-004</t>
  </si>
  <si>
    <t>Annual number of pre-trial investigations completed in the supported areas</t>
  </si>
  <si>
    <t>Total number of pre-trial investigations that were concluded within a given calendar year in areas/jurisdictions receiving Grants' support. It helps assess law enforcement and judicial activity, providing insight into crime trends and legal enforcement effectiveness. 
Pre-trial investigation is understood as the formal process of gathering evidence and determining whether sufficient grounds exist to initiate prosecution before a case proceeds to trial. It typically involves law enforcement agencies and judicial authorities conducting inquiries into alleged criminal offenses.
A pre-trial investigation is considered "completed" when law enforcement and judicial authorities have gathered sufficient evidence to decide whether to proceed with prosecution, dismiss the case, or apply alternative measures.
Given that the unit of measurement is 'annual number', this indicator requires a baseline value.
This indicator can be tailored to specific case types, such as:
Number of pre-trial investigations on DGBV cases completed
Number of pre-trial investigations on corruption cases completed (serious and organised crimes)
Number of pre-trial investigations on hate crime cases completed (serious and organised crimes)</t>
  </si>
  <si>
    <t>Police records
Judicial databases
PP records</t>
  </si>
  <si>
    <t>JUS-005a</t>
  </si>
  <si>
    <r>
      <t xml:space="preserve">Number of new or improved </t>
    </r>
    <r>
      <rPr>
        <b/>
        <sz val="8"/>
        <rFont val="Arial"/>
        <family val="2"/>
      </rPr>
      <t xml:space="preserve">legal services </t>
    </r>
    <r>
      <rPr>
        <sz val="8"/>
        <rFont val="Arial"/>
        <family val="2"/>
      </rPr>
      <t>supported by the Grants</t>
    </r>
  </si>
  <si>
    <r>
      <t xml:space="preserve">Total number of newly established or significantly enhanced legal services supported by the Grants, reflecting their impact on improving access to justice, legal innovation, and service quality.
New legal services are defined as completely new legal assistance programmes, platforms, or initiatives that were not previously available. Examples include: free legal aid clinics, online legal advice platforms, mediation or arbitration services, legal literacy and awareness programmes.
Improved legal services refer to existing legal services that have been significantly enhanced in terms of accessibility, efficiency, technology, or scope. Examples include: digitalization of legal processes, expansion of legal aid networks, enhanced cybersecurity and data protection services for businesses, and specialised legal support for individuals in marginalised situations.
To count towards this indicator, the services must be operational and accessible to users. Improvements must be substantial, not minor updates.
If possible, data should be disaggregated by urban/rural areas. Please see the </t>
    </r>
    <r>
      <rPr>
        <i/>
        <sz val="6"/>
        <rFont val="Arial"/>
        <family val="2"/>
      </rPr>
      <t>Guidance on the use of the core indicators library</t>
    </r>
    <r>
      <rPr>
        <sz val="6"/>
        <rFont val="Arial"/>
        <family val="2"/>
      </rPr>
      <t>.</t>
    </r>
  </si>
  <si>
    <t xml:space="preserve">2.27 - Number of people directly benefiting from legal aid interventions supported by the EU </t>
  </si>
  <si>
    <t>JUS-005b</t>
  </si>
  <si>
    <r>
      <t xml:space="preserve">Number of people directly benefiting from supported </t>
    </r>
    <r>
      <rPr>
        <b/>
        <sz val="8"/>
        <rFont val="Arial"/>
        <family val="2"/>
      </rPr>
      <t>legal services</t>
    </r>
  </si>
  <si>
    <t>Total number of individuals who received direct legal assistance, advice, or representation from legal services funded by the Grants, reflecting their impact on access to justice and legal support. Legal services can relate to civil rights, labor law, immigration, consumer protection, criminal law, or other legal matters funded by the grant. Examples of legal services include free legal aid clinics, online legal advice platforms, mediation or arbitration services, legal literacy and awareness programmes (non-exhaustive list).
If your programme targets women, consider making this indicator gender-specific. If not, this indicator should be disaggregated by self-reported gender (in non-binary terms):  female / male / gender diverse / prefer not to say. Alternatively it can be disaggregated by age, using these categories: ≤ 17 years old; 18-35 years old; ≥ 35 years old. Please see the Guidance on the use of the core indicators library.
If your programmes targets individuals from marginalised backgrounds, consider customising this indicator as follows: Number of people from deprived or segregated neighbourhoods or settlements directly benefiting from supported legal services.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t>
  </si>
  <si>
    <t xml:space="preserve">Age
Gender </t>
  </si>
  <si>
    <t>JUS-006</t>
  </si>
  <si>
    <t>Number of new or improved functional and publicly accessible judicial accountability mechanisms</t>
  </si>
  <si>
    <t>This indicator tracks the total number of judicial accountability mechanisms—such as complaint bodies, whistleblower mechanisms, ombudsperson office—that have been newly created or significantly improved in terms of functionality and public accessibility in the supported jurisdictions. The focus of these mechanisms is about the handling of the cases. These mechanisms must be operational (i.e. used in practice) and accessible to the public, contributing to greater transparency, integrity, and trust in the judiciary. Functional means that the mechanism regularly meets, reviews cases, and takes action based on clear procedures. Publicly accessible means the mechanism has visible online or physical presence, accepts complaints, and shares outcomes transparently.</t>
  </si>
  <si>
    <t>JUS-007</t>
  </si>
  <si>
    <t>Number of new or improved functional mechanisms publishing court decisions</t>
  </si>
  <si>
    <t>This indicator measures the total number of new or significantly enhanced systems or platforms that are operational and provide public access to court decisions in the supported jurisdictions. These mechanisms—such as official court websites or online databases—must be regularly maintained, user-friendly, and ensure decisions are published in a manner that promotes transparency and legal certainty.
All published decisions must comply with applicable data protection regulations, including the EU General Data Protection Regulation (GDPR), ensuring that personal data is anonymised or redacted where necessary to protect the privacy of individuals involved.</t>
  </si>
  <si>
    <t>JUS-008</t>
  </si>
  <si>
    <t xml:space="preserve">Number of new or improved methodologies to promote a child-friendly court system 
</t>
  </si>
  <si>
    <t>This indicator tracks the total count of distinct new or significantly enhanced methodologies, protocols, procedures, or guidelines introduced and formally adopted within the court system to improve its accessibility, sensitivity, and responsiveness to the rights and needs of children involved in judicial processes. Methodologies may include procedural reforms, communication strategies, capacity-building programmes, or any other systematic approach implemented to make the court environment and processes more child-friendly. New methodologies refer to completely original approaches or tools that have not been previously used. Improved methodologies refer to existing practices that have been substantially revised or upgraded to better support child-friendly principles.</t>
  </si>
  <si>
    <t>JUS-009</t>
  </si>
  <si>
    <t>Number of courtrooms equipped with child-friendly facilities</t>
  </si>
  <si>
    <t>This indicator measures the total number of courtrooms in the supported jurisdictions that meet minimum standards for being  child-friendly. These courtrooms are equipped with physical infrastructure and facilities designed to ensure safety, dignity, and comfort for children throughout judicial proceedings. Facilities may include, but are not limited to:
a. Separate and safe waiting areas for children;
b. Private rooms for testimony or interviews;
c. Child-appropriate furniture or design elements;
d. Audio-visual equipment for remote testimony (e.g., video links);
e. Signage and materials that are age-appropriate.
Courtrooms are counted under this indicator only if such facilities are operational, accessible, and used in practice, based on standardised assessment criteria or facility audits aligned with national and European/international child rights standards (e.g., UN Convention on the Rights of the Child and Council of Europe Guidelines on Child-Friendly Justice).</t>
  </si>
  <si>
    <t>JUS-010</t>
  </si>
  <si>
    <t xml:space="preserve">Number of new or improved methodologies to promote a gender-sensitive court system </t>
  </si>
  <si>
    <t>This indicator tracks the total count of distinct new or significantly enhanced methodologies, protocols, procedures, or guidelines introduced and formally adopted within the court system to improve its accessibility, sensitivity, and responsiveness to the rights and needs of women involved in judicial processes. Methodologies may include procedural reforms, communication strategies, capacity-building programmes, or any other systematic approach implemented to make the court environment and processes more gender-sensitive. New methodologies refer to completely original approaches or tools that have not been previously used. Improved methodologies refer to existing practices that have been substantially revised or upgraded to better address gender issues and promote fairness.</t>
  </si>
  <si>
    <t>JUS-011</t>
  </si>
  <si>
    <t>Number of courtrooms equipped with gender-sensitive facilities</t>
  </si>
  <si>
    <t>This indicator measures the total number of courtrooms in the supported jurisdictions that meet minimum standards for being  gender-sensitive. These courtrooms are equipped with physical infrastructure and facilities designed to ensure safety, dignity, and comfort for women throughout judicial proceedings. Facilities may include, but are not limited to:
a. Separate and safe waiting areas for women;
b. Private rooms for testimony or interviews;
c. Audio-visual equipment for remote testimony (e.g., video links);
d. Signage and materials that are gender-appropriate.
Courtrooms are counted under this indicator only if such facilities are operational, accessible, and used in practice, based on standardised assessment criteria or facility audits aligned with national and European/international standards (e.g., CEDAW, CoE).</t>
  </si>
  <si>
    <t>JUS-012</t>
  </si>
  <si>
    <t>Number of strategic initiatives led or formally endorsed by judicial leadership to improve integrity, quality, efficiency, or equal access to justice in the supported areas</t>
  </si>
  <si>
    <t>This indicator measures the total number of formal actions—such as reforms, internal policies, court strategies, or innovation initiatives—that have been initiated, led, or officially endorsed by judicial leadership (e.g., court presidents, judicial councils, chief justices) within the supported jurisdictions. These actions must aim to enhance one or more of the following:
a. Judicial integrity (e.g., anti-corruption measures, codes of conduct);
b. Quality of justice (e.g., improvements in judicial reasoning, judgment publication, training);
c. Efficiency (e.g., case backlog reduction plans, digital case management systems);
d. Equal access to justice (e.g., gender-sensitive protocols, child-friendly court procedures, legal aid policies).
Only formally adopted initiatives that are either in implementation or have documented outcomes (e.g., internal orders, circulars, meeting minutes, strategic plans) are counted under this indicator. 
This indicator reflects on the judicial leadership’s proactive role in improving access to justice.</t>
  </si>
  <si>
    <t>Number of prisoner rehabilitation programmes supported</t>
  </si>
  <si>
    <t>COR-001</t>
  </si>
  <si>
    <r>
      <t>Number of prisoners</t>
    </r>
    <r>
      <rPr>
        <b/>
        <sz val="8"/>
        <rFont val="Arial"/>
        <family val="2"/>
      </rPr>
      <t xml:space="preserve"> </t>
    </r>
    <r>
      <rPr>
        <sz val="8"/>
        <rFont val="Arial"/>
        <family val="2"/>
      </rPr>
      <t>benefitting from rehabilitation programmes</t>
    </r>
  </si>
  <si>
    <t>Total number of prisoners, irrespective of gender, who have participated in a rehabilitation programme supported by the Grants. This should include prisoners who have (1) enrolled in, (2) participated in, and (3) completed or partially completed a rehabilitation programme. A rehabilitation programme can be defined as a structured programme that aims to support prisoner reintegration, such as vocational training, educational courses, substance abuse treatment, mental health counseling, or life skills workshops. 
Should the programme targets a particularly group, this indicator should be customised by target group, as follows:
Number of female prisoners benefitting from rehabilitation programmes
Number of juvenile prisoners benefiting from rehabilitation programmes
If programme targets the overall prison population, this indicator can be disaggregated by self-reported gender (in non-binary terms): female / male / gender diverse / prefer not to say. Please see the Guidance on the use of the core indicators library.</t>
  </si>
  <si>
    <t>Prison records
PP records</t>
  </si>
  <si>
    <t>Number of prison places set up in line with European standards</t>
  </si>
  <si>
    <t>COR-002</t>
  </si>
  <si>
    <t>Number of prison places set up or upgraded in line with European standards</t>
  </si>
  <si>
    <r>
      <t xml:space="preserve">Total count of prison places or units that are newly-designed / constructed or upgraded </t>
    </r>
    <r>
      <rPr>
        <b/>
        <u/>
        <sz val="6"/>
        <rFont val="Arial"/>
        <family val="2"/>
      </rPr>
      <t>and</t>
    </r>
    <r>
      <rPr>
        <sz val="6"/>
        <rFont val="Arial"/>
        <family val="2"/>
      </rPr>
      <t xml:space="preserve"> </t>
    </r>
    <r>
      <rPr>
        <b/>
        <sz val="6"/>
        <rFont val="Arial"/>
        <family val="2"/>
      </rPr>
      <t>operated</t>
    </r>
    <r>
      <rPr>
        <sz val="6"/>
        <rFont val="Arial"/>
        <family val="2"/>
      </rPr>
      <t xml:space="preserve"> according to the guidelines and requirements set by European standards for the treatment of prisoners (such as adequate living conditions, access to healthcare, hygiene, personal space, rehabilitation programmes, and compliance with human rights and dignity principles as outlined by European frameworks, such as the European Prison Rules).</t>
    </r>
  </si>
  <si>
    <t>COR-003</t>
  </si>
  <si>
    <t>Number of new partnerships established between State-supported services and CSOs to support reintegration of (ex)inmates</t>
  </si>
  <si>
    <t>This indicator tracks the total number of formal or structured collaborations between State-supported social services and CSOs aimed at facilitating the reintegration of incarcerated or formerly incarcerated individuals into society — through services like housing, employment, training/mentoring, education, or psychosocial support.</t>
  </si>
  <si>
    <t>Newly-added indicator in agreement with KDI</t>
  </si>
  <si>
    <t>Partnership agreements
PP records</t>
  </si>
  <si>
    <t>COR-004</t>
  </si>
  <si>
    <t>Number of new or improved coordination mechanisms between correctional and probation services</t>
  </si>
  <si>
    <t>This indicator counts the total number of formal coordination structures and tools (e.g., referral protocols, joint case management procedures, data-sharing agreements, or other coordination mechanisms) that are developed, adopted, and actively used to ensure smoother transitions (continuity of care and supervision when individuals move from prison to probation, support to individualised rehabitation plans, etc.) and better cooperation between prison and probation services. Ensures continuity of care and supervision when individuals move from prison to community-based probation.
New mechanisms refer to coordination tools or agreements introduced for the first time.
Improved mechanisms refer to existing coordination tools or agreements that have undergone significant revisions or upgrades to increase their effectiveness, scope, or operational quality.</t>
  </si>
  <si>
    <t>Newly-added indicator based on discussions with KDI</t>
  </si>
  <si>
    <t>COR-005</t>
  </si>
  <si>
    <t>Number of new or improved coordination mechanisms between correctional services and the court system on the use of alternative sanctions to imprisonment</t>
  </si>
  <si>
    <t>This indicator measures the total number of formal and operational coordination mechanisms—such as joint protocols, standard operating procedures, referral systems, or inter-agency agreements—that have been newly developed or substantially enhanced and are actively implemented by both correctional services and the court system.
New mechanisms refer to coordination tools or agreements introduced for the first time to promote the use of non-custodial measures.
Improved mechanisms refer to existing coordination tools or agreements that have undergone significant revisions or upgrades to increase their effectiveness, scope, or operational quality.
These mechanisms facilitate the consistent, timely, and effective application of alternative sanctions, such as probation, community service, restorative justice programs, or treatment-based options, in line with international and European standards (e.g., the UN Tokyo Rules).</t>
  </si>
  <si>
    <t>Number of migrants returned voluntarily</t>
  </si>
  <si>
    <t>ASY-001</t>
  </si>
  <si>
    <r>
      <t xml:space="preserve">Number of migrants </t>
    </r>
    <r>
      <rPr>
        <b/>
        <sz val="8"/>
        <rFont val="Arial"/>
        <family val="2"/>
      </rPr>
      <t>assisted to return</t>
    </r>
  </si>
  <si>
    <t>HomeAffairs</t>
  </si>
  <si>
    <t>Total count of migrants who received assistance through Grants-funded interventions to support their return to their country of origin or another destination, in accordance with European or international standards. Migrants refer to individuals residing outside their country of origin who seek or need support to return home or to a different destination.
"Assisted to return" implies that these individuals were provided with services or resources funded by the Grants to facilitate their safe and dignified return, such as logistics, counseling, pre-departure aid, travel arrangements, or reintegration support, following protocols established by European Union and international bodies (such as the International Organisation for Migration). 
Calculation method: avoid double counting of individuals who benefitted from multiple services.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</si>
  <si>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National/local immigration and asylum authorities statistics
PP records</t>
  </si>
  <si>
    <t>ASY-002</t>
  </si>
  <si>
    <r>
      <t xml:space="preserve">Number of </t>
    </r>
    <r>
      <rPr>
        <b/>
        <sz val="8"/>
        <rFont val="Arial"/>
        <family val="2"/>
      </rPr>
      <t>migrants, asylum-seekers and refugees</t>
    </r>
    <r>
      <rPr>
        <sz val="8"/>
        <rFont val="Arial"/>
        <family val="2"/>
      </rPr>
      <t xml:space="preserve"> provided with services</t>
    </r>
  </si>
  <si>
    <t>Total count of migrants (regardless of age, status and other personal characteristics) who have received services intended to ensure their safety, health, rights, and well-being, provided through Grant-funded initiatives. Migrants, asylum-seekers, and refugees are individuals who have migrated voluntarily or forcibly, including those seeking asylum due to persecution or conflict and those granted refugee status under international protection laws.
Services include shelter, medical care, food, legal aid, education, language services, employment counseling, and psychosocial support (non-exhaustive list).
Individuals assisted with return do NOT count towards this indicator as there is a specific indicator for this.
The unit of measurement is cumulative number. Calculation method: avoid double counting of individuals.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</si>
  <si>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ASY-003</t>
  </si>
  <si>
    <r>
      <t xml:space="preserve">Number of </t>
    </r>
    <r>
      <rPr>
        <b/>
        <sz val="8"/>
        <rFont val="Arial"/>
        <family val="2"/>
      </rPr>
      <t xml:space="preserve">unaccompanied children (migrants, asylum-seekers and refugees) </t>
    </r>
    <r>
      <rPr>
        <sz val="8"/>
        <rFont val="Arial"/>
        <family val="2"/>
      </rPr>
      <t>provided with services</t>
    </r>
  </si>
  <si>
    <t>Total count of migrant children (below 18 years), regardless of migration status, who are unaccompanied by a parent or legal guardian, and who have received services intended to ensure their safety, health, rights, and well-being, provided through Grant-funded initiatives. Unaccompanied child migrants, asylum-seekers, and refugees are children under the age of 18 who have been separated from their parents or legal guardians while migrating, seeking asylum due to persecution or conflict, or being granted refugee status under international protection laws.
Services include shelter, medical care, food, legal aid, education, language services, support with family reunification, and psychosocial support (non-exhaustive list). This also includes protection from risks such as trafficking, abuse, or exploitation. 
Individuals assisted with return do NOT count towards this indicator as there is a specific indicator for this.
The unit of measurement is cumulative number. Calculation method: avoid double counting of individuals.
If your programme targets girls, consider making this indicator gender-specific. If not, this indicator should be disaggregated by self-reported gender (in non-binary terms): female / male / gender diverse / prefer not to say. Please see the Guidance on the use of the core indicators library.</t>
  </si>
  <si>
    <r>
      <t xml:space="preserve">2.18 –Number of migration management or forced displacement strategies or policies a) </t>
    </r>
    <r>
      <rPr>
        <b/>
        <sz val="8"/>
        <color theme="1"/>
        <rFont val="Arial"/>
        <family val="2"/>
      </rPr>
      <t>developed/revised</t>
    </r>
    <r>
      <rPr>
        <sz val="8"/>
        <color theme="1"/>
        <rFont val="Arial"/>
        <family val="2"/>
      </rPr>
      <t xml:space="preserve">, or b) under implementation with EU support </t>
    </r>
  </si>
  <si>
    <t>ASY-004</t>
  </si>
  <si>
    <r>
      <t>Number of new or improved migration strategies, policies or guidelines developed or implemented</t>
    </r>
    <r>
      <rPr>
        <b/>
        <sz val="8"/>
        <rFont val="Arial"/>
        <family val="2"/>
      </rPr>
      <t xml:space="preserve">
</t>
    </r>
  </si>
  <si>
    <t>This indicator measures the total number of migration-related strategies, policies, or guidelines that have been developed, revised, or implemented with support from the Grants. These may include documents at regional, national, or sub-national levels, such as action plans, frameworks, memoranda of understanding, development plans, or formal agreements. The scope of migration management may cover a wide range of thematic areas, including but not limited to:
a. Border management
b. Labour and facilitated migration
c. Assisted return and reintegration
d. Protection and assistance for vulnerable migrants and displaced persons
e. Socio-economic inclusion of migrants and forcibly displaced persons
f. Integration policies, including access to services and rights
Developed/revised refers to strategies, policies, or guidelines that are newly formulated or substantially updated and have been officially endorsed or adopted by the competent authorities relevant to the local or national context.
Implemented means that the endorsed strategies, policies, or guidelines are actively in use, with actions initiated in accordance with their provisions (e.g., funding allocated, institutional roles activated, public communication conducted, or services launched).
The unit of measurement is cumulative number. Calculation method: avoid double counting if the same strategy/policy is revised more than once during the Financial Mechanism period.</t>
  </si>
  <si>
    <t>Number of cultural heritage sites restored and revitalised</t>
  </si>
  <si>
    <t>CUL-001a</t>
  </si>
  <si>
    <t xml:space="preserve">Number of cultural heritage sites restored or revitalised </t>
  </si>
  <si>
    <t>Culture</t>
  </si>
  <si>
    <r>
      <t xml:space="preserve">Total number of cultural heritage sites that have undergone restoration or revitalization efforts with Grants' support. These efforts aim to preserve, rehabilitate, or enhance the historical, architectural, and cultural significance of the sites.
Restored relates to building renovations, and revitalised is more about the experience of the site (audio tour, events, historical context, etc.). 
Restoration includes but is not limited to: structural repairs to conserve historical integrity; conservation of original materials, artwork, or architectural elements; and stabilization of deteriorating structures.
Revitalization includes but is not limited to: improvement of site accessibility, visitor facilities, or educational programmes; and integration into local tourism or cultural activities.
If possible, data should be disaggregated by urban/rural areas. Please see the </t>
    </r>
    <r>
      <rPr>
        <i/>
        <sz val="6"/>
        <rFont val="Arial"/>
        <family val="2"/>
      </rPr>
      <t>Guidance on the use of the core indicators library.</t>
    </r>
  </si>
  <si>
    <t>Do I remember correctly that Marton had suggested splitting restoration and revitalisation?</t>
  </si>
  <si>
    <t>CUL-001b</t>
  </si>
  <si>
    <t>Number of cultural heritage sites restored or revitalised with climate change mitigation or adaptation measures</t>
  </si>
  <si>
    <t>This indicator measures the total number of cultural heritage sites that have been restored or revitalised through Grants-supported interventions incorporating climate change mitigation or adaptation measures.
Mitigation measures refer to actions that reduce greenhouse gas emissions or enhance carbon sinks, such as improving energy efficiency, using sustainable materials, or integrating renewable energy solutions in site operations.
Adaptation measures include efforts to increase the resilience of heritage sites to climate-related impacts, such as reinforcing structures against extreme weather, improving drainage systems, or using climate-resilient landscaping.
The indicator reflects integrated approaches to protecting cultural heritage while addressing climate change in line with sustainability and conservation standards.</t>
  </si>
  <si>
    <t>Eva's suggestion. Language aligned with BlueBook</t>
  </si>
  <si>
    <t>CUL-001c</t>
  </si>
  <si>
    <t>Number of cultural heritage sites restored or revitalised with participation from persons in vulnerable situations and from disadvantaged areas</t>
  </si>
  <si>
    <t xml:space="preserve">This indicator measures the number of cultural heritage sites whose restoration or revitalisation processes actively involved diverse groups—such as women, cultural minorities, persons in vulnerable situations, and individuals from disadvantaged areas such as segregated neighbourhoods or settlements (defined as geographically and socially isolated areas predominantly inhabited by Roma or other groups from marginalised backgrounds, where residents experience limited or unequal access to essential public services, inadequate housing and infrastructure, and restricted opportunities for social and economic integration and cultural life). Participation may include roles in planning, consultation, implementation, or community engagement activities. 
The indicator reflects efforts to promote inclusive participation in cultural heritage projects.
This indicator can be customised by participating target group (e.g. women, youth, individuals from deprived or segregated neighbourhoods, etc.). </t>
  </si>
  <si>
    <t>Annual number of visitors to supported cultural heritage sites</t>
  </si>
  <si>
    <t>CUL-002</t>
  </si>
  <si>
    <t>Annual number of visitors to restored or revitalised cultural heritage sites</t>
  </si>
  <si>
    <r>
      <t xml:space="preserve">Total number of people who visit cultural heritage sites that have undergone restoration or revitalization efforts with Grants' support within a calendar year. This indicator helps assess the impact of heritage conservation on tourism, cultural engagement, and local economic development.
Visitor counting methods include ticketing systems, electronic people counters at entry points, and mobile and GPS data analysis (aggregated data from tourism apps or mobile service providers).
</t>
    </r>
    <r>
      <rPr>
        <b/>
        <sz val="6"/>
        <rFont val="Arial"/>
        <family val="2"/>
      </rPr>
      <t>This indicator must have a baseline value</t>
    </r>
    <r>
      <rPr>
        <sz val="6"/>
        <rFont val="Arial"/>
        <family val="2"/>
      </rPr>
      <t xml:space="preserve"> (reference point before the programme starts) and is then to be calculated every year of the implementation period </t>
    </r>
    <r>
      <rPr>
        <u/>
        <sz val="6"/>
        <rFont val="Arial"/>
        <family val="2"/>
      </rPr>
      <t xml:space="preserve">once the works have been completed and up until the submission final programme report </t>
    </r>
    <r>
      <rPr>
        <sz val="6"/>
        <rFont val="Arial"/>
        <family val="2"/>
      </rPr>
      <t>to allow long running projects to report a full calendar year of results.</t>
    </r>
  </si>
  <si>
    <t>CUL-003</t>
  </si>
  <si>
    <t>Number of restored or revitalised cultural heritage sites with positive reviews</t>
  </si>
  <si>
    <t>Total number of heritage sites that, after restoration or revitalization efforts, have experienced an improvement in visitor satisfaction ratings. This indicator reflects the perceived quality, attractiveness, and overall visitor experience at these sites. The visitor satisfaction ratings should rely on a scale and come from recognised online travel and tourism review platforms such as Google reviews and Trip Advisor ratings.
METHODOLOGY:
a. Identify sites: maintain a database of restored or revitalized cultural heritage sites.
b. Define positive reviews: establish criteria for positive reviews (e.g., ratings above a certain threshold on review platforms such as Google Reviews and TripAdvisor).
c. Monitor reviews: collect data from sources like Google Reviews and TripAdvisor
d. Analyze trends: regularly track changes in visitor ratings over time to capture change
e. Report and update: Aggregate sites that meet the criteria for positive reviews and report on this number cumulatively during implementation.</t>
  </si>
  <si>
    <t>Google / Tripadvisor ratings
PP records</t>
  </si>
  <si>
    <t>CUL-004</t>
  </si>
  <si>
    <r>
      <t xml:space="preserve">Number of </t>
    </r>
    <r>
      <rPr>
        <b/>
        <sz val="8"/>
        <rFont val="Arial"/>
        <family val="2"/>
      </rPr>
      <t>arts or</t>
    </r>
    <r>
      <rPr>
        <sz val="8"/>
        <rFont val="Arial"/>
        <family val="2"/>
      </rPr>
      <t xml:space="preserve"> </t>
    </r>
    <r>
      <rPr>
        <b/>
        <sz val="8"/>
        <rFont val="Arial"/>
        <family val="2"/>
      </rPr>
      <t>cultural awards</t>
    </r>
    <r>
      <rPr>
        <sz val="8"/>
        <rFont val="Arial"/>
        <family val="2"/>
      </rPr>
      <t xml:space="preserve"> received</t>
    </r>
  </si>
  <si>
    <t xml:space="preserve">Total number of awards and formal recognitions granted to supported cultural heritage sites or individuals, organizations, or projects for outstanding contributions to culture, arts, or heritage conservation within the Grants implementation period. 
Count awards delivered by Government bodies, international organisations (e.g., UNESCO, (I)NGOs, cultural institutions, academies, etc. 
This indicator only tracks actual wins, not nominations. </t>
  </si>
  <si>
    <t>Website of awarding institutions
PP records</t>
  </si>
  <si>
    <t>Number of contemporary arts events supported</t>
  </si>
  <si>
    <t>CUL-005a</t>
  </si>
  <si>
    <r>
      <t xml:space="preserve">Number of </t>
    </r>
    <r>
      <rPr>
        <b/>
        <sz val="8"/>
        <rFont val="Arial"/>
        <family val="2"/>
      </rPr>
      <t>arts or cultural events</t>
    </r>
    <r>
      <rPr>
        <sz val="8"/>
        <rFont val="Arial"/>
        <family val="2"/>
      </rPr>
      <t xml:space="preserve"> supported</t>
    </r>
  </si>
  <si>
    <r>
      <t>Total number of cultural or arts events - whether contemporary or traditional arts, and irrespective of the topic - that have received Grants' support.
A cultural event can be defined as a gathering or activity that highlights, celebrates, or explores aspects of human culture, including arts, traditions, heritage, and social practices.  Different types of arts or cultural events include (non-exhaustive list);
a. Performing arts events like concerts, theater performances, dance recitals, opera, circus arts.
b. Visual arts events like art exhibitions, sculpture shows, public art installations, digital art showcases.
c. Literary events such as book fairs, poetry readings, author talks, storytelling sessions.
d. Film and media events such as film festivals, screenings, multimedia art festivals.
e. Heritage and traditional events such as folk festivals, cultural heritage celebrations, historical reenactments.
f. Craft and design events like artisan fairs, craft markets, design biennales.
g. Interdisciplinary and experimental events like hybrid art-tech events, immersive experiences, cross-genre festivals.
h. Educational and community arts events like artist residencies, public lectures, cultural forums.
This indicator can be customised by theme. E.g. "Number of arts or cultural events focusing on the green transition supported". 
If possible, data should be disaggregated by urban/rural areas. Please see the</t>
    </r>
    <r>
      <rPr>
        <i/>
        <sz val="6"/>
        <rFont val="Arial"/>
        <family val="2"/>
      </rPr>
      <t xml:space="preserve"> Guidance on the use of the core indicators library.</t>
    </r>
  </si>
  <si>
    <t>Customisation by theme possible (Eva's suggestion)</t>
  </si>
  <si>
    <t>CUL-005b</t>
  </si>
  <si>
    <r>
      <t xml:space="preserve">Number of </t>
    </r>
    <r>
      <rPr>
        <b/>
        <sz val="8"/>
        <rFont val="Arial"/>
        <family val="2"/>
      </rPr>
      <t>arts or cultural events promoting Roma culture</t>
    </r>
    <r>
      <rPr>
        <sz val="8"/>
        <rFont val="Arial"/>
        <family val="2"/>
      </rPr>
      <t xml:space="preserve"> supported</t>
    </r>
  </si>
  <si>
    <t>This indicator measures the total number of Grants-supported arts or cultural events that specifically promote, celebrate, or raise awareness of Roma culture. A Roma cultural event can be defined as a gathering or activity that showcases the traditions, artistic expressions, heritage, or social practices of Roma communities. These may include, but are not limited to:
a. Performing arts such as Roma music concerts, dance performances, or theatre based on Roma narratives;
b. Visual arts exhibitions featuring Roma artists or themes;
c. Literary events such as Roma storytelling, poetry readings, or book launches;
d. Film screenings or festivals highlighting Roma experiences or creators;
e. Heritage events celebrating Roma history, language, or traditional practices;
f. Craft and design exhibitions focused on Roma artisanal traditions;
g. Cross-cultural or interdisciplinary events featuring Roma contributions;
h. Educational and community-based cultural initiatives involving Roma participation and leadership.
This indicator supports efforts to promote cultural diversity.</t>
  </si>
  <si>
    <t>Discussed with Roma team</t>
  </si>
  <si>
    <t>CUL-006a</t>
  </si>
  <si>
    <r>
      <t xml:space="preserve">Number of independent </t>
    </r>
    <r>
      <rPr>
        <b/>
        <sz val="8"/>
        <rFont val="Arial"/>
        <family val="2"/>
      </rPr>
      <t>artists</t>
    </r>
    <r>
      <rPr>
        <sz val="8"/>
        <rFont val="Arial"/>
        <family val="2"/>
      </rPr>
      <t xml:space="preserve"> supported</t>
    </r>
  </si>
  <si>
    <t>Total number of independent individual artists (regardless of ethnicity) who have received Grants' support. This refers to artists working outside of permanent institutional employment (e.g., not on staff at state cultural institutions), who operate on a freelance, self-employed, or project basis.Independent artists may include, but are not limited to:
a. Visual artists (e.g., painters, sculptors, photographers, digital artists)
b. Performing artists (e.g., musicians, dancers, actors, performance artists)
c. Writers and poets
d. Filmmakers and media artists
e. Craftspeople and traditional artisans
Artist groups or collectives are tracked through a separate indicator.
If your programme targets female artists, please use a gender-specific indicator: “Number of self-reported women independent artists supported” in gender equality initiatives. If not, consider disaggregating data by self-identified gender using non-binary options: female / male / gender diverse / prefer not to say. Please see the Guidance on the use of the core indicators library.</t>
  </si>
  <si>
    <t>Added independent as per Eva's suggestions</t>
  </si>
  <si>
    <t>CUL-006b</t>
  </si>
  <si>
    <r>
      <t xml:space="preserve">Number of self-identified independent </t>
    </r>
    <r>
      <rPr>
        <b/>
        <sz val="8"/>
        <rFont val="Arial"/>
        <family val="2"/>
      </rPr>
      <t>Roma</t>
    </r>
    <r>
      <rPr>
        <sz val="8"/>
        <rFont val="Arial"/>
        <family val="2"/>
      </rPr>
      <t xml:space="preserve"> </t>
    </r>
    <r>
      <rPr>
        <b/>
        <sz val="8"/>
        <rFont val="Arial"/>
        <family val="2"/>
      </rPr>
      <t>artists</t>
    </r>
    <r>
      <rPr>
        <sz val="8"/>
        <rFont val="Arial"/>
        <family val="2"/>
      </rPr>
      <t xml:space="preserve"> supported</t>
    </r>
  </si>
  <si>
    <r>
      <t xml:space="preserve">This indicator measures the total number of individual artists who both self-identify as Roma and work independently (i.e., not employed on a permanent basis by state or public cultural institutions) and who have received support through the Grants. Support may include direct funding, participation in funded projects, artist residencies, exhibitions, training, performances, or other forms of professional development.
Independent artists are typically self-employed, freelance, or affiliated with non-institutional groups, working autonomously or on a project basis.
Artists may represent a variety of disciplines, such as:
a. Visual arts (e.g., painters, sculptors, photographers, digital artists)
b. Performing arts (e.g., musicians, dancers, actors, performance artists)
c. Literature and poetry
d. Film and media arts
e. Craft and traditional arts
Only artists who voluntarily self-identify as Roma count towards this indicator, based on confidential self-reporting. Please see the </t>
    </r>
    <r>
      <rPr>
        <i/>
        <sz val="6"/>
        <rFont val="Arial"/>
        <family val="2"/>
      </rPr>
      <t>Guidance on the use of the core indicators library</t>
    </r>
    <r>
      <rPr>
        <sz val="6"/>
        <rFont val="Arial"/>
        <family val="2"/>
      </rPr>
      <t>.</t>
    </r>
  </si>
  <si>
    <t>CUL-007a</t>
  </si>
  <si>
    <r>
      <t xml:space="preserve">Number of independent </t>
    </r>
    <r>
      <rPr>
        <b/>
        <sz val="8"/>
        <rFont val="Arial"/>
        <family val="2"/>
      </rPr>
      <t>artist groups</t>
    </r>
    <r>
      <rPr>
        <sz val="8"/>
        <rFont val="Arial"/>
        <family val="2"/>
      </rPr>
      <t xml:space="preserve"> supported</t>
    </r>
  </si>
  <si>
    <t>Total number of independent artist collectives, associations, or collaborative groups—consisting of more than one artist—that have received Grants' support. "Independent" refers to groups that operate autonomously, without permanent affiliation to public or state cultural institutions, and are typically self-organised, project-based, or community-led.
Supported groups may include, but are not limited to:
a. Visual arts collectives (e.g., collaborative painters, sculptors, photographers, digital artists)
b. Performing arts groups (e.g., dance troupes, theatre companies, music ensembles)
c. Interdisciplinary and experimental art groups (e.g., multimedia, public art, cross-genre initiatives)
d. Craft and traditional arts associations (e.g., artisan cooperatives, indigenous artist networks)
e. Creative industry networks focused on collaborative artistic production
This indicator recognises the role of independent artistic collaboration in fostering cultural and artistic creation.</t>
  </si>
  <si>
    <t>CUL-007b</t>
  </si>
  <si>
    <r>
      <t xml:space="preserve">Number of self-identified independent </t>
    </r>
    <r>
      <rPr>
        <b/>
        <sz val="8"/>
        <rFont val="Arial"/>
        <family val="2"/>
      </rPr>
      <t>Roma artist groups</t>
    </r>
    <r>
      <rPr>
        <sz val="8"/>
        <rFont val="Arial"/>
        <family val="2"/>
      </rPr>
      <t xml:space="preserve"> supported</t>
    </r>
  </si>
  <si>
    <r>
      <t xml:space="preserve">This indicator measures the total number of artist groups or collectives that are both independent and composed of members who self-identify as Roma, and that have received support through the Grants.
Independent artist groups refer to collectives, associations, or networks that operate autonomously—outside of permanent affiliation with public or state cultural institutions—and typically work on a freelance, project-based, or community-driven basis.
Such groups may include:
a. Visual arts collectives (e.g., collaborative painters, sculptors, photographers, digital artists)
b. Performing arts groups (e.g., music ensembles, dance troupes, theatre groups)
c. Craft and traditional arts associations (e.g., artisan cooperatives or Roma heritage networks)
d. Interdisciplinary or multimedia artist collectives
This indicator contributes to tracking progress in Roma cultural empowerment, inclusion, and visibility in the arts sector. 
Only groups where a majority of members self-identify as Roma count towards this indicator, based on voluntary and confidential self-reporting. Please see the </t>
    </r>
    <r>
      <rPr>
        <i/>
        <sz val="6"/>
        <rFont val="Arial"/>
        <family val="2"/>
      </rPr>
      <t>Guidance on the use of the core indicators library</t>
    </r>
    <r>
      <rPr>
        <sz val="6"/>
        <rFont val="Arial"/>
        <family val="2"/>
      </rPr>
      <t>.</t>
    </r>
  </si>
  <si>
    <t>Number of people attending supported cultural events</t>
  </si>
  <si>
    <t>CUL-008</t>
  </si>
  <si>
    <r>
      <t xml:space="preserve">Estimated number of people attending </t>
    </r>
    <r>
      <rPr>
        <b/>
        <sz val="8"/>
        <rFont val="Arial"/>
        <family val="2"/>
      </rPr>
      <t>online</t>
    </r>
    <r>
      <rPr>
        <sz val="8"/>
        <rFont val="Arial"/>
        <family val="2"/>
      </rPr>
      <t xml:space="preserve"> arts or cultural events</t>
    </r>
  </si>
  <si>
    <t>Estimated total number of unique individuals who participated in or viewed online arts or cultural events that have received Grants' support, including live-streamed performances, virtual exhibitions, digital festivals, and interactive cultural experiences.
METHODOLOGY:
a. To estimate attendance, platform analytics can be used such as from live-streaming data (YouTube, Facebook Live, Twitch, Vimeo, Instagram Live), webinar platforms (Zoom, Microsoft Teams), and virtual exhibition platforms (Google Arts &amp; Culture, online galleries, NFT exhibitions).
b. The key metrics to track are:
Total views (live &amp; recorded replays).
Unique attendees (number of individual users accessing the event).
Peak concurrent viewers (maximum attendees at a single time).
Engagement metrics (likes, shares, comments, watch time).
Ticketing platforms (Eventbrite, Hopin) reports.</t>
  </si>
  <si>
    <t>Platform analytics
PP records</t>
  </si>
  <si>
    <t>CUL-009</t>
  </si>
  <si>
    <r>
      <t xml:space="preserve">Estimated number of people attending </t>
    </r>
    <r>
      <rPr>
        <b/>
        <sz val="8"/>
        <rFont val="Arial"/>
        <family val="2"/>
      </rPr>
      <t>physical</t>
    </r>
    <r>
      <rPr>
        <sz val="8"/>
        <rFont val="Arial"/>
        <family val="2"/>
      </rPr>
      <t xml:space="preserve"> arts or cultural events </t>
    </r>
  </si>
  <si>
    <t>Estimated total number of individuals who participated in or were present at physical arts or cultural events that have received Grants' support. 
METHODOLOGY:
a. Track ticketing and registration data, such as count of tickets sold or distributed.
b. Track on-site deadcounts: manual or electronic entry counters at venues or track QR code scanning at entry points.
c. Observation and sampling methods: establish estimations based on venue capacity and occupancy rates. Conduct aerial photography or crowd density analysis for large outdoor events.</t>
  </si>
  <si>
    <t>GRE-001</t>
  </si>
  <si>
    <r>
      <t xml:space="preserve">Amount of </t>
    </r>
    <r>
      <rPr>
        <b/>
        <sz val="8"/>
        <rFont val="Arial"/>
        <family val="2"/>
      </rPr>
      <t xml:space="preserve">wind energy </t>
    </r>
    <r>
      <rPr>
        <sz val="8"/>
        <rFont val="Arial"/>
        <family val="2"/>
      </rPr>
      <t>capacity installed (MW)</t>
    </r>
  </si>
  <si>
    <t>Energy</t>
  </si>
  <si>
    <t>Total megawatt (MW) capacity of wind energy systems installed with Grants' support. This includes capacity from:
a. Onshore and offshore wind farms
b. Newly constructed wind turbines
c. Upgrades or expansions of existing wind energy systems
This indicator tracks both grid-connected systems and small-scale/off-grid installations.
Capacity is measured in megawatts (MW) and typically refers to the nameplate capacity—the maximum rated output of the installed turbines under optimal conditions. Data may be sourced from project reports, government registries, energy agencies, or industry certifications.</t>
  </si>
  <si>
    <t>Energy certificates
PP records</t>
  </si>
  <si>
    <t>GRE-002</t>
  </si>
  <si>
    <r>
      <t xml:space="preserve">Amount of </t>
    </r>
    <r>
      <rPr>
        <b/>
        <sz val="8"/>
        <rFont val="Arial"/>
        <family val="2"/>
      </rPr>
      <t xml:space="preserve">solar energy </t>
    </r>
    <r>
      <rPr>
        <sz val="8"/>
        <rFont val="Arial"/>
        <family val="2"/>
      </rPr>
      <t>capacity installed (MW)</t>
    </r>
  </si>
  <si>
    <t>Total megawatt (MW) capacity of solar energy systems installed with Grants' support.
This includes capacity from:
a. Photovoltaic (PV) systems (e.g., rooftop, ground-mounted, floating solar)
b. Concentrated solar power (CSP) plants
c. Hybrid solar installations (e.g., solar-storage, solar-wind systems)
d. Upgrades or expansions of existing solar energy systems
Capacity is measured in megawatts (MW) and typically refers to the nameplate capacity—the maximum rated output under standard test conditions. Data sources may include project reports, government registries, energy agencies, or industry certifications.</t>
  </si>
  <si>
    <t>GRE-003</t>
  </si>
  <si>
    <r>
      <t xml:space="preserve">Amount of </t>
    </r>
    <r>
      <rPr>
        <b/>
        <sz val="8"/>
        <rFont val="Arial"/>
        <family val="2"/>
      </rPr>
      <t xml:space="preserve">geothermal energy </t>
    </r>
    <r>
      <rPr>
        <sz val="8"/>
        <rFont val="Arial"/>
        <family val="2"/>
      </rPr>
      <t>capacity installed (MW)</t>
    </r>
  </si>
  <si>
    <t xml:space="preserve">The total megawatt (MW) capacity of geothermal energy systems installed with Grants' support.
This includes capacity from:
a. Geothermal power plants (e.g., flash steam, dry steam, binary cycle)
b. Geothermal heating and cooling systems (if measured in MW thermal)
c. Upgrades or expansions of existing geothermal infrastructure
Capacity is measured in megawatts (MW) and typically refers to the nameplate capacity—the maximum rated output under optimal operating conditions. </t>
  </si>
  <si>
    <t>GRE-004</t>
  </si>
  <si>
    <r>
      <t xml:space="preserve">Amount of </t>
    </r>
    <r>
      <rPr>
        <b/>
        <sz val="8"/>
        <rFont val="Arial"/>
        <family val="2"/>
      </rPr>
      <t xml:space="preserve">hydropower energy </t>
    </r>
    <r>
      <rPr>
        <sz val="8"/>
        <rFont val="Arial"/>
        <family val="2"/>
      </rPr>
      <t>capacity installed (MW)</t>
    </r>
  </si>
  <si>
    <t xml:space="preserve">Total megawatt (MW) capacity of hydropower energy systems installed with Grants' support.
This includes capacity from:
a. Large-scale hydropower plants (e.g., reservoir-based, run-of-river systems)
b. Small and micro-hydropower installations
c. Upgrades or expansions of existing hydropower facilities (e.g., efficiency improvements, turbine replacements)
Capacity is measured in megawatts (MW) and typically refers to the nameplate capacity—the maximum rated output of the installed hydropower system under optimal conditions. </t>
  </si>
  <si>
    <t>GRE-005</t>
  </si>
  <si>
    <r>
      <t xml:space="preserve">Amount of </t>
    </r>
    <r>
      <rPr>
        <b/>
        <sz val="8"/>
        <rFont val="Arial"/>
        <family val="2"/>
      </rPr>
      <t xml:space="preserve">bioenergy </t>
    </r>
    <r>
      <rPr>
        <sz val="8"/>
        <rFont val="Arial"/>
        <family val="2"/>
      </rPr>
      <t>capacity installed (MW)</t>
    </r>
  </si>
  <si>
    <t xml:space="preserve">The total megawatt (MW) capacity of bioenergy systems installed with Grants' support.
This includes capacity from:
a. Biomass power plants (e.g., wood, agricultural residues, dedicated energy crops)
b. Biogas and biomethane facilities (e.g., anaerobic digesters, landfill gas recovery)
c. Biofuel-based power generation (e.g., biodiesel, ethanol)
d. Upgrades or expansions of existing bioenergy infrastructure
Capacity is measured in megawatts (MW) and typically refers to the nameplate capacity—the maximum rated output under optimal operating conditions. </t>
  </si>
  <si>
    <r>
      <t xml:space="preserve">2.9 - Number of individuals with access to electricity with EU support through: a) new access, b) </t>
    </r>
    <r>
      <rPr>
        <b/>
        <sz val="8"/>
        <color theme="1"/>
        <rFont val="Arial"/>
        <family val="2"/>
      </rPr>
      <t xml:space="preserve">improved access </t>
    </r>
  </si>
  <si>
    <t>GRE-006</t>
  </si>
  <si>
    <r>
      <t>Number of households with new or improved</t>
    </r>
    <r>
      <rPr>
        <b/>
        <sz val="8"/>
        <rFont val="Arial"/>
        <family val="2"/>
      </rPr>
      <t xml:space="preserve"> </t>
    </r>
    <r>
      <rPr>
        <sz val="8"/>
        <rFont val="Arial"/>
        <family val="2"/>
      </rPr>
      <t>connection to electricity</t>
    </r>
  </si>
  <si>
    <r>
      <t xml:space="preserve">Total number of households that have received a </t>
    </r>
    <r>
      <rPr>
        <u/>
        <sz val="6"/>
        <rFont val="Arial"/>
        <family val="2"/>
      </rPr>
      <t>new</t>
    </r>
    <r>
      <rPr>
        <sz val="6"/>
        <rFont val="Arial"/>
        <family val="2"/>
      </rPr>
      <t xml:space="preserve"> electricity connection - either from a national grid, mini-grid, or standalone energy system (such as solar home systems, small hydropower plant, wind turbine, generator operating with biofuel, biogas or solid biomass) - or have benefited from </t>
    </r>
    <r>
      <rPr>
        <u/>
        <sz val="6"/>
        <rFont val="Arial"/>
        <family val="2"/>
      </rPr>
      <t>enhancements</t>
    </r>
    <r>
      <rPr>
        <sz val="6"/>
        <rFont val="Arial"/>
        <family val="2"/>
      </rPr>
      <t xml:space="preserve"> to their electricity supply with Grants' support. The system should provide enough electricity to cover lighting, phone charging, TV and fans requirements if needed. 
Improved connection includes:
a. Upgrading from limited or unreliable access (e.g., intermittent supply) to a stable and higher-capacity connection.
b. Transitioning from off-grid or low-capacity systems (e.g., small solar kits) to a more robust energy source (e.g., mini-grid, national grid).
c. Enhancements such as better voltage regulation, increased supply hours, or improved service quality.
This indicator includes </t>
    </r>
    <r>
      <rPr>
        <u/>
        <sz val="6"/>
        <rFont val="Arial"/>
        <family val="2"/>
      </rPr>
      <t>only</t>
    </r>
    <r>
      <rPr>
        <sz val="6"/>
        <rFont val="Arial"/>
        <family val="2"/>
      </rPr>
      <t xml:space="preserve"> household access to electricity; individuals gaining electricity access from firms and government institution buildings are excluded.</t>
    </r>
  </si>
  <si>
    <t>Number of buildings with improved energy efficiency</t>
  </si>
  <si>
    <t>GRE-007</t>
  </si>
  <si>
    <r>
      <t xml:space="preserve">The total number of buildings that have achieved measurable improvements in energy efficiency with Grants' support.
Energy efficiency improvements include but is not limited to:
a. Building envelope upgrades (e.g., improved insulation, energy-efficient windows, roofing)
b. HVAC and lighting system upgrades (e.g., high-efficiency heating, cooling, ventilation, LED lighting)
c. Renewable energy integration (e.g., solar panels, geothermal heating, battery storage)
d. Energy management systems (e.g., smart meters, automation, real-time monitoring)
e. Behavioral and operational improvements (e.g., energy audits, occupant training, optimization of energy use)
Improvements should be assessed based on verified reductions in energy consumption, enhanced building performance metrics, third-party certifications or adherence to national energy efficiency standards.
If possible, data should be disaggregated by urban/rural areas. Please see the </t>
    </r>
    <r>
      <rPr>
        <i/>
        <sz val="6"/>
        <rFont val="Arial"/>
        <family val="2"/>
      </rPr>
      <t>Guidance on the use of the core indicators library.</t>
    </r>
  </si>
  <si>
    <t>Energy audit reports 
Energy certificates
PP records</t>
  </si>
  <si>
    <t xml:space="preserve">2.21 - Greenhouse Gas (GHG) emissions avoided (tonnes CO2eq) with EU support </t>
  </si>
  <si>
    <t>Estimated annual CO2 emissions reductions</t>
  </si>
  <si>
    <t>GRE-008</t>
  </si>
  <si>
    <t xml:space="preserve">Estimated amount of Greenhouse Gas (GHG) emissions avoided (tonnes CO2eq) </t>
  </si>
  <si>
    <t>Climate</t>
  </si>
  <si>
    <r>
      <t xml:space="preserve">This indicator measures the reduction in greenhouse gas emissions (expressed in tonnes of CO₂ equivalent) achieved with Grants' support. These reductions result from energy efficiency improvements, renewable energy adoption, or other emission-reducing interventions. It tracks the net change in the GHG emissions relative to the assumed "business as usual" or baseline scenario for typical year of operation as, in tonnes of CO2 equivalent primarily focused on interventions in the energy sector. 
GHG emissions include all carbon dioxide (CO2), methane (CH4), nitrous oxide (N2O), Hydrofluorocarbons (HFCs), Perfluorocarbons (PFCs) and Sulphur hexafluoride (SF6) emissions.
The net change in GHG emissions is not directly observable but </t>
    </r>
    <r>
      <rPr>
        <b/>
        <sz val="6"/>
        <rFont val="Arial"/>
        <family val="2"/>
      </rPr>
      <t xml:space="preserve">can be estimated </t>
    </r>
    <r>
      <rPr>
        <sz val="6"/>
        <rFont val="Arial"/>
        <family val="2"/>
      </rPr>
      <t>relative to the assumed business as usual emissions case.
Below are the calculation steps:
a. Identify the business as usual or baseline scenario and determine the baseline GHG emissions per year by the use of emissions factors. The baseline scenario is the theoretical alternative that is feasible and creditable (e.g. do not break any existing laws, can achieve expected objectives, etc).
b. Identify estimated GHG emissions per year for intervention scenario per year by the use of emissions factors.
c. Identify estimated net change in GHG emissions per year (step a - step b). The net change in GHG emissions could be negative or positive.
The GHG emissions avoided over a typical year of operation estimate should come from project information where ever possible.</t>
    </r>
  </si>
  <si>
    <t>Number of habitats with improved ecological status</t>
  </si>
  <si>
    <t>GRE-009</t>
  </si>
  <si>
    <r>
      <t xml:space="preserve">Number of </t>
    </r>
    <r>
      <rPr>
        <b/>
        <sz val="8"/>
        <rFont val="Arial"/>
        <family val="2"/>
      </rPr>
      <t>marine</t>
    </r>
    <r>
      <rPr>
        <sz val="8"/>
        <rFont val="Arial"/>
        <family val="2"/>
      </rPr>
      <t xml:space="preserve"> habitats with improved ecological status</t>
    </r>
  </si>
  <si>
    <t>Environment</t>
  </si>
  <si>
    <t>Total number of marine ecosystems where ecological conditions have measurably improved with Grants' support. Saltwater habitats are marine ecosystems, including seas, oceans, estuaries, and coastal areas, that support diverse aquatic life adapted to saline conditions.
Improvement should be assessed based on criteria such as:
a. Water quality (e.g., reduction in pollutants, improved oxygen levels, decreased eutrophication)
b. Biodiversity recovery (e.g., increase in key marine species, healthier coral reefs, restored seagrass meadows)
c. Habitat integrity (e.g., reduced habitat degradation, recovery of spawning and feeding grounds)
d. Fisheries sustainability (e.g., replenished fish stocks, lower bycatch, improved management practices)
e. Climate resilience (e.g., reduced acidification, enhanced carbon sequestration by marine vegetation)</t>
  </si>
  <si>
    <t>GRE-010</t>
  </si>
  <si>
    <r>
      <t>Number of</t>
    </r>
    <r>
      <rPr>
        <b/>
        <sz val="8"/>
        <rFont val="Arial"/>
        <family val="2"/>
      </rPr>
      <t xml:space="preserve"> freshwater</t>
    </r>
    <r>
      <rPr>
        <sz val="8"/>
        <rFont val="Arial"/>
        <family val="2"/>
      </rPr>
      <t xml:space="preserve"> habitats with improved ecological status</t>
    </r>
  </si>
  <si>
    <t>Total number of rivers, lakes, wetlands, and other freshwater ecosystems (streams, ponds, marshes, swamps, bogs, fens, and groundwater aquifers) where ecological conditions have demonstrably improved with Grants' support. 
Improvement should be assessed based on factors such as:
a. Water quality (e.g., reduced pollution, improved oxygen levels, decreased nutrient runoff)
b. Biodiversity recovery (e.g., increased populations of native fish, amphibians, and aquatic plants)
c. Habitat integrity (e.g., restored riverbanks, reconnected floodplains, improved wetland hydrology)
d. Ecosystem services (e.g., enhanced natural water filtration, improved groundwater recharge, increased carbon sequestration)
e. Climate resilience (e.g., better water retention, reduced drought impact, stabilized flow regimes)</t>
  </si>
  <si>
    <t>GRE-011</t>
  </si>
  <si>
    <r>
      <t xml:space="preserve">Number of </t>
    </r>
    <r>
      <rPr>
        <b/>
        <sz val="8"/>
        <rFont val="Arial"/>
        <family val="2"/>
      </rPr>
      <t>land-based habitats</t>
    </r>
    <r>
      <rPr>
        <sz val="8"/>
        <rFont val="Arial"/>
        <family val="2"/>
      </rPr>
      <t xml:space="preserve"> with improved ecological status</t>
    </r>
  </si>
  <si>
    <t>Total count of terrestrial ecosystems where ecological conditions have demonstrably improved with Grants' support.
Land-based habitats are terrestrial ecosystems, including forests, grasslands, wetlands, and deserts, that support diverse plant and animal life adapted to land environments.
Improvement should be assessed based on factors such as:
a. Biodiversity recovery (e.g., increased native species populations, reduced invasive species)
b. Vegetation health (e.g., forest regeneration, improved soil quality, higher plant cover)
c. Water availability and quality (e.g., restored wetlands, reduced soil erosion, improved groundwater recharge)
d. Pollution reduction (e.g., lower levels of air, soil, or water contamination)
e. Climate resilience (e.g., improved carbon sequestration, reduced desertification, enhanced fire resistance)</t>
  </si>
  <si>
    <r>
      <t xml:space="preserve">2.22 – Marine areas under a) </t>
    </r>
    <r>
      <rPr>
        <b/>
        <sz val="8"/>
        <color theme="1"/>
        <rFont val="Arial"/>
        <family val="2"/>
      </rPr>
      <t>protection</t>
    </r>
    <r>
      <rPr>
        <sz val="8"/>
        <color theme="1"/>
        <rFont val="Arial"/>
        <family val="2"/>
      </rPr>
      <t>, b) sustainable management with EU support (km2)</t>
    </r>
  </si>
  <si>
    <t>GRE-012</t>
  </si>
  <si>
    <r>
      <t xml:space="preserve">Kilometers of </t>
    </r>
    <r>
      <rPr>
        <b/>
        <sz val="8"/>
        <rFont val="Arial"/>
        <family val="2"/>
      </rPr>
      <t>marine</t>
    </r>
    <r>
      <rPr>
        <sz val="8"/>
        <rFont val="Arial"/>
        <family val="2"/>
      </rPr>
      <t xml:space="preserve"> areas under protection or sustainable management (km2)</t>
    </r>
  </si>
  <si>
    <t>Total area, in square kilometers (km2), of marine ecosystems that are legally or effectively protected or under sustainable management with Grants' support.
Marine areas include oceans, coastal zones, coral reefs, seagrass beds, and other marine habitats.
"Under protection" means areas designated to prevent degradation, conserve biodiversity, and maintain ecological health (e.g., marine protected areas, no-fishing zones, and conservation reserves). Protection efforts can include marine conservation programmes, policy implementation, and habitat restoration (non-exhaustive list).
"Under sustainable management" means that the ecosystems are managed using practices that balance conservation with responsible resource use, such as marine spatial planning, sustainable fisheries, and habitat restoration.
Management efforts can include marine conservation programmes, policy implementation, and ecosystem-based management initiatives (non-exhaustive list).</t>
  </si>
  <si>
    <t>Government and conservation organisation reports
GIS mapping and marine protected area databases
PP records</t>
  </si>
  <si>
    <r>
      <t xml:space="preserve">2.23 - Areas of terrestrial and freshwater ecosystems under a) </t>
    </r>
    <r>
      <rPr>
        <b/>
        <sz val="8"/>
        <color theme="1"/>
        <rFont val="Arial"/>
        <family val="2"/>
      </rPr>
      <t>protection</t>
    </r>
    <r>
      <rPr>
        <sz val="8"/>
        <color theme="1"/>
        <rFont val="Arial"/>
        <family val="2"/>
      </rPr>
      <t>, b) sustainable management with EU support (ha)</t>
    </r>
  </si>
  <si>
    <t>GRE-013</t>
  </si>
  <si>
    <r>
      <t xml:space="preserve">Kilometers of </t>
    </r>
    <r>
      <rPr>
        <b/>
        <sz val="8"/>
        <rFont val="Arial"/>
        <family val="2"/>
      </rPr>
      <t>terrestrial and freshwater</t>
    </r>
    <r>
      <rPr>
        <sz val="8"/>
        <rFont val="Arial"/>
        <family val="2"/>
      </rPr>
      <t xml:space="preserve"> ecosystems under protection or sustainable management (km2)</t>
    </r>
  </si>
  <si>
    <t>Total area, in square kilometers (km2), of terrestrial and freshwater ecosystems that are legally or effectively protected or under sustainable management with Grants' support.
Terrestrial and freshwater ecosystems include forests, wetlands, rivers, grasslands, and other natural habitats.
"Under protection" means that the areas have been designated or managed to prevent degradation, conserve biodiversity, and maintain ecological functions (e.g., national parks, reserves, or conservation easements). Protection efforts can include conservation programmes, policy enforcement, and habitat restoration initiatives (non-exhaustive list).
"Under sustainable management" means that the ecosystems are managed using practices that balance conservation with responsible resource use, such as marine spatial planning, sustainable fisheries, and habitat restoration.
Management efforts can include terrestrial and freshwater conservation programmes, policy implementation, and ecosystem-based management initiatives (non-exhaustive list).</t>
  </si>
  <si>
    <t>Government and conservation organisation reports
Protected area registries and GIS mapping
PP records</t>
  </si>
  <si>
    <t>2.16 - Total length of road supported by the EU through a) construction, b) rehabilitation, c) maintenance (kms)
GERF 2.18 Total length of transport infrastructure supported by the EU (kms): (a) roads, (b) railways, (c) waterways</t>
  </si>
  <si>
    <t>GRE-014</t>
  </si>
  <si>
    <r>
      <t xml:space="preserve">Length of </t>
    </r>
    <r>
      <rPr>
        <b/>
        <sz val="8"/>
        <rFont val="Arial"/>
        <family val="2"/>
      </rPr>
      <t>cycling</t>
    </r>
    <r>
      <rPr>
        <sz val="8"/>
        <rFont val="Arial"/>
        <family val="2"/>
      </rPr>
      <t xml:space="preserve"> infrastructure supported by the Grants (kms)</t>
    </r>
  </si>
  <si>
    <t>Transport, Green</t>
  </si>
  <si>
    <r>
      <t xml:space="preserve">Total number of kilometres of cycling roads a) constructed, b) rehabilitated, c) maintained with the Grants' support, regardless of the type of civil works executed on the roads. 
The result of the intervention (construction/rehabilitation or maintenance) should be a cycling road in very good condition (i.e., that requires no capital road works). Only whole lengths of cycling roads which have been fully completely count towards this indicator.
If possible, data should be disaggregated by urban/rural areas. Please see the </t>
    </r>
    <r>
      <rPr>
        <i/>
        <sz val="6"/>
        <rFont val="Arial"/>
        <family val="2"/>
      </rPr>
      <t>Guidance on the use of the core indicators library.</t>
    </r>
  </si>
  <si>
    <t>BUS-001</t>
  </si>
  <si>
    <t>Number of entities that improved their energy efficiency</t>
  </si>
  <si>
    <t>Green
Energy</t>
  </si>
  <si>
    <t>Total number of entities (e.g, businesses and public institutions) that, with Grants' support, have successfully improved their energy efficiency through measurable actions that reduce energy consumption while maintaining or enhancing productivity.
Energy efficiency improvements include but is not limited to:
a. Upgrading equipment and machinery (e.g., high-efficiency motors, LED lighting, energy-efficient HVAC systems)
b. Optimizing industrial processes (e.g., waste heat recovery, automation, energy management systems)
c. Implementing renewable energy solutions (e.g., on-site solar, cogeneration, battery storage)
d. Enhancing building performance (e.g., insulation, smart energy monitoring, retrofits)
e. Behavioral and operational changes (e.g., staff training, energy audits, improved scheduling)</t>
  </si>
  <si>
    <t>Energy audit reports
PP records</t>
  </si>
  <si>
    <t>BUS-002</t>
  </si>
  <si>
    <t>Number of entities that reduced their greenhouse gas emissions</t>
  </si>
  <si>
    <t>Total number of entities (e.g, businesses and public institutions) that, with Grants' support, have successfully reduced their greenhouse gas (GHG) emissions through measurable actions.
Emission reductions may result from:
a. Energy efficiency improvements (e.g., upgrading equipment, optimizing processes)
b. Renewable energy adoption (e.g., solar, wind, biomass)
c. Sustainable supply chain practices (e.g., low-carbon logistics, green procurement)
d. Process innovations (e.g., carbon capture, waste-to-energy solutions)
e. Behavioral and operational changes (e.g., employee engagement, emission monitoring)
Reductions should be based on credible measurement methods, such as carbon footprint assessments, third-party verification, or company-reported data aligned with recognized standards.</t>
  </si>
  <si>
    <t>BUS-003</t>
  </si>
  <si>
    <t>Estimated amount of waste that entities reused or recycled (tons)</t>
  </si>
  <si>
    <t>Green, Business</t>
  </si>
  <si>
    <t>Total estimated quantity of waste (in tons) that supported entities - businesses and public institutions - have diverted from disposal by reusing materials or recycling them with Grants' support. This includes repurposing waste for new uses, processing materials for reintroduction into production cycles, or sending waste to certified recycling facilities.
Reused waste refers to materials repurposed without significant processing (e.g., refurbished equipment, repurposed packaging).
Recycled waste refers to waste processed into new raw materials (e.g., paper, plastic, metal, electronic waste).
METHODOLOGY
a. Track waste volumes before and after reuse/recycling efforts.
b. Use weight-based estimates from industry standards or actual measurements.
c. Validate data through audits, third-party certifications, or government tracking systems.
d. Aggregate results from all supported entities and report cumulatively, every year.</t>
  </si>
  <si>
    <t>Business and institutional waste management reports
Recycling facility records
Self-reported sustainability reports
PP records</t>
  </si>
  <si>
    <t>BUS-004</t>
  </si>
  <si>
    <t>Number of entities that increased recycling or reuse of waste</t>
  </si>
  <si>
    <t>Total number of entities (e.g, businesses and public institutions)  that have successfully increased their waste recycling efforts by diverting more waste from disposal to recycling processes. To count towards this indicator, the entity must show a measurable rise in the proportion or total amount of waste that is recycled instead of being discarded, compared to a baseline period.</t>
  </si>
  <si>
    <t>Business waste management records
Recycling facility reports
Sustainability or ESG reports
PP records</t>
  </si>
  <si>
    <t>BUS-005</t>
  </si>
  <si>
    <t>Estimated amount of waste that businesses reduced from production (tons)</t>
  </si>
  <si>
    <t>Total estimated quantity of waste (in tons) that businesses have prevented, minimized, or diverted from production processes with Grants' support through waste reduction strategies such as material efficiency, recycling, reusing byproducts, or adopting sustainable practices.
METHODOLOGY:
a. Define waste reduction: specify waste types (e.g., solid, hazardous, organic, packaging waste) and reduction methods (e.g., process optimization, material substitution).
b. Measure baseline waste: establish pre-reduction waste levels based on production records or industry benchmarks.
c. Track reduction efforts such as raw material efficiency (reduction in material use per unit of production); recycling and reuse (waste diverted from landfills through in-house reuse or external recycling); and process improvements (waste reduction through lean manufacturing, circular economy initiatives, or new technology).
d. Collect data: use self-reported business records, waste audits, or third-party verification.
e. Calculate reduction: compare current waste generation with baseline levels and express the reduction in tons.
f. Validate &amp;and report: aggregate data from multiple businesses, adjust for anomalies, and report cumulatively every year.</t>
  </si>
  <si>
    <t>Business waste management records
Sustainability or ESG reports
PP records</t>
  </si>
  <si>
    <t>BUS-006</t>
  </si>
  <si>
    <t>Number of businesses that reduced waste from production</t>
  </si>
  <si>
    <t>Total number of supported businesses that have successfully implemented waste reduction strategies in their production processes with Grants' support. It reflects progress in sustainability efforts by tracking companies that have taken steps to minimize waste generation, improve resource efficiency, or adopt circular economy practices.
What constitutes "waste reduction" includes (but is not limited to):
a. A percentage decrease in production waste compared to a baseline
b. Implementation of specific waste reduction initiatives (e.g., recycling, reusing materials, lean manufacturing)
c. Compliance with industry or regulatory waste reduction standards</t>
  </si>
  <si>
    <t>Waste management and disposal records
Efficiency audit reports
PP records</t>
  </si>
  <si>
    <t>BUS-007</t>
  </si>
  <si>
    <r>
      <t xml:space="preserve">Number of businesses that improved their </t>
    </r>
    <r>
      <rPr>
        <b/>
        <sz val="8"/>
        <rFont val="Arial"/>
        <family val="2"/>
      </rPr>
      <t xml:space="preserve">resource efficiency </t>
    </r>
    <r>
      <rPr>
        <sz val="8"/>
        <rFont val="Arial"/>
        <family val="2"/>
      </rPr>
      <t>by using fewer raw materials per unit of output</t>
    </r>
  </si>
  <si>
    <t>Business</t>
  </si>
  <si>
    <t>Total number of supported businesses that have enhanced their resource efficiency by reducing the amount of raw materials used per unit of output. "Improved resource efficiency" is achieved by optimizing processes, reducing waste, or adopting sustainable practices.
To count towards this indicator, businesses should show a measurable reduction in material input required to produce the same or greater output.</t>
  </si>
  <si>
    <t>Production reports and efficiency audits
PP records</t>
  </si>
  <si>
    <t>BUS-008</t>
  </si>
  <si>
    <r>
      <t xml:space="preserve">Estimated annual growth in </t>
    </r>
    <r>
      <rPr>
        <b/>
        <sz val="8"/>
        <rFont val="Arial"/>
        <family val="2"/>
      </rPr>
      <t>profit</t>
    </r>
    <r>
      <rPr>
        <sz val="8"/>
        <rFont val="Arial"/>
        <family val="2"/>
      </rPr>
      <t xml:space="preserve"> from investment in the products or services</t>
    </r>
  </si>
  <si>
    <r>
      <t>Estimated percentage increase in the supported business's annual profit resulting from investments in specific products or services supported by the Grants. It reflects the financial impact of these investments by assessing how they contribute to revenue growth, cost savings, or market expansion.
Profit calculation: Net profit derived from the targeted products or services after accounting for costs.
The formula is as follows: Growth in profit (%)=(Profit in current year - Profit in previous year) / Profit in previous year )×100
The investment scope includes expenditures on R&amp;D, product development, marketing, or service improvements supported by the Grants.
The estimate should be made for a full year in the final year of implementation.</t>
    </r>
    <r>
      <rPr>
        <b/>
        <sz val="6"/>
        <rFont val="Arial"/>
        <family val="2"/>
      </rPr>
      <t xml:space="preserve"> </t>
    </r>
  </si>
  <si>
    <t>Certified yearly balance sheets
PP records</t>
  </si>
  <si>
    <t>BUS-009</t>
  </si>
  <si>
    <r>
      <t xml:space="preserve">Number of businesses that report an increase in </t>
    </r>
    <r>
      <rPr>
        <b/>
        <sz val="8"/>
        <rFont val="Arial"/>
        <family val="2"/>
      </rPr>
      <t>profit</t>
    </r>
    <r>
      <rPr>
        <sz val="8"/>
        <rFont val="Arial"/>
        <family val="2"/>
      </rPr>
      <t xml:space="preserve"> derived from the investment in the products or services</t>
    </r>
  </si>
  <si>
    <t>Total count of businesses that experienced increased profitability as a result of investing in the product/service supported by the Grants. Profit is the financial gain remaining after subtracting total expenses from total revenue over a specific period. The indicator assesses the direct financial impact of the investment, indicating business growth and potential return on investment. The profit increase must be attributed to the specific investment supported by the Grants rather than external factors.
This indicator should be reported in the final year of the project/business investment.</t>
  </si>
  <si>
    <t xml:space="preserve">2.20 - Number of Micro, Small and Medium Enterprises applying Sustainable Consumption and Production practices with EU support </t>
  </si>
  <si>
    <t>BUS-010</t>
  </si>
  <si>
    <t xml:space="preserve">Number of Small and Medium Enterprises (SMEs) applying Sustainable Consumption and Production practices </t>
  </si>
  <si>
    <t>Total number of Small and Medium Enterprises (MSMEs) that are applying Sustainable Consumption and Production (SCP) practices with Grants' support. SCP is: "the production and use of services and related products, which respond to basic needs and bring a better quality of life while minimising the use of natural resources and toxic materials as well as the emissions of waste and pollutants over the life cycle of the service or product so as not to jeopardise the needs of future generations” (Oslo Symposium, 1994). This includes, for example, the production of clean energy, the manufacturing of recycled goods, products that are certified in accordance with sustainability standards (such as eco-labelling of food products), obtaining carbon footprint license (CFP), etc. SMEs are companies with less than 250 employees.</t>
  </si>
  <si>
    <t>BUS-011</t>
  </si>
  <si>
    <r>
      <t xml:space="preserve">Estimated annual growth in </t>
    </r>
    <r>
      <rPr>
        <b/>
        <sz val="8"/>
        <rFont val="Arial"/>
        <family val="2"/>
      </rPr>
      <t>revenue</t>
    </r>
    <r>
      <rPr>
        <sz val="8"/>
        <rFont val="Arial"/>
        <family val="2"/>
      </rPr>
      <t xml:space="preserve"> from investment in the products or services</t>
    </r>
  </si>
  <si>
    <t>Percentage increase in revenue generated from an investment in specific products or services supported by the Grants over a one-year period. It helps assess the effectiveness of investments in driving revenue growth and provides insights into business expansion and market success.
Formula: Revenue Growth = (Revenue in current year - Revenue in previous year / Revenue in previous year) x 100
Revenue refers to the total income generated from the sales of the specific products or services that received investment. It is typically measured as: Units sold x Selling price per unit. It excludes costs, taxes, and other deductions, focusing purely on gross sales income from the investment-driven products or services.</t>
  </si>
  <si>
    <t>BUS-012</t>
  </si>
  <si>
    <r>
      <t xml:space="preserve">Number of businesses that report an increase in </t>
    </r>
    <r>
      <rPr>
        <b/>
        <sz val="8"/>
        <rFont val="Arial"/>
        <family val="2"/>
      </rPr>
      <t xml:space="preserve">revenue </t>
    </r>
    <r>
      <rPr>
        <sz val="8"/>
        <rFont val="Arial"/>
        <family val="2"/>
      </rPr>
      <t>from investment in the products or services</t>
    </r>
  </si>
  <si>
    <t xml:space="preserve">Total count of businesses that experience revenue growth as a result of their investment in specific products or services witrh Grants' support. It helps assess the broader impact of investments across multiple businesses.
A business is counted if:
a. Its revenue from the invested products or services in the current year exceeds the revenue from the previous year; and,
b. The increase is attributed to the investment made in those products or services. </t>
  </si>
  <si>
    <t>Number of new products/technologies developed</t>
  </si>
  <si>
    <t>BUS-013</t>
  </si>
  <si>
    <r>
      <t xml:space="preserve">Number of innovative technologies / processes / solutions </t>
    </r>
    <r>
      <rPr>
        <b/>
        <sz val="8"/>
        <rFont val="Arial"/>
        <family val="2"/>
      </rPr>
      <t>developed</t>
    </r>
  </si>
  <si>
    <t>Total count of new or significantly improved technological solutions by businesses. This includes:
a. New technologies: entirely novel technological products, systems, or solutions that did not previously exist. Examples include developing proprietary software, a new type of manufacturing equipment, or a groundbreaking AI-driven analytics tool.
b. Significantly improved technologies – Enhancements to existing technologies that introduce notable advancements in functionality, performance, efficiency, or applicability. Examples include upgrading a digital platform with advanced machine learning capabilities, enhancing a renewable energy solution to improve output, or refining a sensor technology for greater accuracy.</t>
  </si>
  <si>
    <t>Number of innovative technologies/processes/solutions applied (new-to-the-enterprise)</t>
  </si>
  <si>
    <t>BUS-014</t>
  </si>
  <si>
    <r>
      <t xml:space="preserve">Number of innovative technologies / processes / solutions </t>
    </r>
    <r>
      <rPr>
        <b/>
        <sz val="8"/>
        <rFont val="Arial"/>
        <family val="2"/>
      </rPr>
      <t>applied</t>
    </r>
  </si>
  <si>
    <t>Total count of new (new-to-the-entreprise) or improved technologies, processes, or solutions that have been successfully implemented by supported businesses. It reflects the level of innovation adoption in a business.
A technology, process, or solution is counted if it meets the following conditions:
a. New or significantly improved: the business introduces a novel approach or enhances efficiency, performance, or effectiveness.
b. Successfully applied: it has been implemented and is actively used in operations, production, or service delivery.
c. Impact-driven: it contributes to measurable improvements, such as cost savings, productivity gains, or quality enhancements.</t>
  </si>
  <si>
    <t>BUS-015</t>
  </si>
  <si>
    <t>Number of new or improved operational processes</t>
  </si>
  <si>
    <t>Total count of newly introduced or significantly enhanced operational processes within businesses receiving Grants' support. It reflects improvements in efficiency, productivity, and overall business performance following support.
A process is counted if it meets the following conditions:
a. New or significantly Improved: it introduces a novel approach or enhances an existing operational workflow, system, or method.
b. Implemented in business operations : the process has moved beyond planning and is actively used in daily activities.
c. Business impact: it contributes to measurable improvements, such as cost reduction, time savings, quality enhancement, or increased output.</t>
  </si>
  <si>
    <t>Sales reports
PP records</t>
  </si>
  <si>
    <t>Number of new products/services/processes commercialised (new-to-the-market)</t>
  </si>
  <si>
    <t>BUS-016</t>
  </si>
  <si>
    <r>
      <t xml:space="preserve">Number of new or improved products or services </t>
    </r>
    <r>
      <rPr>
        <b/>
        <sz val="8"/>
        <rFont val="Arial"/>
        <family val="2"/>
      </rPr>
      <t>commercialised</t>
    </r>
  </si>
  <si>
    <t>Total number of new or significantly improved products or services that have been successfully introduced to the market by businesses that received grant support. It reflects the impact of the grant in fostering innovation and enhancing business offerings.
New products or services are defined as completely novel offerings that were not previously available in the market.
Improved products or services refer to existing offerings that have been significantly enhanced in terms of quality, functionality, efficiency, or customer experience. The improvement must be substantial, not just minor modifications.
Commercialised means that the product or service has been successfully introduced to the market, meaning they are available for sale and generating revenue or customer adoption.
To count towards this indicator, the product or service must be available to customers (e.g., through sales, subscriptions, or active market use).
Data sources may include sales data, customer adoption metrics, marketing materials, or product launch documentation.</t>
  </si>
  <si>
    <t>Sales reports
Marketing materials
Other PP records</t>
  </si>
  <si>
    <t>BUS-017</t>
  </si>
  <si>
    <t>Number of businesses that have improved the technology readiness level (TRL) of their products or services</t>
  </si>
  <si>
    <t>Total number of businesses that, with Grants' support, have successfully advanced the Technology Readiness Level (TRL) of their product, service, or process. It reflects progress in the innovation lifecycle, moving from research and development toward commercialization.
Technology Readiness Level (TRL) is a scale (typically from TRL 1 to TRL 9) that assesses the maturity of a technology, from initial concept (TRL 1) to full commercial deployment (TRL 9): https://ec.europa.eu/research/participants/data/ref/h2020/wp/2014_2015/annexes/h2020-wp1415-annex-g-trl_en.pdf
To count towards this indicator, the product, service or process of the supported business must advance by at least one TRL stage, demonstrating progress in feasibility, prototyping, validation, or market readiness.
To measure the indicator, there should be evidence of TRL advancement (e.g., prototypes, pilot testing, certification, market trials), as well as clear documentation of progress, such as technical reports, patents, funding rounds, or commercial deployment.</t>
  </si>
  <si>
    <t xml:space="preserve">2.14 - Number of quality schemes adopted by economic operators with EU support </t>
  </si>
  <si>
    <t>BUS-018</t>
  </si>
  <si>
    <t xml:space="preserve">Number of new or renewed certifications or accreditations obtained by businesses for their products or services </t>
  </si>
  <si>
    <t>Based on the EU indicator definition:
Total number of new or renewed conformity schemes-related certifications, accreditations, approvals or recognitions obtained by businesses for their products, services or systems following Grants support.
To count towards this indicator, the certification/accreditation must be granted by a competent body, or recognised under an inter-governmental agreement (such as a mutual recognition agreement (MRA)), to the benefit of the business, for its product(s), service(s) or system(s).
Certifications, accreditations, approval or recognition are defined as:
a. Certification: the provision by an independent body of written assurance (a certificate) that the product, service or system in question meets specific requirements.
b. Accreditation: the formal recognition by an independent body, generally known as an accreditation body, that a certification body it operates according to international standards.
c. Approval (EU, mainly for sanitary issues): formal authorisation for an establishment to export the products concerned.
d. Recognition: certification, inspection or testing body designated as Conformity Assessment Bodies by a country, entitled to perform the attestation of conformity of products within the scope of a MRA that will be accepted by the other signatory countries of the MRA.</t>
  </si>
  <si>
    <t>Records from certifying authorities
PP records</t>
  </si>
  <si>
    <t>Number of apprentices supported</t>
  </si>
  <si>
    <t>BUS-020</t>
  </si>
  <si>
    <t>Green, Business, Education?</t>
  </si>
  <si>
    <t>Total number of apprentices who have received support through the Grants, reflecting investment in skills development and workforce training.
Apprentices refer to individuals enrolled in a formal apprenticeship programme that combines on-the-job training with structured learning, leading to recognized qualifications or skills certification.
The type of support can include financial assistance, subsidized wages, training resources, mentorship, or placement in apprenticeship roles within businesses.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</si>
  <si>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Number of large enterprises supported</t>
  </si>
  <si>
    <t>BUS-021</t>
  </si>
  <si>
    <t>Total number of large enterprises that have received Grants' support, reflecting engagement with and impact on established businesses. Large entreprises are defined, as per the EU definition, as entreprises with &gt; 250 employees. Supported means having received direct or indirect benefits from the Grants, such as funding, technical assistance, research and development (R&amp;D) collaboration, infrastructure support, or access to specialized resources.</t>
  </si>
  <si>
    <t>BUS-022</t>
  </si>
  <si>
    <t>Number of small and medium enterprises (SMEs) supported</t>
  </si>
  <si>
    <t>Total number of small and medium enterprises (SMEs) that have received Grants' support, reflecting engagement with and impact on established businesses. SMEs entreprises are defined, as per the EU definition, as entreprises with &lt; 250 employees. Supported means having received direct or indirect benefits from the Grants, such as funding, technical assistance, research and development (R&amp;D) collaboration, infrastructure support, or access to specialized resources.</t>
  </si>
  <si>
    <t>Number of start-ups supported</t>
  </si>
  <si>
    <t>BUS-023</t>
  </si>
  <si>
    <t>Total number of newly established businesses that have received Grants' support, reflecting efforts to foster entrepreneurship and early-stage business growth. Start-ups refer to businesses in their early stages of operation, typically characterized by innovation, high growth potential, and a focus on developing a scalable business model. To count as a start-up (as opposed to a SME, covered under the indicator 'Number of small and medium enterprises (SMEs) supported'), the business must meet all of the following criteria:
a. Has been registered less than 5 years ago, and,
b. Has not yet reached full market maturity or profitability.
Usually, start-ups are in high-growth, tech-driven, or innovative sectors but can be in any industry.
Start-ups are a subset of SMEs but focus specifically on early-stage businesses. 
Support can include financial assistance, incubator or accelerator programmes, business development services, or access to investor networks.</t>
  </si>
  <si>
    <t>BUS-024</t>
  </si>
  <si>
    <t xml:space="preserve">Number of female-led businesses supported by the Grants </t>
  </si>
  <si>
    <t>Total number of businesses led by women that have received Grants' support, highlighting the programme's impact on promoting gender diversity and female entrepreneurship. Female-led businesses refer to businesses where at least one woman holds a key leadership role, which may include:
a. Majority ownership: A woman or women own at least 51% of the business.
b. Executive leadership: A woman serves as CEO, Managing Director, or equivalent top decision-maker (executive level manager).
c. Operational control: A woman has significant influence over business strategy and operations, even if ownership is shared.
The type of support can include financial assistance, technical support, training, mentoring, research and development (R&amp;D) funding, or market access facilitation.</t>
  </si>
  <si>
    <t>Organisational chart
PP records</t>
  </si>
  <si>
    <t>Number of registered applications for Intellectual Property Protection</t>
  </si>
  <si>
    <t>BUS-025</t>
  </si>
  <si>
    <t>Number of registered applications for Intellectual Property Protection with Grants support</t>
  </si>
  <si>
    <t>Green, Business, Research</t>
  </si>
  <si>
    <t>Total number of formal applications for intellectual property (IP) protection that were submitted with Grants support. It reflects the programme's impact on fostering innovation and protecting new ideas.
Registered applications refer to official submissions to recognized IP authorities (e.g., a National Patent Office of a Beneficiary State and/or a Donor State, or European Patent Office, or third countries' Patent Offices) for protection of intellectual property rights, including:
a. Patents (inventions, technological advancements)
b. Trademarks (brand names, logos, symbols)
c. Copyrights (creative works, software, publications)
d. Design rights (industrial designs, product aesthetics)
e. Other IP Protections (e.g., trade secrets, geographical indications)
To count towards this indicator, businesses must have received financial assistance, technical assistance, legal advisory services, or facilitation through the Grants.</t>
  </si>
  <si>
    <t>Copies of filed application(s)/ registration reference</t>
  </si>
  <si>
    <t>BUS-026</t>
  </si>
  <si>
    <t>Revenue generated from licensing of intellectual property (IP) or technology</t>
  </si>
  <si>
    <t>This indicator measures the total revenue earned (in EUR) from the licensing of intellectual property (IP) or technologies developed with Grants support. It includes income from the granting of rights to use patents, trademarks, software, or other innovations resulting from the research, typically through licensing agreements with external entities.
METHODOLOGY
a. Track all revenue generated from licensing deals, including upfront payments, royalties, or milestones.
b. If possible, record details such as the licensing agreements, amount of revenue, and involved parties.</t>
  </si>
  <si>
    <t>EDU-001a</t>
  </si>
  <si>
    <r>
      <t xml:space="preserve">Number of new or improved </t>
    </r>
    <r>
      <rPr>
        <b/>
        <sz val="8"/>
        <rFont val="Arial"/>
        <family val="2"/>
      </rPr>
      <t xml:space="preserve">educational services </t>
    </r>
    <r>
      <rPr>
        <sz val="8"/>
        <rFont val="Arial"/>
        <family val="2"/>
      </rPr>
      <t>supported by the Grants</t>
    </r>
  </si>
  <si>
    <t>Education</t>
  </si>
  <si>
    <r>
      <t xml:space="preserve">Total number of newly created or significantly enhanced educational services supported through the Grants, reflecting their impact on improving learning opportunities.
New educational services refer to completely new programmes, platforms, or initiatives that were not previously available. This can include (non-exhaustive list) new online learning platforms; STEM outreach programmes (new initiatives to promote science, technology, engineering, and math education for underrepresented groups); vocational training offering hands-on training in trades, digital skills, or entrepreneurship; EdTech tools &amp; apps (creation of AI-driven tutoring apps, interactive learning games, or virtual reality learning experiences); and inclusive education programmes (new services designed to support students with disabilities or learning difficulties).
Improved educational services refer to existing services that have been significantly enhanced in terms of quality, accessibility, technology, or content. This can include (non-exhaustive list): upgraded curriculum and teaching methods; enhancements in digital infrastructure, language accessibility, or remote learning capabilities; enhanced programmes for educator upskilling, including digital literacy and modern pedagogy; library and resource digitalization; and enhanced career readiness programmes.
Supported means having received financial aid, technical assistance, capacity building, or other resources from the Grants.
If possible, data should be disaggregated by urban/rural areas. Please see the </t>
    </r>
    <r>
      <rPr>
        <i/>
        <sz val="6"/>
        <rFont val="Arial"/>
        <family val="2"/>
      </rPr>
      <t>Guidance on the use of the core indicators library.</t>
    </r>
  </si>
  <si>
    <t>Number of children and youth reached, at risk of early-school leaving</t>
  </si>
  <si>
    <t>EDU-001b</t>
  </si>
  <si>
    <r>
      <t xml:space="preserve">Number of people directly benefiting from supported </t>
    </r>
    <r>
      <rPr>
        <b/>
        <sz val="8"/>
        <rFont val="Arial"/>
        <family val="2"/>
      </rPr>
      <t>educational services</t>
    </r>
  </si>
  <si>
    <t>Total number of individuals who directly received educational benefits from services supported by the Grants, reflecting their impact on learning opportunities and skill development. Education services can include (non-exhaustive list) new online learning platforms; STEM outreach programmes (new initiatives to promote science, technology, engineering, and math education for underrepresented groups); vocational training offering hands-on training in trades, digital skills, or entrepreneurship; EdTech tools &amp; apps (creation of AI-driven tutoring apps, interactive learning games, or virtual reality learning experiences); and inclusive education programmes (services designed to support students with disabilities or learning difficulties).
If your programme targets women or Roma, consider making this indicator gender- or Roma-specific. If not, this indicator should be disaggregated by self-reported gender (in non-binary terms):  female / male / gender diverse / prefer not to say and/or self-reported ethnicity: Roma, non-Roma, and prefer not to say. It can also be disaggregated by age, using these categories: ≤ 17 years old; 18-35 years old; ≥ 35 years old. Please see the Guidance on the use of the core indicators library.
If your programmes targets individuals from marginalised backgrounds, consider customising this indicator as follows: Number of people from deprived or segregated neighbourhoods or settlements directly benefiting from supported educational services.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t>
  </si>
  <si>
    <t>Number of students educated in civic and human rights</t>
  </si>
  <si>
    <t>EDU-002</t>
  </si>
  <si>
    <r>
      <t xml:space="preserve">Number of </t>
    </r>
    <r>
      <rPr>
        <b/>
        <sz val="8"/>
        <rFont val="Arial"/>
        <family val="2"/>
      </rPr>
      <t>students</t>
    </r>
    <r>
      <rPr>
        <sz val="8"/>
        <rFont val="Arial"/>
        <family val="2"/>
      </rPr>
      <t xml:space="preserve"> that have completed an education and training course</t>
    </r>
  </si>
  <si>
    <t>Total count of students who have completed an educational programme or training course on a particular topic with Grants support. Students are defined as individuals enrolled in an educational programme, in formal education or other structured learning programmes. This includes vocational education and training (VET) course. A VET course is a programme designed to equip individuals with practical skills, knowledge, and qualifications needed for specific trades, occupations, or industries. It focuses on hands-on training and workplace experience, often leading to certifications or diplomas that support career readiness and employment opportunities.
Students can be in primary, secondary, tertiary education.
Students are considered to have "completed" a training course if they have attended and finished all required sessions and met any stipulated requirements (e.g., attendance rate, passing assessments, or receiving a completion certificate). Only courses that are fully completed, not partially attended, count toward this indicator.
The unit of measurement is cumulative number. Avoid double counting: the same individual having completed several courses should not be counted twice.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
If your programmes targets students from marginalised backgrounds, consider customising this indicator as follows: Number of students from deprived or segregated neighbourhoods or settlements that have completed an education and training course.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t>
  </si>
  <si>
    <t>EDU-003</t>
  </si>
  <si>
    <t>Youth employability rate in the supported areas</t>
  </si>
  <si>
    <t>The percentage of youth (aged 18-35) who successfully transition into stable employment or further education/training after participating in Grants supported programmes aimed at enhancing employability skills.
The numerator corresponds to the number of youth participants who secure stable employment (full-time or part-time) or enroll in further education/training within 6 months after completing the programme. The denominator corresponds to the total number of youth participants who completed the Grants-funded employability programme.
Formula: Youth employability rate = (Number of youth participants who secure stable employment or enroll in further education/training / Total number of youth participants who completed the Grants-funded employability programme)× 100
This indicator should be tracked annually.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
If your programmes targets youth from marginalised backgrounds, consider customising this indicator as follows: Youth employability rate in the supported deprived or segregated neighbourhoods or settlements.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t>
  </si>
  <si>
    <t>Number of CSOs providing services to victims of discrimination and human rights violations</t>
  </si>
  <si>
    <t>LOC-001a</t>
  </si>
  <si>
    <r>
      <t xml:space="preserve">Number of new or improved </t>
    </r>
    <r>
      <rPr>
        <b/>
        <sz val="8"/>
        <rFont val="Arial"/>
        <family val="2"/>
      </rPr>
      <t>housing services</t>
    </r>
    <r>
      <rPr>
        <sz val="8"/>
        <rFont val="Arial"/>
        <family val="2"/>
      </rPr>
      <t xml:space="preserve"> supported by the Grants</t>
    </r>
  </si>
  <si>
    <r>
      <t xml:space="preserve">This indicator measures the number of housing-related services that have been either newly established or significantly improved with Grants support. These services aim to enhance access to adequate housing, particularly for disadvantaged or marginalised populations.
Housing services may include, but are not limited to:
a. Housing mediation or counselling
b. Support for accessing social or affordable housing
c. Temporary or emergency accommodation
d. Renovation support services
e. Infrastructure-related support (e.g., connections to utilities)
An "improved" service refers to a measurable enhancement in service quality, accessibility, coverage, or effectiveness.
Only services that are operational and directly supported through the Grants are counted.
If possible, data should be disaggregated by urban/rural areas. Please see the </t>
    </r>
    <r>
      <rPr>
        <i/>
        <sz val="6"/>
        <rFont val="Arial"/>
        <family val="2"/>
      </rPr>
      <t>Guidance on the use of the core indicators library.</t>
    </r>
  </si>
  <si>
    <t>LOC-001b</t>
  </si>
  <si>
    <r>
      <t xml:space="preserve">Number of people directly benefiting from supported </t>
    </r>
    <r>
      <rPr>
        <b/>
        <sz val="8"/>
        <rFont val="Arial"/>
        <family val="2"/>
      </rPr>
      <t>housing services</t>
    </r>
  </si>
  <si>
    <t>low</t>
  </si>
  <si>
    <t>This indicator measures the total number of individuals who have directly received support through housing services funded by the Grants. These may include services such as housing counselling, mediation, assistance in accessing social or affordable housing,  temporary accommodation, or help with improving housing conditions. A "direct beneficiary" is a person who has personally used or received a service, not just lived in a household where someone else did. Where services benefit entire households (e.g., housing placement or infrastructure improvements), all household members may be counted as direct beneficiaries.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
If your programmes targets individuals from marginalised backgrounds, consider customising this indicator as follows: Number of people from deprived or segregated neighbourhoods or settlements directly benefiting from supported housing services.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t>
  </si>
  <si>
    <t>LOC-002a</t>
  </si>
  <si>
    <r>
      <t xml:space="preserve">Number of new or improved </t>
    </r>
    <r>
      <rPr>
        <b/>
        <sz val="8"/>
        <rFont val="Arial"/>
        <family val="2"/>
      </rPr>
      <t>employment services</t>
    </r>
    <r>
      <rPr>
        <sz val="8"/>
        <rFont val="Arial"/>
        <family val="2"/>
      </rPr>
      <t xml:space="preserve"> supported by the Grants</t>
    </r>
  </si>
  <si>
    <t>This indicator measures the number of employment-related services that have been newly established or significantly improved with Grants support. These services aim to increase access to decent work, enhance employability, and reduce unemployment among disadvantaged or marginalised groups.
Employment services may include:
a. Job counselling or career guidance
b. Job placement or matching services
c. Skills assessment and career planning
d. Support for job search or CV preparation
e. Employment outreach or mobile job centres
f. Employer engagement services
An “improved” service reflects tangible enhancements in quality, accessibility, coverage, or effectiveness. Only services directly supported by the programme and operational during the Grants period are counted.</t>
  </si>
  <si>
    <t>LOC-002b</t>
  </si>
  <si>
    <r>
      <t xml:space="preserve">Number of people directly benefiting from supported </t>
    </r>
    <r>
      <rPr>
        <b/>
        <sz val="8"/>
        <rFont val="Arial"/>
        <family val="2"/>
      </rPr>
      <t>employment services</t>
    </r>
    <r>
      <rPr>
        <sz val="8"/>
        <rFont val="Arial"/>
        <family val="2"/>
      </rPr>
      <t xml:space="preserve"> supported by the Grants</t>
    </r>
  </si>
  <si>
    <t>This indicator captures the number of individuals who have directly accessed or used employment services supported by the Grants. These beneficiaries may have received support such as job counselling, placement services, skills matching, or job search assistance.
A direct beneficiary is someone who actively participated in or used the service. For example, a person who attended a job counselling session or was placed in a job through the supported service would be counted.
If your programme targets women, consider making this indicator gender-specific. If not, this indicator should be disaggregated by self-reported gender (in non-binary terms):  female / male / gender diverse / prefer not to say.
If your programmes targets individuals from marginalised backgrounds, consider customising this indicator as follows: Number of people from deprived or segregated neighbourhoods or settlements directly benefiting from supported employment services.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t>
  </si>
  <si>
    <t>LOC-003a</t>
  </si>
  <si>
    <r>
      <t xml:space="preserve">Number of new or improved </t>
    </r>
    <r>
      <rPr>
        <b/>
        <sz val="8"/>
        <rFont val="Arial"/>
        <family val="2"/>
      </rPr>
      <t xml:space="preserve">financial services </t>
    </r>
    <r>
      <rPr>
        <sz val="8"/>
        <rFont val="Arial"/>
        <family val="2"/>
      </rPr>
      <t>supported by the Grants</t>
    </r>
  </si>
  <si>
    <r>
      <t xml:space="preserve">Total number of newly established or significantly enhanced financial services that received Grants' support, reflecting their impact on improving financial inclusion, accessibility, and innovation. Examples of financial services include: microfinance programmes, finetech solutions and mobile banking, social impact investment funds, peer-to-peer landing platforms, cryptocurrency and blockchain-based financial services.  
New financial services refer to completely new banking, credit, insurance, or fintech solutions introduced to serve individuals or businesses.
Improved financial services refer to existing financial services that have been significantly enhanced in terms of accessibility, efficiency, digitalization, or affordability.
To count towards this indicator, the service must be operational and accessible to users. Improvements should be substantial, such as new features, expanded reach, or technological advancements.
If possible, data should be disaggregated by urban/rural areas. Please see the </t>
    </r>
    <r>
      <rPr>
        <i/>
        <sz val="6"/>
        <rFont val="Arial"/>
        <family val="2"/>
      </rPr>
      <t>Guidance on the use of the core indicators library.</t>
    </r>
  </si>
  <si>
    <t>2.13 - Number of beneficiaries with access to financial services with EU support: a) firms, b) individuals </t>
  </si>
  <si>
    <t>LOC-003b</t>
  </si>
  <si>
    <r>
      <t xml:space="preserve">Number of people benefiting from supported </t>
    </r>
    <r>
      <rPr>
        <b/>
        <sz val="8"/>
        <rFont val="Arial"/>
        <family val="2"/>
      </rPr>
      <t>financial services</t>
    </r>
  </si>
  <si>
    <t>Total number of individuals who gained direct access to or made use of financial services funded by the Grants, reflecting their impact on financial inclusion and economic empowerment. Examples of financial services include microfinance, credit facilities, mobile banking, investment support, or financial education programmes (e.g., on household budget management) supported by the Grants.
If your programme targets women, consider making this indicator gender-specific. If not, this indicator should be disaggregated by self-reported gender (in non-binary terms):  female / male / gender diverse / prefer not to say. Alternatively, it can be disaggregated by age, using these categories: ≤ 17 years old; 18-35 years old; ≥ 35 years old. Please see the Guidance on the use of the core indicators library.
If your programmes targets individuals from marginalised backgrounds, consider customising this indicator as follows: Number of people from deprived or segregated neighbourhoods or settlements directly benefiting from supported financial services.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t>
  </si>
  <si>
    <t>LOC-004a</t>
  </si>
  <si>
    <t>Number of public consultation processes organised by a public institution</t>
  </si>
  <si>
    <t>LocalDev, Institutional cooperation</t>
  </si>
  <si>
    <t>Total count of public consultation processes initiated and conducted by a government body or public entity engages citizens, stakeholders, and interest groups in decision-making processes with Grants' support. Public consultations can take various forms, such as public hearings, online surveys, focus groups, town hall meetings, or stakeholder workshops. This indicator helps assess the institution’s commitment to transparency, inclusivity, and participatory governance</t>
  </si>
  <si>
    <t>Number of people participating in consultations with a public decision-making body</t>
  </si>
  <si>
    <t>LOC-004b</t>
  </si>
  <si>
    <t>Number of people who participated in consultations with a public institution</t>
  </si>
  <si>
    <t>LocalDev, Institutional cooperation
CSF</t>
  </si>
  <si>
    <t xml:space="preserve">Total number of individuals who actively engaged in public consultation processes organised by a government body or public entity supported by the Grants. Participation can take various forms, including attending public meetings, submitting feedback through online platforms, responding to surveys, or joining focus groups and stakeholder discussions. This indicator reflects the level of public engagement, inclusivity, and accessibility of consultation processes. This indicator is a proxy for public involvement in governance. </t>
  </si>
  <si>
    <t xml:space="preserve">2.24 - Number of countries supported by the EU to conduct elections and/or improve their electoral process </t>
  </si>
  <si>
    <t>LOC-005</t>
  </si>
  <si>
    <r>
      <t xml:space="preserve">Number of </t>
    </r>
    <r>
      <rPr>
        <b/>
        <sz val="8"/>
        <rFont val="Arial"/>
        <family val="2"/>
      </rPr>
      <t>local</t>
    </r>
    <r>
      <rPr>
        <sz val="8"/>
        <rFont val="Arial"/>
        <family val="2"/>
      </rPr>
      <t xml:space="preserve"> electoral processes supported</t>
    </r>
  </si>
  <si>
    <t>Governance, LocalDev</t>
  </si>
  <si>
    <t>Total count of local elections supported through the Grants. Local elections are elections held to select officials for regional or municipal governance, such as mayors, city council members, county commissioners, or other local administrative positions. They are typically organised by local governments and may also include referendums or initiatives directly affecting the community.
Support to an election should be understood to include activities aimed at improving the quality of the electoral process and its compliance with applicable international/European standards (see this compendium of international standards for elections: https://www.eeas.europa.eu/sites/default/files/compendium-en-n-pdf.pdf). This includes various forms of assistance, such as technical expertise, logistical support, voter education campaigns, capacity-building for electoral bodies, monitoring and observation, or provision of resources like voting materials and technology.</t>
  </si>
  <si>
    <t>PO records</t>
  </si>
  <si>
    <t>LOC-006</t>
  </si>
  <si>
    <r>
      <t xml:space="preserve">Number of </t>
    </r>
    <r>
      <rPr>
        <b/>
        <sz val="8"/>
        <rFont val="Arial"/>
        <family val="2"/>
      </rPr>
      <t xml:space="preserve">national </t>
    </r>
    <r>
      <rPr>
        <sz val="8"/>
        <rFont val="Arial"/>
        <family val="2"/>
      </rPr>
      <t>electoral processes supported</t>
    </r>
  </si>
  <si>
    <t>Total count of national elections supported through the Grants. National elections refer to national parliamentary or presidential elections, as well as specific national-level referendums in the Beneficiary States. Support to an election should be understood to include activities aimed at improving the quality of the electoral process and its compliance with applicable international/European standards (see this compendium of international standards for elections: https://www.eeas.europa.eu/sites/default/files/compendium-en-n-pdf.pdf). This includes various forms of assistance, such as technical expertise, logistical support, voter education campaigns, capacity-building for electoral bodies, monitoring and observation, or provision of resources like voting materials and technology.</t>
  </si>
  <si>
    <t>LOC-007
CIV-DEM-009</t>
  </si>
  <si>
    <t>Number of local or community-based media outlets supported by the Grants</t>
  </si>
  <si>
    <t>CSF/ LocalDev</t>
  </si>
  <si>
    <t>The total count of local or community-based media organisations that receive financial or other forms of support through the Grants. Local media encompasses media organisations that serve a particular geographic area or community, such as a town, city, or region. Community media are media platforms managed by or closely tied to community members or organisations, often with a focus on local news, issues, and interests that are typically underserved by mainstream media. Support could be in the form of:
Financial grants: Funds provided directly to media outlets to support operations, production costs, or programme development.
Technical support: Access to equipment, technology upgrades, or digital tools to improve content production and distribution.
Capacity-building: Training for journalists and staff, workshops on journalism skills, digital literacy, or management practices. 
Content development support: Assistance in creating specialised programmes, local news segments, or investigative reports that address local issues.
The unit of measurement is cumulative number. Avoid double counting of the same outlet supported several times throughout the period of the Financial Mechanisms.</t>
  </si>
  <si>
    <t>ROM-001a</t>
  </si>
  <si>
    <t>Number of jobs supported/sustained by the Grants in deprived or segregated neighbourhoods/settlements</t>
  </si>
  <si>
    <t>This indicator (linked to ALL-006a) measures the total number of full time equivalent (FTE) jobs supported or sustained thanks to Grants' support in deprived or segregated neighbourhoods/settlements. Jobs refer to positions held by paid employees in the supported entities/organisations. This indicator only covers direct jobs, i.e., those directly supported through Grants' support. It may include seasonal and part time direct jobs supported. Part time or seasonal jobs should be converted to full time equivalent (FTE) on a pro rata basis (e.g. full time posts for three months would be equivalent to a 0.25 FTE job for a single year reporting period). Temporarily vacant posts may be included in this indicator as long as there is intention to fill the jobs in the near future. Unpaid jobs (volunteers and interns) and consultancies should not count towards this indicator.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</si>
  <si>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ROM-001b</t>
  </si>
  <si>
    <t>Number of jobs with improved working conditions in deprived or segregated neighbourhoods/settlements</t>
  </si>
  <si>
    <t>This indicator (linked to ALL-006b) measures the total number of jobs that have undergone significant enhancements in their working conditions thanks to Grants' support in deprived or segregated neighbourhoods or settlements. Jobs refer to positions held by paid employees in the supported entities/organisations. Improved conditions refer to changes such as air/noise/light quality, safer workplaces, better wages and enhanced benefits, reduced working hours, improved security (e.g., prison staff), etc. Improvements must be measurable and documented, ensuring they align with predefined criteria for better working conditions.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
METHODOLOGY
This indicator will be tracked through a work environment survey conducted by project promoters within their organisations.
The survey will assess changes in job quality, including working conditions such as safety, health, work-life balance, compensation, job security, professional development, employee engagement, and workplace culture.
An online, self-administered survey based on an FMO-provided template should be used for easy distribution and data collection (e.g., Google Forms, SurveyMonkey). Anonymity should be ensured to encourage honest feedback.
The survey should target all employees (or a representative sample) of supported entities and be conducted annually. 
The Programme Operator/Fund Operator will aggregate results from all project promoters.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</si>
  <si>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FRA Post-2020 indicator framework – Roma equality and inclusion 
Concept paper for the workshop on future policies for Roma (2019); 
https://commission.europa.eu/system/files/2019-09/input_paper_session_2_fra_post-2020_indicators_framework.pdf</t>
  </si>
  <si>
    <t xml:space="preserve">Share of compulsory-schooling-age Roma children attending education, household members, 5-17 (depending on the country) (%)”. </t>
  </si>
  <si>
    <t>ROM-002</t>
  </si>
  <si>
    <t xml:space="preserve">Number of compulsory-schooling-age Roma children attending education in the supported areas (age range depending on the country) </t>
  </si>
  <si>
    <t>This indicator measures the total number of Roma children within the compulsory school age range (typically 5–17 years, depending on national education laws) who have attended any form of formal education (pre-primary, primary, lower or upper secondary) in the areas supported by the Grants. The indicator counts each individual child once if they have attended school at any point during the Grants period, regardless of the number of days or frequency of attendance.
The target group includes Roma children aged 5–17 years or those within the country-specific compulsory school age range, residing in supported areas. Only attendance in formal education institutions (public or private) is included. This indicator reflects actual attendance (not just enrollment) and is cumulative over time.
The unit of analysis is the individual child within a Roma household. If a child is recorded as attending education during any data collection round within the reporting period, they are counted toward the cumulative total.</t>
  </si>
  <si>
    <t>PP survey
School records</t>
  </si>
  <si>
    <t>ROM-003</t>
  </si>
  <si>
    <t>Number of complaints or cases of discrimination against Roma filed against supported public administrations</t>
  </si>
  <si>
    <t>This indicator captures the total number of formally filed complaints or legal cases alleging discrimination against Roma individuals or communities by supported public administrations or their representatives. Discrimination may be related to access to public services, treatment by staff, administrative decisions, or institutional practices that result in unequal or unfair treatment based on Roma identity.
Only cases formally submitted to recognized bodies—such as equality bodies, ombudspersons, national human rights institutions, courts, or official internal complaint mechanisms—are counted. Informal reports or anecdotal accounts are not included.
The indicator reflects instances reported during the Grants period and helps assess the extent to which Roma experience discriminatory treatment within the operations of public authorities receiving support through the programme.</t>
  </si>
  <si>
    <t>PP records
Municipality records</t>
  </si>
  <si>
    <t>ROM-004</t>
  </si>
  <si>
    <t>Number of deprived or segregated neighbourhoods or settlements supported</t>
  </si>
  <si>
    <t>This indicator tracks the total number of deprived or segregated neighbourhoods or settlements supported through the Grants.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
Support can include: infrastructure (housing, roads, sanitation); access to public services (education, health, social services); legalization/formalization of settlements; community development or integration measures. The support should be clearly linked to reducing spatial segregation, improving equal access, and fostering social inclusion.
This indicator can be customised to country specific context, e.g. referring to particular socially excluded neighbourhoods, marginalised neighbourhoods, etc., while remaining linked to this core indicator.</t>
  </si>
  <si>
    <t>ROM-005</t>
  </si>
  <si>
    <t>Number of schools in deprived or segregated neighbourhoods or settlements supported dismantled</t>
  </si>
  <si>
    <t>This indicator measures the total number of schools located in deprived or segregated neighbourhoods or settlements that have been formally closed or restructured with Grants support, as part of efforts to reduce educational segregation and improve access to inclusive, quality education.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
Only closures supported directly through programme interventions (e.g., funding, policy support, or restructuring plans) are counted.</t>
  </si>
  <si>
    <t>ROM-006</t>
  </si>
  <si>
    <t>Number of Roma community mediators or facilitators supported</t>
  </si>
  <si>
    <t>This indicator tracks the number of Roma community mediators/facilitators supported through training, employment, or institutional engagement to advance inclusion and empowerment (access to education, health, employment, civil rights, or decision-making for these communities). The focus is on mediators/facilitators from or working with Roma and other groups in deprived or segregated neighbourhoods or settlements.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
The type of support can include training, employment, mentorship, tools, or integration into institutional frameworks.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</si>
  <si>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ROM-007</t>
  </si>
  <si>
    <t xml:space="preserve">Number of self-identified Roma individuals who have completed a training course </t>
  </si>
  <si>
    <t>This indicator captures the total number of self-identified Roma individuals who have completed a training course supported by the Grants. Training may focus on vocational skills or job-readiness (contributing to poverty reduction) or on life skills, leadership, civic engagement, or similar areas (contributing to empowerment). This includes vocational education and training (VET) course. A VET course is a programme designed to equip individuals with practical skills, knowledge, and qualifications needed for specific trades, occupations, or industries. It focuses on hands-on training and workplace experience, often leading to certifications or diplomas that support career readiness and employment opportunities.
Individuals are considered to have "completed" a training course if they have attended and finished all required sessions and met any stipulated requirements (e.g., attendance rate, passing assessments, or receiving a completion certificate). Only courses that are fully completed, not partially attended, count toward this indicator.
The unit of measurement is cumulative number. Avoid double counting: the same individual having completed several courses should not be counted twice.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</si>
  <si>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PP records
Attendance sheets</t>
  </si>
  <si>
    <t>ROM-008</t>
  </si>
  <si>
    <t>Number of people who have received ID documents</t>
  </si>
  <si>
    <t>This indicator measures the number of individuals who have obtained official identification documents (such as birth certificates, personal ID cards, or other civil registration documents) with Grants support. These documents are essential for accessing rights and public services, including healthcare, education, housing, employment, and social protection.
In the context of Roma inclusion, this indicator reflects progress in addressing barriers related to legal identity and civil registration, which disproportionately affect Roma communities and other socially-excluded groups and contribute to their marginalization.
Only individuals who have successfully received valid documentation as a direct result of programme-supported services (e.g., legal aid, mediation, administrative assistance) are counted.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</si>
  <si>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r>
      <t>Number of</t>
    </r>
    <r>
      <rPr>
        <b/>
        <sz val="8"/>
        <color theme="1"/>
        <rFont val="Arial"/>
        <family val="2"/>
      </rPr>
      <t xml:space="preserve"> peer‐reviewed</t>
    </r>
    <r>
      <rPr>
        <sz val="8"/>
        <color theme="1"/>
        <rFont val="Arial"/>
        <family val="2"/>
      </rPr>
      <t xml:space="preserve"> scientific publications submitted</t>
    </r>
  </si>
  <si>
    <t>RES-001</t>
  </si>
  <si>
    <r>
      <t xml:space="preserve">Number of </t>
    </r>
    <r>
      <rPr>
        <b/>
        <sz val="8"/>
        <rFont val="Arial"/>
        <family val="2"/>
      </rPr>
      <t>peer-reviewed</t>
    </r>
    <r>
      <rPr>
        <sz val="8"/>
        <rFont val="Arial"/>
        <family val="2"/>
      </rPr>
      <t xml:space="preserve"> scientific publications submitted</t>
    </r>
  </si>
  <si>
    <t>Research</t>
  </si>
  <si>
    <t>Total number of scientific publications that have been submitted for peer review in recognized academic journals, supported by the Grants. Scientific publications include books, research articles, review papers, case studies, or other scholarly works that present original research findings, literature reviews, or theoretical contributions. Publications must be submitted to journals or conferences that require an independent review process by qualified experts in the relevant field. A publication is considered "submitted" once it has been formally sent to a peer-reviewed journal or conference for review.
The unit of measurement is cumulative number.</t>
  </si>
  <si>
    <t>Journals, websites
PP records</t>
  </si>
  <si>
    <r>
      <t>Number of</t>
    </r>
    <r>
      <rPr>
        <b/>
        <sz val="8"/>
        <color theme="1"/>
        <rFont val="Arial"/>
        <family val="2"/>
      </rPr>
      <t xml:space="preserve"> joint, peer-reviewed,</t>
    </r>
    <r>
      <rPr>
        <sz val="8"/>
        <color theme="1"/>
        <rFont val="Arial"/>
        <family val="2"/>
      </rPr>
      <t xml:space="preserve"> scientific publications submitted</t>
    </r>
  </si>
  <si>
    <t>RES-002</t>
  </si>
  <si>
    <r>
      <t>Number of</t>
    </r>
    <r>
      <rPr>
        <b/>
        <sz val="8"/>
        <rFont val="Arial"/>
        <family val="2"/>
      </rPr>
      <t xml:space="preserve"> joint, peer-reviewed</t>
    </r>
    <r>
      <rPr>
        <sz val="8"/>
        <rFont val="Arial"/>
        <family val="2"/>
      </rPr>
      <t>, scientific publications submitted</t>
    </r>
  </si>
  <si>
    <r>
      <t xml:space="preserve">Total number of </t>
    </r>
    <r>
      <rPr>
        <u/>
        <sz val="6"/>
        <rFont val="Arial"/>
        <family val="2"/>
      </rPr>
      <t>collaborative</t>
    </r>
    <r>
      <rPr>
        <sz val="6"/>
        <rFont val="Arial"/>
        <family val="2"/>
      </rPr>
      <t xml:space="preserve"> scientific publications that have been submitted for peer review in recognized academic journals, with contributions from multiple authors or institutions supported by the Grants. Scientific publications mean research articles, review papers, case studies, or other scholarly works that present original research findings, literature reviews, or theoretical contributions. The publications need to be co-authored by individuals from different institutions, research centers, or disciplines, or involve international, inter-institutional, or interdisciplinary collaboration. Publications must also be submitted to journals or conferences that require an independent review process by qualified experts in the relevant field. A publication is considered "submitted" once it has been formally sent to a peer-reviewed journal or conference for review.</t>
    </r>
  </si>
  <si>
    <t>RES-003</t>
  </si>
  <si>
    <r>
      <t xml:space="preserve">Number of </t>
    </r>
    <r>
      <rPr>
        <b/>
        <sz val="8"/>
        <rFont val="Arial"/>
        <family val="2"/>
      </rPr>
      <t xml:space="preserve">co-authored publications with cross-disciplinary </t>
    </r>
    <r>
      <rPr>
        <sz val="8"/>
        <rFont val="Arial"/>
        <family val="2"/>
      </rPr>
      <t>or cross-sector collaborations</t>
    </r>
  </si>
  <si>
    <r>
      <t xml:space="preserve">This indicator measures the total number of co-authored publications or reports with cross-disciplinary or cross-sector collaborations. This counts all written outputs (e.g. reports, articles, policy briefs) co-authored by contributors from different disciplines (e.g., sociology and public health) or sectors (e.g. academia, CSOs, government). Unlike for the indicator "Number of joint, peer-reviewed, scientific publications submitted", </t>
    </r>
    <r>
      <rPr>
        <u/>
        <sz val="6"/>
        <rFont val="Arial"/>
        <family val="2"/>
      </rPr>
      <t>these do not have to be peer-reviewed or scientific to count towards this indicator</t>
    </r>
    <r>
      <rPr>
        <sz val="6"/>
        <rFont val="Arial"/>
        <family val="2"/>
      </rPr>
      <t>.
To avoid duplication, count a publication only once— under the indicator "Number of joint, peer-reviewed, scientific publications submitted" it meets the criteria (peer-reviewed, scientific, submitted). If it’s broader (e.g. co-authored policy report), count it only under the indicator "Number of co-authored publications with cross-disciplinary or cross-sector collaborations". Use a tracking sheet with both indicators to classify each output clearly.</t>
    </r>
  </si>
  <si>
    <t>Number of researchers supported</t>
  </si>
  <si>
    <t>RES-004</t>
  </si>
  <si>
    <t>Number of researchers supported to conduct research</t>
  </si>
  <si>
    <t>Total count of individual researchers  (PhD student,  post‐doctoral  researcher  or  other  person  who  carries  out  academic  or  scientific research) who receive direct or indirect support to conduct research activities with Grants support.The support could be:
Financial support: Grants, scholarships, fellowships, or stipends that cover salary, research costs, or fieldwork expenses.
Technical support: Access to specialized equipment, software, databases, or lab facilities.
Training: Workshops, courses, or mentorship programmes aimed at enhancing research skills.
Administrative support: Assistance with research design, proposal development, ethics approvals, or publication processes.
The support should last for a minimum period of 1-month full time equivalent. 
The unit of measurement is cumulative number. Avoid double counting of the same individual supported several times over the period of the Financial Mechanisms.
If your programme targets women, consider making this indicator gender-specific. If not, this indicator should be disaggregated by self-reported gender (in non-binary terms): female / male / gender diverse / prefer not to say.As possible, this data should also be disaggregated by Beneficary and Donor State.</t>
  </si>
  <si>
    <t>Gender 
Beneficiary State / Donor State</t>
  </si>
  <si>
    <t>RES-005</t>
  </si>
  <si>
    <t xml:space="preserve">Number of presentations delivered at academic and non-academic forums </t>
  </si>
  <si>
    <t>This indicator measures the total count of formal presentations given by supported staff or affiliated experts at public events such as conferences, workshops, seminars, policy briefings, or similar gatherings. These presentations must relate to the propgramme's thematic focus and aim to share knowledge, raise awareness, or influence policy and practice.
Academic forums include research conferences, university seminars, or scholarly workshops. Non-academic forums include community events, NGO platforms, governmental or policy briefings, practitioner workshops, etc. 
Both in-person and virtual presentations can be counted. Each distinct presentation counts once, even if repeated in multiple settings.</t>
  </si>
  <si>
    <t>RES-006</t>
  </si>
  <si>
    <t>Number of instances where supported research contributes to policy, regulation, or guideline development</t>
  </si>
  <si>
    <t>This indicator counts the total number of documented cases where Grants-supported research informs, shapes, or is cited in the development, revision, or implementation of policies, laws, regulations, or official guidelines—at local or national levels. 
METHODOLOGY:
a. Collect evidence such as: citations in policy documents, white papers, or guidelines; meeting minutes, advisory group records, or consultation reports; and official letters or statements acknowledging research influence. 
b. Maintain a log or database of each instance, including date, title of policy/guideline, and nature of the research contribution.</t>
  </si>
  <si>
    <t>RES-007</t>
  </si>
  <si>
    <t>Number of start-ups or spin-off companies created as a result of research findings</t>
  </si>
  <si>
    <t xml:space="preserve">This indicator counts the number of new start-up companies or spin-offs directly established based on innovations, technologies, or research findings supported by the Grants. These companies should be legally registered and linked to the research output, either through licensing, commercialisation, or new product development.
METHODOLOGY:
a. Track new companies that result from the application or commercialization of supported research.
b. If possible, collect information on each start-up, including business registration details, founding date, and the specific research output that led to its creation.
</t>
  </si>
  <si>
    <t>RES-008</t>
  </si>
  <si>
    <t>Number of international partners engaged in the research through collaboration</t>
  </si>
  <si>
    <t>This indicator counts the total number of international organisations, institutions, or entities (e.g., universities, research centers, businesses) that actively collaborate on Grants-supported research. Engagement includes joint research activities, co-authored publications, shared resources, or participation in research consortiums.
METHODOLOGY
a. Track each distinct international partner involved in research activities, whether through formal agreements, joint publications, or collaborative initiatives.
b. As possible, record details of the collaboration, including the type of partner (e.g., academic, industry), nature of the engagement, and the countries involved.</t>
  </si>
  <si>
    <t>PP records
Partnership agreements</t>
  </si>
  <si>
    <t>RES-009</t>
  </si>
  <si>
    <t>Number of new partnerships formed with industry, academia or government entities</t>
  </si>
  <si>
    <t>This indicator tracks the total number of newly formed partnerships (regardless of geographical scope) between Grants-supported entities and non-Grants-supported organisations in industry, academia, or government. It specifically measures the creation of new partnerships with Grants support, without focusing on ongoing collaborations.
To avoid duplication between indicators RES-008 and RES-009, track “international partners” separately for active global collaborations under RES-008. RES-009 should include all newly established partnerships, whether local, national, or international.</t>
  </si>
  <si>
    <t>RES-010</t>
  </si>
  <si>
    <t>Amount of follow-on or leveraged funding obtained by researchers</t>
  </si>
  <si>
    <t>This indicator measures the total amount, in EUR, of additional funding (follow-on or leveraged) secured by supported researchers during or right after the Grants implementation period. This can include grants, investments, or sponsorships obtained from external sources (e.g., governments, industry, private investors) based on the (initial) results of the original, Grants-supported research.
METHODOLOGY
a. Track all external funding received during or right after theGrants implementation period, including grant agreements, investments, or funding commitments.
b. Document the amount of funding, the source (e.g., government, industry), and the purpose or project related to the funding.
c. Maintain a log with all these details.</t>
  </si>
  <si>
    <t>HEA-001a</t>
  </si>
  <si>
    <r>
      <t xml:space="preserve">Number of new or improved </t>
    </r>
    <r>
      <rPr>
        <b/>
        <sz val="8"/>
        <rFont val="Arial"/>
        <family val="2"/>
      </rPr>
      <t xml:space="preserve">healthcare services </t>
    </r>
    <r>
      <rPr>
        <sz val="8"/>
        <rFont val="Arial"/>
        <family val="2"/>
      </rPr>
      <t>supported by the Grants</t>
    </r>
  </si>
  <si>
    <t>Health, LocalDev</t>
  </si>
  <si>
    <r>
      <t xml:space="preserve">Total number of new or enhanced healthcare services that have been developed, expanded, or improved with Grants support. These services may include medical treatments, preventive care, diagnostic tools, or community health programmes aimed at improving health outcomes and accessibility. Examples of new healthcare services include establishing a telemedicine programme to provide remote consultations in underserved areas, launching a vaccination drive to address emerging public health threats and setting up mobile health clinics to reach remote or marginalised communities (non-exhaustive list). Examples of improved services include expanding mental health support services with additional staff or new therapeutic options and enhancing the quality of maternal and child health programmes by integrating digital monitoring systems (non-exhaustive list).
This indicator tracks of all types of healthcare services regardless of the target audience. 
If possible, data should be disaggregated by urban/rural areas. Please see the </t>
    </r>
    <r>
      <rPr>
        <i/>
        <sz val="6"/>
        <rFont val="Arial"/>
        <family val="2"/>
      </rPr>
      <t>Guidance on the use of the core indicators library.</t>
    </r>
  </si>
  <si>
    <t>HEA-001b</t>
  </si>
  <si>
    <r>
      <t xml:space="preserve">Number of people directly benefiting from supported </t>
    </r>
    <r>
      <rPr>
        <b/>
        <sz val="8"/>
        <rFont val="Arial"/>
        <family val="2"/>
      </rPr>
      <t>healthcare services</t>
    </r>
  </si>
  <si>
    <t>Health</t>
  </si>
  <si>
    <t>Total number of individuals above 18 years old, regardless of gender and ethnicity, who directly access or utilise healthcare services that have been developed, expanded, or enhanced with Grants' support. These services may include medical treatments, preventive care, diagnostic services, or health education initiatives. Beneficiaries must have directly interacted with the service or received tangible benefits (e.g., attended a clinic, received a vaccination, completed a diagnostic test, or participated in a health programme).
Indirect beneficiaries, such as those who benefit secondarily from improved public health systems, do NOT count towards this indicator.
New services are defines as introduced to address previously unmet healthcare needs. Improved services are defined as existing services upgraded to increase quality, accessibility, or effectiveness.
If your programme targets women, consider making this indicator gender-specific. If not, this indicator should be disaggregated by self-reported gender (in non-binary terms):  female / male / gender diverse / prefer not to say. It can also be disaggregated by age, using these categories: ≤ 17 years old; 18-35 years old; ≥ 35 years old. Please see the Guidance on the use of the core indicators library.
If your programmes targets individuals from marginalised backgrounds, consider customising this indicator as follows: Number of people from deprived or segregated neighbourhoods or settlements directly benefiting from supported healthcare services. Deprived or segregated neighbourhoods or settlements are geographically concentrated areas—often at the margins of towns, cities, or in rural regions—where residents, frequently Roma or other marginalised groups, face limited access to public services, poor infrastructure, and social and economic exclusion. These areas may be identified using tools such as the Atlas of Roma Communities in Slovakia or similar national mapping systems.</t>
  </si>
  <si>
    <t>Age 
Gender</t>
  </si>
  <si>
    <r>
      <t xml:space="preserve">2.2 - Number of </t>
    </r>
    <r>
      <rPr>
        <b/>
        <sz val="8"/>
        <color theme="1"/>
        <rFont val="Arial"/>
        <family val="2"/>
      </rPr>
      <t>women of reproductive age</t>
    </r>
    <r>
      <rPr>
        <sz val="8"/>
        <color theme="1"/>
        <rFont val="Arial"/>
        <family val="2"/>
      </rPr>
      <t>, adolescent girls and children under 5 reached by nutrition related interventions supported by the EU</t>
    </r>
  </si>
  <si>
    <t>HEA-002a</t>
  </si>
  <si>
    <r>
      <t xml:space="preserve">Number of </t>
    </r>
    <r>
      <rPr>
        <b/>
        <sz val="8"/>
        <rFont val="Arial"/>
        <family val="2"/>
      </rPr>
      <t xml:space="preserve">women of reproductive age </t>
    </r>
    <r>
      <rPr>
        <sz val="8"/>
        <rFont val="Arial"/>
        <family val="2"/>
      </rPr>
      <t>(15 and 49 years) reached by nutrition-related interventions supported by the Grants</t>
    </r>
  </si>
  <si>
    <t>Total count of women of reproductive age (15 and 49 years) who are reached by Grants-supported interventions related to nutrition. This age range is used by organisations such as the World Health Organization (WHO) and the United Nations (UN) for statistical and health-related purposes.
Examples of interventions related to nutrition include: dietary diversification, interventions providing advice and training on nutrition and food utilization, etc.
Calculation method: avoid double counting of individuals</t>
  </si>
  <si>
    <r>
      <t xml:space="preserve">2.2 - Number of women of reproductive age, </t>
    </r>
    <r>
      <rPr>
        <b/>
        <sz val="8"/>
        <color theme="1"/>
        <rFont val="Arial"/>
        <family val="2"/>
      </rPr>
      <t xml:space="preserve">adolescent girls </t>
    </r>
    <r>
      <rPr>
        <sz val="8"/>
        <color theme="1"/>
        <rFont val="Arial"/>
        <family val="2"/>
      </rPr>
      <t>and children under 5 reached by nutrition related interventions supported by the EU</t>
    </r>
  </si>
  <si>
    <t>HEA-002b</t>
  </si>
  <si>
    <r>
      <t xml:space="preserve">Number of </t>
    </r>
    <r>
      <rPr>
        <b/>
        <sz val="8"/>
        <rFont val="Arial"/>
        <family val="2"/>
      </rPr>
      <t>adolescent girls</t>
    </r>
    <r>
      <rPr>
        <sz val="8"/>
        <rFont val="Arial"/>
        <family val="2"/>
      </rPr>
      <t xml:space="preserve"> (10 and 19 years)</t>
    </r>
    <r>
      <rPr>
        <b/>
        <sz val="8"/>
        <rFont val="Arial"/>
        <family val="2"/>
      </rPr>
      <t xml:space="preserve"> </t>
    </r>
    <r>
      <rPr>
        <sz val="8"/>
        <rFont val="Arial"/>
        <family val="2"/>
      </rPr>
      <t>reached by nutrition-related interventions supported by the Grants</t>
    </r>
  </si>
  <si>
    <t>Total count of adolescent girls (10 and 19 years)  who are reached by Grants-supported interventions related to nutrition. This age range is used by organisations such as the World Health Organization (WHO) and the United Nations (UN) for statistical and health-related purposes.
Examples of interventions related to nutrition include: dietary diversification, interventions providing advice and training on nutrition and food utilization, etc.
The unit of measurement is cumulative number. Calculation method: avoid double counting of individuals</t>
  </si>
  <si>
    <r>
      <t xml:space="preserve">2.2 - Number of women of reproductive age, adolescent girls and </t>
    </r>
    <r>
      <rPr>
        <b/>
        <sz val="8"/>
        <color theme="1"/>
        <rFont val="Arial"/>
        <family val="2"/>
      </rPr>
      <t>children under 5</t>
    </r>
    <r>
      <rPr>
        <sz val="8"/>
        <color theme="1"/>
        <rFont val="Arial"/>
        <family val="2"/>
      </rPr>
      <t xml:space="preserve"> reached by nutrition related interventions supported by the EU</t>
    </r>
  </si>
  <si>
    <t>HEA-002c</t>
  </si>
  <si>
    <r>
      <t xml:space="preserve">Number of </t>
    </r>
    <r>
      <rPr>
        <b/>
        <sz val="8"/>
        <rFont val="Arial"/>
        <family val="2"/>
      </rPr>
      <t>children under 5</t>
    </r>
    <r>
      <rPr>
        <sz val="8"/>
        <rFont val="Arial"/>
        <family val="2"/>
      </rPr>
      <t xml:space="preserve"> reached by nutrition-related interventions supported by the Grants</t>
    </r>
  </si>
  <si>
    <t>Total count of children under 5, irrespective of gender,  who are reached by Grants-supported interventions related to nutrition. This age range is used by organisations such as the World Health Organization (WHO) and the United Nations (UN) for statistical and health-related purposes.
Examples of interventions related to nutrition include: dietary diversification, interventions providing advice and training on nutrition and food utilization, etc.
The unit of measurement is cumulative number. Calculation method: avoid double counting of individuals</t>
  </si>
  <si>
    <t xml:space="preserve">2.5 - Number of 1-year olds fully immunised with EU support </t>
  </si>
  <si>
    <t>HEA-003</t>
  </si>
  <si>
    <r>
      <t>Number of 1-year olds</t>
    </r>
    <r>
      <rPr>
        <b/>
        <sz val="8"/>
        <rFont val="Arial"/>
        <family val="2"/>
      </rPr>
      <t xml:space="preserve"> fully immunised</t>
    </r>
    <r>
      <rPr>
        <sz val="8"/>
        <rFont val="Arial"/>
        <family val="2"/>
      </rPr>
      <t xml:space="preserve"> with Grants support</t>
    </r>
  </si>
  <si>
    <r>
      <t xml:space="preserve">Total number of 1-year olds, irrespective of gender, fully immunised with Grants' support. Fully immunised means having received three doses of DTP (diphtheria, tetanus, pertussis/whooping cough) </t>
    </r>
    <r>
      <rPr>
        <u/>
        <sz val="6"/>
        <rFont val="Arial"/>
        <family val="2"/>
      </rPr>
      <t>or</t>
    </r>
    <r>
      <rPr>
        <sz val="6"/>
        <rFont val="Arial"/>
        <family val="2"/>
      </rPr>
      <t xml:space="preserve"> three doses of pentavalent vaccine (=DTP + Hepatitis B and Haemophilus influenza type b).
The unit of measurement is cumulative number. Calculation method: avoid double counting of individuals
Disaggregation by gender (girls vs. boys)</t>
    </r>
  </si>
  <si>
    <t xml:space="preserve">2.6 - Number of women of reproductive age using modern contraception methods with EU support </t>
  </si>
  <si>
    <t>HEA-004</t>
  </si>
  <si>
    <r>
      <t>Number of women of reproductive age</t>
    </r>
    <r>
      <rPr>
        <b/>
        <sz val="8"/>
        <rFont val="Arial"/>
        <family val="2"/>
      </rPr>
      <t xml:space="preserve"> </t>
    </r>
    <r>
      <rPr>
        <sz val="8"/>
        <rFont val="Arial"/>
        <family val="2"/>
      </rPr>
      <t xml:space="preserve">(15 and 49 years) </t>
    </r>
    <r>
      <rPr>
        <b/>
        <sz val="8"/>
        <rFont val="Arial"/>
        <family val="2"/>
      </rPr>
      <t>using modern contraception methods</t>
    </r>
    <r>
      <rPr>
        <sz val="8"/>
        <rFont val="Arial"/>
        <family val="2"/>
      </rPr>
      <t xml:space="preserve"> with Grants support</t>
    </r>
  </si>
  <si>
    <t>Total number of women of reproductive age (aged 15-49 years) currently using, or whose sexual partner is using a modern contraceptive method with Grants support. Modern methods of contraception include female and male sterilization, oral hormonal pills, intra-uterine devices (IUD), male condoms, injectables, implants (including Norplant), vaginal barrier methods, female condoms and emergency contraception. 
The unit of measurement is cumulative number. Calculation method: avoid double counting of individuals.</t>
  </si>
  <si>
    <t>SDD-001</t>
  </si>
  <si>
    <t>Number of collective bargaining agreements facilitated</t>
  </si>
  <si>
    <t>SDDW</t>
  </si>
  <si>
    <t>Total counts of formal contracts/agreements that emerge from negotiation between employers (or employer organisations) and workers’ representatives (usually trade unions) and possibly with public authorities. These agreements aim to regulate terms of employment, including wages, working hours, job security, health and safety standards, and other working conditions.</t>
  </si>
  <si>
    <t>Beneficiary State</t>
  </si>
  <si>
    <t>PP / FO records</t>
  </si>
  <si>
    <t>SDD-002</t>
  </si>
  <si>
    <r>
      <t xml:space="preserve">Number of </t>
    </r>
    <r>
      <rPr>
        <b/>
        <sz val="8"/>
        <rFont val="Arial"/>
        <family val="2"/>
      </rPr>
      <t>bipartite dialogue</t>
    </r>
    <r>
      <rPr>
        <sz val="8"/>
        <rFont val="Arial"/>
        <family val="2"/>
      </rPr>
      <t xml:space="preserve"> consultations conducted between worker and employer organisations</t>
    </r>
  </si>
  <si>
    <t xml:space="preserve">This indicator intends to capture the total count of formal meetings or discussions held between two key social partners—typically employers and workers' representatives (e.g., trade unions)—to negotiate, collaborate, or consult on labor-related issues such as working conditions, wages, labor rights,  workplace policies, occupational health and safety, etc. </t>
  </si>
  <si>
    <t>SDD-003</t>
  </si>
  <si>
    <r>
      <t xml:space="preserve">Number of </t>
    </r>
    <r>
      <rPr>
        <b/>
        <sz val="8"/>
        <rFont val="Arial"/>
        <family val="2"/>
      </rPr>
      <t>tripartite dialogue</t>
    </r>
    <r>
      <rPr>
        <sz val="8"/>
        <rFont val="Arial"/>
        <family val="2"/>
      </rPr>
      <t xml:space="preserve"> consultations conducted between worker organisations, employers organisations and public authorities</t>
    </r>
  </si>
  <si>
    <t>This indicator intends to capture the total count of formal meetings or discussions held between social partners—typically employers and workers' representatives (e.g., trade unions)— and public authorities to negotiate, collaborate, or consult on labor-related issues such as working conditions, wages, labor rights,  workplace policies, occupational health and safety, etc.</t>
  </si>
  <si>
    <t>SDD-004</t>
  </si>
  <si>
    <r>
      <t xml:space="preserve">Number of </t>
    </r>
    <r>
      <rPr>
        <b/>
        <sz val="8"/>
        <rFont val="Arial"/>
        <family val="2"/>
      </rPr>
      <t>new</t>
    </r>
    <r>
      <rPr>
        <sz val="8"/>
        <rFont val="Arial"/>
        <family val="2"/>
      </rPr>
      <t xml:space="preserve"> committees established for decent work topics (e.g. working conditions, occupational health and safety, work-related crime, access to employment)</t>
    </r>
  </si>
  <si>
    <r>
      <t xml:space="preserve">Total count of </t>
    </r>
    <r>
      <rPr>
        <u/>
        <sz val="6"/>
        <rFont val="Arial"/>
        <family val="2"/>
      </rPr>
      <t>new</t>
    </r>
    <r>
      <rPr>
        <sz val="6"/>
        <rFont val="Arial"/>
        <family val="2"/>
      </rPr>
      <t xml:space="preserve"> committees established by trade unions, employers' organisations and possibly public bodies in the Beneficiary States on decent work topics such as, for instance, working conditions committee, occupational health and safety committee, committee on work-related crime and anti-discrimination, committee for access to employment and diversity, social protection and benefits committee, skills development and lifelong learning committee, committee on work-life balance and family-friendly policies, and monitoring and reporting committee.</t>
    </r>
  </si>
  <si>
    <t>COO-001</t>
  </si>
  <si>
    <t>Number of complaints filed against supported public administrations</t>
  </si>
  <si>
    <t>This indicator refers to the total count of formal complaints submitted by citizens, businesses, CSOs, or other stakeholders regarding the services, processes, or performance of a supported public administration or government body. These complaints may relate to a variety of issues, including on service quality, administrative errors, policy or regulatory concerns, citizen/customer experience, and corruption or misconduct. However, complaints or cases of discrimination do NOT count towards this indicator as another specific indicator measures these.
Only complaints or cases formally filed with relevant authorities (e.g., equality bodies, ombudspersons, courts, or internal complaint mechanisms) count towards this indicator.</t>
  </si>
  <si>
    <t>CIV-DEM-001a
ALL-011</t>
  </si>
  <si>
    <r>
      <t xml:space="preserve">Number of </t>
    </r>
    <r>
      <rPr>
        <b/>
        <u/>
        <sz val="8"/>
        <rFont val="Arial"/>
        <family val="2"/>
      </rPr>
      <t>national</t>
    </r>
    <r>
      <rPr>
        <b/>
        <sz val="8"/>
        <rFont val="Arial"/>
        <family val="2"/>
      </rPr>
      <t xml:space="preserve"> laws or policies</t>
    </r>
    <r>
      <rPr>
        <sz val="8"/>
        <rFont val="Arial"/>
        <family val="2"/>
      </rPr>
      <t xml:space="preserve"> developed or revised with civil society participation</t>
    </r>
  </si>
  <si>
    <r>
      <t xml:space="preserve">This indicator reflects greater effectiveness of advocacy / policy impact, civil society influence on policy and legal reforms and enhanced legitimacy /role of CSOs.
Total count of government laws, policies or strategies developed or revised with Civil Society Organisation (CSO) participation through Grants' support. CSOs are defined as all non-State, not-for-profit structures, non-partisan and non-violent, through which people organise to pursue shared objectives and ideals, whether political, cultural, social or economic. The scope of the law/policy/strategy must be national. Developed/revised policies are counted for this indicator once they are endorsed by the Government. Developed/revised laws are counted once adopted by the Parliament. Developed means drafted, introduced, or newly established during the period of the Financial Mechanisms. Revised means modified, updated, or amended from their original form to reflect new priorities, regulations, or contexts during the period of the Financial Mechanisms.
Public participation can be defined as a process through which the government actively seeks the opinions of CSOs (interested and affected groups) for a policy initiative.
</t>
    </r>
    <r>
      <rPr>
        <b/>
        <sz val="6"/>
        <rFont val="Arial"/>
        <family val="2"/>
      </rPr>
      <t xml:space="preserve">Participation of CSOs is defined as including </t>
    </r>
    <r>
      <rPr>
        <b/>
        <u/>
        <sz val="6"/>
        <rFont val="Arial"/>
        <family val="2"/>
      </rPr>
      <t>at least one</t>
    </r>
    <r>
      <rPr>
        <b/>
        <sz val="6"/>
        <rFont val="Arial"/>
        <family val="2"/>
      </rPr>
      <t xml:space="preserve"> of these elements:</t>
    </r>
    <r>
      <rPr>
        <sz val="6"/>
        <rFont val="Arial"/>
        <family val="2"/>
      </rPr>
      <t xml:space="preserve">
a. A written public consultation has been carried out allowing sufficient time for CSOs to provide comments and comments were made by at least one organisation; 
b. CSOs have been part of working groups set up by the public institutions to draft policies; 
c. The lead ministry has reported on the outcome of CSO participation; 
d. The views of participants in the consultation process have been made public;
e. A report was produced on the outcome of the public consultation including explanations of how comments by CSOs have been taken into account</t>
    </r>
  </si>
  <si>
    <t>CIV-DEM-001b
ALL-010</t>
  </si>
  <si>
    <r>
      <t xml:space="preserve">Number of </t>
    </r>
    <r>
      <rPr>
        <b/>
        <u/>
        <sz val="8"/>
        <rFont val="Arial"/>
        <family val="2"/>
      </rPr>
      <t>local</t>
    </r>
    <r>
      <rPr>
        <b/>
        <sz val="8"/>
        <rFont val="Arial"/>
        <family val="2"/>
      </rPr>
      <t xml:space="preserve"> laws</t>
    </r>
    <r>
      <rPr>
        <sz val="8"/>
        <rFont val="Arial"/>
        <family val="2"/>
      </rPr>
      <t xml:space="preserve"> </t>
    </r>
    <r>
      <rPr>
        <b/>
        <sz val="8"/>
        <rFont val="Arial"/>
        <family val="2"/>
      </rPr>
      <t>or policies</t>
    </r>
    <r>
      <rPr>
        <sz val="8"/>
        <rFont val="Arial"/>
        <family val="2"/>
      </rPr>
      <t xml:space="preserve"> developed or revised with civil society participation</t>
    </r>
  </si>
  <si>
    <r>
      <t xml:space="preserve">This indicator reflects greater effectiveness of advocacy / policy impact, civil society influence on policy and legal reforms and enhanced legitimacy /role of CSOs. 
Total count of local laws, policies and strategies developed with Civil Society Organisation (CSO) participation through EU support. CSOs are defined as all non-State, not-for-profit structures, non-partisan and non-violent, through which people organise to pursue shared objectives and ideals, whether political, cultural, social or economic. The scope of the law/policy/strategy must be local: laws, policies or strategies developed or revised at the local government, municipal, community, or regional level. 
Developed/revised policies are counted for this indicator once they are endorsed by the local public entity. Developed/revised laws are counted once adopted by the legislative body.  Developed means drafted, introduced, or newly established during the period of the Financial Mechanisms. Revised means modified, updated, or amended from their original form to reflect new priorities, regulations, or contexts during the period of the Financial Mechanisms.
Public participation can be defined as a process through which public authorities actively seek the opinions of CSOs (interested and affected groups) for a policy initiative.
</t>
    </r>
    <r>
      <rPr>
        <b/>
        <sz val="6"/>
        <rFont val="Arial"/>
        <family val="2"/>
      </rPr>
      <t xml:space="preserve">Participation of CSOs is defined as including </t>
    </r>
    <r>
      <rPr>
        <b/>
        <u/>
        <sz val="6"/>
        <rFont val="Arial"/>
        <family val="2"/>
      </rPr>
      <t>at least one</t>
    </r>
    <r>
      <rPr>
        <b/>
        <sz val="6"/>
        <rFont val="Arial"/>
        <family val="2"/>
      </rPr>
      <t xml:space="preserve"> of these elements:</t>
    </r>
    <r>
      <rPr>
        <sz val="6"/>
        <rFont val="Arial"/>
        <family val="2"/>
      </rPr>
      <t xml:space="preserve">
a. A written public consultation has been carried out allowing sufficient time for CSOs to provide comments and comments were made by at least one organisation; 
b. CSOs have been part of working groups set up by the public institutions to draft policies; 
c. The public authority leading the policy initiative has reported on the outcome of CSO participation; 
d. The views of participants in the consultation process have been made public;
e. A report was produced on the outcome of the public consultation including explanations of how comments by CSOs have been taken into account.</t>
    </r>
  </si>
  <si>
    <t>CIV-DEM-002</t>
  </si>
  <si>
    <t>Number of times CSO inputs in a policy initiative are acknowledged by public authorities</t>
  </si>
  <si>
    <t>This indicator reflects greater government recognition of civil society contributions to policymaking, effectiveness of CSO advocacy / policy impact and enhanced legitimacy / role of CSOs.
Total number of times CSO inputs in a policy initiative (law, policy, strategy, etc.) are referenced in writing or adopted by government or other institutions at any level (local or national).
Acknowledgement is defined as:
a. Direct references to CSO inputs in official documents (e.g., laws, policies, strategies, reports, meeting minutes).
b. Inclusion of CSO recommendations in action plans, draft regulations, or programme designs.
c. Recognition of CSO inputs in communication materials (e.g., press releases or public statements by officials).
The same input can be acknowledged several times: it should be counted every time it is acknowledged in writing.
Verbal acknowledgment in public forums, consultation meetings, or hearings do NOT count towards this indicator as these must be verifiable, i.e., recorded in writing.</t>
  </si>
  <si>
    <t>CIV-DEM-003</t>
  </si>
  <si>
    <t>Number of CSOs participating in consultations with a public institution</t>
  </si>
  <si>
    <r>
      <t xml:space="preserve">This indicator reflects increased involvement of CSOs in shaping public policies, and increased role of CSOs in role in advocacy and collaborative governance.
Total number of CSOs engaging in consultations, dialogues, or discussions with a public institution (such as a government agency, legislative body, or local council) </t>
    </r>
    <r>
      <rPr>
        <u/>
        <sz val="6"/>
        <rFont val="Arial"/>
        <family val="2"/>
      </rPr>
      <t xml:space="preserve">at any level </t>
    </r>
    <r>
      <rPr>
        <sz val="6"/>
        <rFont val="Arial"/>
        <family val="2"/>
      </rPr>
      <t>(local or national) on policies, laws, strategies, programmes or other governance matters. The forms of CSO participation can vary in intensity, from one-time contributions to sustained involvement in policy development and monitoring processes. These include:
a. Participation in formal meetings and public hearings organised by the public body where CSOs present their perspectives during scheduled meetings or hearings.
b. Participation of CSOs in expert panels or advisory committees where CSOs with relevant expertise advise or provide recommendations on specific issues.
c. Submission of position papers, reports, or formal recommendations on policies, legislation, or development plans by CSOs.
d. Provision of feedback on draft policies, laws or regulations by CSOs.
e. Workshops / stakeholder roundtables : CSOs collaborate with other stakeholders and public officials to deliberate on specific issues.
f. Online engagement: CSOs contribute their input through online surveys organised by public bodies. CSOs join online discussions hosted by public decision-makers.</t>
    </r>
  </si>
  <si>
    <t>CIV-DEM-004</t>
  </si>
  <si>
    <t>Number of consultation processes with a public institution facilitated by CSOs</t>
  </si>
  <si>
    <r>
      <t xml:space="preserve">This indicator reflects increased civic participation and public interest in shaping policies, and more inclusive policymaking.
Total number of consultation processes with public decision-making bodies that are </t>
    </r>
    <r>
      <rPr>
        <b/>
        <sz val="6"/>
        <rFont val="Arial"/>
        <family val="2"/>
      </rPr>
      <t>organised or facilitated by supported CSOs</t>
    </r>
    <r>
      <rPr>
        <sz val="6"/>
        <rFont val="Arial"/>
        <family val="2"/>
      </rPr>
      <t xml:space="preserve">. This indicator highlights the role of CSOs in bridging citizens and government to ensure inclusive and responsive decision-making. Public participation can be defined as a process through which the government actively seeks the opinions of citizens (interested and affected groups) for a policy initiative. The consultation processes can be at any level: local or national. Consultation processes refer to structured, interactive forums or processes aimed at gathering input, feedback, or recommendations from stakeholders (e.g., citizens, interest groups, experts) on policy, programmatic, or governance issues. Examples of consultation processes facilitated by CSOs include:
a. Public hearings
b. Town hall meetings
c. Stakeholder workshops
d. Online or offline focus group discussions
e. Surveys or citizen panels contributing to a decision-making process
For consultation processes to count towards this indicator, the supported CSOs must be </t>
    </r>
    <r>
      <rPr>
        <u/>
        <sz val="6"/>
        <rFont val="Arial"/>
        <family val="2"/>
      </rPr>
      <t>actively</t>
    </r>
    <r>
      <rPr>
        <sz val="6"/>
        <rFont val="Arial"/>
        <family val="2"/>
      </rPr>
      <t xml:space="preserve"> involved in organising, managing, or moderating the consultation processes. </t>
    </r>
  </si>
  <si>
    <t>CIV-DEM-005</t>
  </si>
  <si>
    <t>Number of people who participated in consultations with a public institution facilitated by CSOs</t>
  </si>
  <si>
    <r>
      <t xml:space="preserve">This indicator reflects increased role of CSOs in organising and leading public dialogues and increased role of CSOs in reducing the gap between citizens and government.
Total number of individuals engaging in consultations, dialogues, or discussions with a public decision-making body (such as a government agency, legislative body, or local council) </t>
    </r>
    <r>
      <rPr>
        <u/>
        <sz val="6"/>
        <rFont val="Arial"/>
        <family val="2"/>
      </rPr>
      <t xml:space="preserve">at any level </t>
    </r>
    <r>
      <rPr>
        <sz val="6"/>
        <rFont val="Arial"/>
        <family val="2"/>
      </rPr>
      <t xml:space="preserve">(local or national) on policies, laws, or other governance matters, </t>
    </r>
    <r>
      <rPr>
        <u/>
        <sz val="6"/>
        <rFont val="Arial"/>
        <family val="2"/>
      </rPr>
      <t>when the consultation is facilitated by supported CSOs</t>
    </r>
    <r>
      <rPr>
        <sz val="6"/>
        <rFont val="Arial"/>
        <family val="2"/>
      </rPr>
      <t>. The forms of participation can vary in intensity, from one-time contributions to sustained involvement in policy development and monitoring processes. These can include:
a. Participation in formal meetings and public hearings organised by the public body where the individuals present their perspectives during scheduled meetings or hearings.
b. Participation of individuals in expert panels or advisory committees where those with relevant expertise advise or provide recommendations on specific issues.
c. Submission of position papers, reports, or formal recommendations on policies, legislation, or development plans.
d. Provision of feedback on draft policies, laws or regulations.
e. Workshops / stakeholder roundtables : The individuals collaborate with other stakeholders and public officials to deliberate on specific issues.
f. Online engagement: The individuals contribute their input through online surveys organised by public bodies. The individuals join online discussions hosted by public decision-makers.</t>
    </r>
  </si>
  <si>
    <t>Number of CSOs providing civic and/or human rights education</t>
  </si>
  <si>
    <t>CIV-HUM-001a
ALL-007b</t>
  </si>
  <si>
    <t>Number of training courses delivered by supported CSOs</t>
  </si>
  <si>
    <r>
      <t>This indicator reflects CSO engagement in knowledge-sharing and skill-building, and CSO role in empowering target groups with knowledge.
Total count of distinct training courses that have been fully conducted and completed by supported CSOs under the Grants. The training course can be on any topic related to the CSF programme.
A training course can be defined as multiple structured educational or skill-development sessions over several days (</t>
    </r>
    <r>
      <rPr>
        <u/>
        <sz val="6"/>
        <rFont val="Arial"/>
        <family val="2"/>
      </rPr>
      <t>more than one day</t>
    </r>
    <r>
      <rPr>
        <sz val="6"/>
        <rFont val="Arial"/>
        <family val="2"/>
      </rPr>
      <t>). Training courses can be delivered in various formats, including in-person, virtual, or hybrid (a combination of both).
A course is considered "delivered" if it has been fully conducted from start to finish, regardless of participant attendance or completion.
Courses that are partially completed or canceled do NOT count toward this indicator. The same training course delivered to different target audiences should only count ONCE towards this indicator as it tracks distinct training courses.</t>
    </r>
  </si>
  <si>
    <t>Training report /
PP records</t>
  </si>
  <si>
    <t>CIV-HUM-001b</t>
  </si>
  <si>
    <t xml:space="preserve">Number of people who participated in CSO-led training courses </t>
  </si>
  <si>
    <t>This indicator reflects CSO engagement in knowledge-sharing and skill-building, and CSO role in empowering target groups with knowledge.
Total count of people who have fully completed at least one training course led or organised by supported CSOs. 
A training course can be defined as multiple structured educational or skill-development sessions over several days (more than one day). 
People are considered to have "completed" a training course if they have attended and finished all required sessions and met any stipulated requirements (e.g., attendance rate, passing assessments, or receiving a completion certificate). Only courses that are fully completed, not partially attended, count toward this indicator.
Avoid double counting: the same individual having completed several training courses should not be counted twice.
If your programme targets women or Roma, please use a gender- or Roma-specific indicator. If not, this indicator can be disaggregated by self-reported gender (in non-binary terms) and/or by self-reported ethnicity. Please see the Guidance on the use of the core indicators library.</t>
  </si>
  <si>
    <t xml:space="preserve">
Gender 
Roma</t>
  </si>
  <si>
    <t>PP records (attendance sheets, training reports)</t>
  </si>
  <si>
    <t>ALL-007e
CIV-HUM-002a</t>
  </si>
  <si>
    <r>
      <t xml:space="preserve">Share of training participants self-reporting improved </t>
    </r>
    <r>
      <rPr>
        <b/>
        <sz val="8"/>
        <rFont val="Arial"/>
        <family val="2"/>
      </rPr>
      <t>knowledge/understanding</t>
    </r>
    <r>
      <rPr>
        <sz val="8"/>
        <rFont val="Arial"/>
        <family val="2"/>
      </rPr>
      <t xml:space="preserve"> of [topic] after the training</t>
    </r>
  </si>
  <si>
    <r>
      <t xml:space="preserve">This indicator reflects increased knowledge and understanding among target groups and reflect short-term learning outcomes – immediate cognitive gains.
This indicator measures the proportion of training participants who report an increase in their knowledge/understanding of the training topics [topics to be defined in line with the CSF programme], based on a self-assessment. It is calculated as follows:
Share of = (number of participants reporting an improvement / total number of participants) * 100
If your programme targets women or Roma, please use a gender- or Roma-specific indicator. If not, this indicator can be disaggregated by self-reported gender (in non-binary terms) and/or by self-reported ethnicity. Please see the </t>
    </r>
    <r>
      <rPr>
        <i/>
        <sz val="6"/>
        <rFont val="Arial"/>
        <family val="2"/>
      </rPr>
      <t>Guidance on the use of the core indicators library</t>
    </r>
    <r>
      <rPr>
        <sz val="6"/>
        <rFont val="Arial"/>
        <family val="2"/>
      </rPr>
      <t>.</t>
    </r>
  </si>
  <si>
    <t>PP records: post-training survey or interviews</t>
  </si>
  <si>
    <t>ALL-007f
CIV-HUM-002b</t>
  </si>
  <si>
    <r>
      <t xml:space="preserve">Share of training participants self-reporting improved </t>
    </r>
    <r>
      <rPr>
        <b/>
        <sz val="8"/>
        <rFont val="Arial"/>
        <family val="2"/>
      </rPr>
      <t>know-how</t>
    </r>
    <r>
      <rPr>
        <sz val="8"/>
        <rFont val="Arial"/>
        <family val="2"/>
      </rPr>
      <t xml:space="preserve"> of [topic] after the training </t>
    </r>
  </si>
  <si>
    <r>
      <t xml:space="preserve">This indicator reflects short-term training impact – Immediate improvements in practical competencies, enhanced ability to apply knowledge, and readiness for real-world application.
This indicator measures the proportion of training participants who report an increase in their skills related to training topics [topics to be defined in line with the CSF programme], based on a self-assessment. It is calculated as follows:
Share of = (number of participants reporting an improvement / total number of participants) * 100
If your programme targets women or Roma, please use a gender- or Roma-specific indicator. If not, this indicator can be disaggregated by self-reported gender (in non-binary terms) and/or by self-reported ethnicity. Please see the </t>
    </r>
    <r>
      <rPr>
        <i/>
        <sz val="6"/>
        <rFont val="Arial"/>
        <family val="2"/>
      </rPr>
      <t>Guidance on the use of the core indicators library.</t>
    </r>
  </si>
  <si>
    <t>Gender 
Roma</t>
  </si>
  <si>
    <r>
      <t xml:space="preserve">Number of people engaged in civil society organisation activities </t>
    </r>
    <r>
      <rPr>
        <strike/>
        <sz val="8"/>
        <color rgb="FF000000"/>
        <rFont val="Arial"/>
        <family val="2"/>
      </rPr>
      <t>(including online)</t>
    </r>
  </si>
  <si>
    <t>CIV-DEM-008a</t>
  </si>
  <si>
    <r>
      <t xml:space="preserve">Number of </t>
    </r>
    <r>
      <rPr>
        <b/>
        <sz val="8"/>
        <rFont val="Arial"/>
        <family val="2"/>
      </rPr>
      <t>people</t>
    </r>
    <r>
      <rPr>
        <sz val="8"/>
        <rFont val="Arial"/>
        <family val="2"/>
      </rPr>
      <t xml:space="preserve"> engaged in CSO activities as volunteers</t>
    </r>
  </si>
  <si>
    <t>This indicator reflects civic participation and community involvement (with insights into gender identity, ethnicity and age diversity among volunteers), level of support for CSOs’ work, and level of appeal, credibility and trust of CSOs in their communities.
Total count of individuals offering their time and effort without monetary compensation to support CSO activities. Engagement can include a variety of activities, such as organising events, providing services, advocacy, capacity building, or administrative support (this is a non-exhaustive list). 
To track the indicator, maintain sign-up sheets or databases to record all active volunteers and periodically collect information from participants about their involvement (through a survey for instance). It is also advised to track attendance at events or meetings organised by the CSO and to consolidate data on the participation of volunteers on a regular basis. 
If your programme targets women, consider making this indicator gender-specific. If not, this indicator should be disaggregated by self-reported gender (in non-binary terms):  female / male / gender diverse / prefer not to say. It can also be disaggregated by age, using these categories: ≤ 17 years old; 18-35 years old; ≥ 35 years old. Please see the Guidance on the use of the core indicators library.</t>
  </si>
  <si>
    <t xml:space="preserve">Age
Gender 
</t>
  </si>
  <si>
    <t>CIV-DEM-008b</t>
  </si>
  <si>
    <r>
      <t xml:space="preserve">Number of self-reported </t>
    </r>
    <r>
      <rPr>
        <b/>
        <sz val="8"/>
        <rFont val="Arial"/>
        <family val="2"/>
      </rPr>
      <t>LGBTIQ+ individuals</t>
    </r>
    <r>
      <rPr>
        <sz val="8"/>
        <rFont val="Arial"/>
        <family val="2"/>
      </rPr>
      <t xml:space="preserve"> engaged in CSO activities as volunteers</t>
    </r>
  </si>
  <si>
    <r>
      <t xml:space="preserve">This indicator reflects civic participation and community involvement (with insights into gender identity, ethnicity and age diversity among volunteers), level of support for CSOs’ work, and level of appeal, credibility and trust of CSOs in their communities.
Total count of individuals, self-identifying as LGBTIQ+, offering their time and effort without monetary compensation to support CSO activities. Engagement can include a variety of activities, such as organising events, providing services, advocacy, capacity building, or administrative support (this is a non-exhaustive list). 
To track the indicator, maintain sign-up sheets or databases to record all active volunteers and periodically collect information from participants about their involvement (through a survey for instance). It is also advised to track attendance at events or meetings organised by the CSO and to consolidate data on the participation of volunteers on a regular basis. 
The sexual orientation and gender identity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If individuals do not feel comfortable/safe to disclose their sexual orientation or gender identity, a self-designated member of the community could make a qualified estimate. Please see the </t>
    </r>
    <r>
      <rPr>
        <i/>
        <sz val="6"/>
        <rFont val="Arial"/>
        <family val="2"/>
      </rPr>
      <t>Guidance on the use of the core indicators library</t>
    </r>
    <r>
      <rPr>
        <sz val="6"/>
        <rFont val="Arial"/>
        <family val="2"/>
      </rPr>
      <t>.</t>
    </r>
  </si>
  <si>
    <t>CIV-DEM-008c</t>
  </si>
  <si>
    <r>
      <t>Number of self-reported</t>
    </r>
    <r>
      <rPr>
        <b/>
        <sz val="8"/>
        <rFont val="Arial"/>
        <family val="2"/>
      </rPr>
      <t xml:space="preserve"> Roma</t>
    </r>
    <r>
      <rPr>
        <sz val="8"/>
        <rFont val="Arial"/>
        <family val="2"/>
      </rPr>
      <t xml:space="preserve"> individuals engaged in CSO activities as volunteers</t>
    </r>
  </si>
  <si>
    <t>This indicator reflects civic participation and community involvement (with insights into gender identity, ethnicity and age diversity among volunteers), level of support for CSOs’ work, and level of appeal, credibility and trust of CSOs in their communities.
Total count of individuals, self-identifying as Roma, offering their time and effort without monetary compensation to support CSO activities. Engagement can include a variety of activities, such as organising events, providing services, advocacy, capacity building, or administrative support (this is a non-exhaustive list). Please see the Guidance on the use of the core indicators library.
To track the indicator, maintain sign-up sheets or databases to record all active volunteers and periodically collect information from participants about their involvement (through a survey for instance). It is also advised to track attendance at events or meetings organised by the CSO and to consolidate data on the participation of volunteers on a regular basis. 
The ethnicity and gender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If individuals do not feel comfortable/safe to disclose their ethnicity or gender, a self-designated member of the community could make a qualified estimate.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</si>
  <si>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CIV-DEM-006</t>
  </si>
  <si>
    <t xml:space="preserve">Number of people who signed a CSO-led petition </t>
  </si>
  <si>
    <t>This indicator reflects increased public mobilisation / activism around an issue and increased level of public support and engagement.
Total count of individuals, including from other countries than the Beneficiary Country, who have signed a petition organised by a supported CSO that focuses broadly on advocating for democratic principles, human rights, gender equality, rule of law, civic engagement or climate action. To count towards this indicator, the petition should be initiated and managed by a CSO supported by the Grants that seeks to influence policy, raise awareness, or advocate for change on issues in line with the CSF programme.
Signatories are individuals from any country who voluntarily add their names to the petition in support of the cause, either physically (in person) or digitally (through an online platform).
The indicator is calculated as the total number of individual signatories who have added their names to a petition. This can be tracked by keeping records of signatures collected in different forms (physical, online, etc.). 
To avoid double counting, if the same person signs several petitions, this person should only be counted once.</t>
  </si>
  <si>
    <t>PP records / Petition platforms analytics (e.g., Change.org, iPetitions):</t>
  </si>
  <si>
    <t>CIV-DEM-007</t>
  </si>
  <si>
    <t>Number of people who participated in public gatherings led by CSOs</t>
  </si>
  <si>
    <t>This indicator reflects the reach and engagement of CSOs in mobilising communities, fostering civic participation, and influencing public discourse.
Total number of individuals who have attended public gatherings organised or led by supported civil society organisations (CSOs). Public gatherings may include events such as townhall meetings, marches, sit-ins, rallies, community meetings, awareness-raising events, or public demonstrations (organised in line with the Fund values). 
This indicator focuses on community organising rather than policy advocacy. Participants in consultations for a policy initiative as defined under indicator CIV-DEM-005 do NOT count towards this indicator to avoid double-counting.</t>
  </si>
  <si>
    <t>Attendance sheets and other PP records</t>
  </si>
  <si>
    <t>CIV-HUM-001</t>
  </si>
  <si>
    <r>
      <t xml:space="preserve">Number of </t>
    </r>
    <r>
      <rPr>
        <b/>
        <sz val="8"/>
        <rFont val="Arial"/>
        <family val="2"/>
      </rPr>
      <t>public</t>
    </r>
    <r>
      <rPr>
        <sz val="8"/>
        <rFont val="Arial"/>
        <family val="2"/>
      </rPr>
      <t xml:space="preserve"> advocacy outputs delivered by supported CSOs</t>
    </r>
  </si>
  <si>
    <r>
      <t xml:space="preserve">This indicator reflects CSO's engagement in building broad-based support and pressure decision-makers through public mobilisation. </t>
    </r>
    <r>
      <rPr>
        <b/>
        <sz val="6"/>
        <rFont val="Arial"/>
        <family val="2"/>
      </rPr>
      <t>Public advocacy targets the general public and broader societal engagement.</t>
    </r>
    <r>
      <rPr>
        <sz val="6"/>
        <rFont val="Arial"/>
        <family val="2"/>
      </rPr>
      <t xml:space="preserve">
This indicator tracks the total count of tangible products produced and disseminated as part of public advocacy efforts led by supported CSOs. Public advocacy outputs include (but are not limited to):
a. Public statement or open letter
b. Media article, press release or press conference
c. Public debate, panel discussion, community dialogue or town hall meeting (excluding consultations with public authorities as this is covered under indicator CIV-DEM-004)
d. Petition
e. TV or radio interviews and discussions
To count towards this indicator, the public advocacy outputs must have been actively disseminated, presented, or shared with the intended audience(s), such as the media or the general public.
Reports/publications, consultations with public authorities facilitated by supported CSOs as well as awareness-raising/advocacy campaigns </t>
    </r>
    <r>
      <rPr>
        <b/>
        <sz val="6"/>
        <rFont val="Arial"/>
        <family val="2"/>
      </rPr>
      <t>do NOT count</t>
    </r>
    <r>
      <rPr>
        <sz val="6"/>
        <rFont val="Arial"/>
        <family val="2"/>
      </rPr>
      <t xml:space="preserve"> towards this indicator as other indicators track these. </t>
    </r>
  </si>
  <si>
    <t>CIV-HUM-002</t>
  </si>
  <si>
    <r>
      <t xml:space="preserve">Number of </t>
    </r>
    <r>
      <rPr>
        <b/>
        <sz val="8"/>
        <rFont val="Arial"/>
        <family val="2"/>
      </rPr>
      <t>policy</t>
    </r>
    <r>
      <rPr>
        <sz val="8"/>
        <rFont val="Arial"/>
        <family val="2"/>
      </rPr>
      <t xml:space="preserve"> advocacy outputs delivered by supported CSOs</t>
    </r>
  </si>
  <si>
    <r>
      <t xml:space="preserve">This indicator reflects CSO's engagement in influencing government policies, laws, and regulations. </t>
    </r>
    <r>
      <rPr>
        <b/>
        <sz val="6"/>
        <rFont val="Arial"/>
        <family val="2"/>
      </rPr>
      <t>Policy advocacy targets policymakers, legislators, and government agencies.</t>
    </r>
    <r>
      <rPr>
        <sz val="6"/>
        <rFont val="Arial"/>
        <family val="2"/>
      </rPr>
      <t xml:space="preserve">
This indicator tracks the total count of tangible products produced and disseminated as part of policy advocacy efforts led by supported CSOs
Policy advocacy outputs include (but are not limited to):
a. Policy briefs
b. Position papers
c. Press releases or media coverage
d. Legislative proposals
e. Parliamentary submissions (oral or written)
To count towards this indicator, the advocacy outputs must have been actively disseminated, presented, or shared with the intended audience(s), such as government bodies, legislators or policymakers.
Reports/publications, legal actions, consultations with/meetings with public authorities facilitated by supported CSOs as well as awareness-raising/advocacy campaigns do NOT count towards this indicator as other indicators track these. </t>
    </r>
  </si>
  <si>
    <t>Number of CSOs using evidence/research in advocacy and policy work</t>
  </si>
  <si>
    <t>CIV-HUM-003</t>
  </si>
  <si>
    <t>Number of evidence-based publications produced and disseminated by supported CSOs</t>
  </si>
  <si>
    <t>This indicator reflects informed CSO advocacy, policy influence, and public awareness, and CSOs' role in generating and sharing knowledge.
Total number of evidence-based publications on a topic relevant to the CSF programme that have been produced and disseminated by supported CSOs under the Grants. Evidence-based publications are written works, such as articles, reports, or books, that rely on systematically collected, analysed, and interpreted data to support their claims or conclusions. They use systematic research, analysis, or a reliable body of existing data to underpin their content. These publications adhere to a rigorous methodology to ensure that their findings are reliable, valid, and applicable to real-world contexts. To count as disseminated, the publications must be shared with stakeholders, including policymakers, practitioners, or the public, through channels like print distribution, online publication, workshops, or presentations.</t>
  </si>
  <si>
    <t xml:space="preserve">PP websites/records </t>
  </si>
  <si>
    <t>CIV-HUM-004</t>
  </si>
  <si>
    <t>Number of strategic litigation cases initiated by the supported CSOs</t>
  </si>
  <si>
    <r>
      <t xml:space="preserve">This indicator reflects CSOs' engagement in legal advocacy to influence policy, set legal precedents, or protect rights.
Total count of legal cases filed by supported CSOs under the Grants on a topic related to the CSF programme. To be counted, </t>
    </r>
    <r>
      <rPr>
        <b/>
        <sz val="6"/>
        <rFont val="Arial"/>
        <family val="2"/>
      </rPr>
      <t>a case must be filed in a recognized legal or quasi-legal body</t>
    </r>
    <r>
      <rPr>
        <sz val="6"/>
        <rFont val="Arial"/>
        <family val="2"/>
      </rPr>
      <t xml:space="preserve"> (e.g., courts, tribunals, or regulatory bodies). Strategic litigation cases are specifically designed to achieve broader societal impact beyond the immediate interests of the parties involved, often aiming to set legal precedents, influence policy, or promote systemic change. The case can be on any topic (climate inaction, domestic and gender-based violence, violation of freedom of expression, restrictions to NGOs' operations, etc.) relevant to the CSF programme and brought at any level (local, national, regional, international courts). </t>
    </r>
  </si>
  <si>
    <t>Police/Court records
Records from regional and international human rights mechanisms
PP records</t>
  </si>
  <si>
    <t xml:space="preserve">
CIV-HUM-005a
ALL-009a</t>
  </si>
  <si>
    <t xml:space="preserve">Number of advocacy/awareness-raising campaigns carried out </t>
  </si>
  <si>
    <r>
      <t xml:space="preserve">Total count of distinct advocacy or awareness-raising initiatives, whether physical or online, conducted by supported organisations/entities. These campaigns should be evidence-based (informed by research) and designed to promote awareness, engagement, or action on a specific issue. Single actions (such as an online petition) do </t>
    </r>
    <r>
      <rPr>
        <u/>
        <sz val="6"/>
        <rFont val="Arial"/>
        <family val="2"/>
      </rPr>
      <t>not</t>
    </r>
    <r>
      <rPr>
        <sz val="6"/>
        <rFont val="Arial"/>
        <family val="2"/>
      </rPr>
      <t xml:space="preserve"> count towards this indicator. Rather, this indicator tracks structured efforts / multiple actions to influence public opinion, raise awareness, or mobilize support for a cause or policy through digital or in-person channels. Examples of digital channels include social media campaigns, email campaigns, webinars, and targeted advertising. Examples of physical channels include: community outreach events, public demonstrations, rallies, or marches; distribution of printed materials; town hall meetings, workshops, or public seminars; and street theatre, exhibitions, or door-to-door advocacy.
A campaign is considered "carried out" when it has been fully implemented or launched and demonstrates tangible activities, such as published content, hosted events, or disseminated materials.
The same campaign repeated several times over the Grants period should only be counted once.</t>
    </r>
  </si>
  <si>
    <t xml:space="preserve">Project Promoters’ records
Online visual/audio/video material produced as part of the campaign
Website and social media accounts </t>
  </si>
  <si>
    <t>CIV-HUM-005b
ALL-009b</t>
  </si>
  <si>
    <t>Estimated number of people who engaged and took an action in support of the advocacy / awareness-raising campaigns</t>
  </si>
  <si>
    <r>
      <t xml:space="preserve">Estimated total number of individuals who engaged with the content, messages, or activities of advocacy or awareness-raising campaigns conducted by supported organisations/entities and took an action in support of such campaigns.This indicator tracks </t>
    </r>
    <r>
      <rPr>
        <b/>
        <sz val="6"/>
        <rFont val="Arial"/>
        <family val="2"/>
      </rPr>
      <t>direct interactions with the content of the campaign through likes, shares, comments, or other interactions (e.g., re-posts).</t>
    </r>
    <r>
      <rPr>
        <sz val="6"/>
        <rFont val="Arial"/>
        <family val="2"/>
      </rPr>
      <t xml:space="preserve"> Reach - impressions (number of times content is displayed to users) and views (number of people who watch or click on content, such as videos or links) </t>
    </r>
    <r>
      <rPr>
        <b/>
        <sz val="6"/>
        <rFont val="Arial"/>
        <family val="2"/>
      </rPr>
      <t xml:space="preserve">do </t>
    </r>
    <r>
      <rPr>
        <b/>
        <u/>
        <sz val="6"/>
        <rFont val="Arial"/>
        <family val="2"/>
      </rPr>
      <t>NOT</t>
    </r>
    <r>
      <rPr>
        <b/>
        <sz val="6"/>
        <rFont val="Arial"/>
        <family val="2"/>
      </rPr>
      <t xml:space="preserve"> count</t>
    </r>
    <r>
      <rPr>
        <sz val="6"/>
        <rFont val="Arial"/>
        <family val="2"/>
      </rPr>
      <t xml:space="preserve"> towards this indicator. Negative reactions (such as opposition, critical feedback, or actions that directly counteract the goals of the campaign) will </t>
    </r>
    <r>
      <rPr>
        <u/>
        <sz val="6"/>
        <rFont val="Arial"/>
        <family val="2"/>
      </rPr>
      <t xml:space="preserve">not </t>
    </r>
    <r>
      <rPr>
        <sz val="6"/>
        <rFont val="Arial"/>
        <family val="2"/>
      </rPr>
      <t>be counted as part of this indicator. For the purposes of this measure, only positive engagement that directly supports the advocacy or awareness-raising campaigns will be included.
Efforts should be made to track unique individuals to avoid double-counting when the same person interacts with multiple elements of the campaign.
METHODOLOGY FOR DIGITAL CAMPAIGNS
a. Track social media analytics (platforms like Facebook, Instagram, and LinkedIn provide detailed analytics dashboards, showing engagement metrics such as likes, comments, and shares) or email campaign metrics (e.g., Mailchimp provide data such as: number of recipients, open rates and click-through rates). For webinars or online events, track the number of participants through attendance reports.
b. Aggregate data from all platforms and tools used in the campaign.
c. Verify reported data to ensure reliability (e.g., screenshots of analytics dashboards).
Deduplicate counts where possible (e.g., using unique user identifiers for websites or cross-referencing engagement data from multiple platforms).
METHODOLOGY FOR PHYSICAL CAMPAIGNS: 
To establish this estimated number, you can track:
a. Event attendance: Collect attendance lists from campaign activities. Record headcounts at events like rallies, workshops, or community meetings.
b. Material distribution: Track the number of people who receive printed materials (e.g., approximate counts for flyers handed out in a marketplace or posters displayed in high-traffic areas).
c. Door-to-door/community outreach: Keep records of the number of households or individuals reached during door-to-door visits.
d. Observational counts: For open or informal events (e.g., street theatre, public rallies), estimate the audience size through observational techniques or crowd sampling (or media records for public events).</t>
    </r>
  </si>
  <si>
    <t>CIV-HUM-005c
ALL-009c</t>
  </si>
  <si>
    <t xml:space="preserve">
Average engagement rate (%) of online advocacy/awareness-raising campaigns supported through the Grants</t>
  </si>
  <si>
    <t>This indicator reflects the level of audience interaction with campaign content and the effectiveness of digital outreach. 
The engagement rates track how much an audience is actively engaged with content (level of interaction with a campaign). This indicator helps evaluate the quality of engagement and the effectiveness of content in capturing the audience's attention. It is a percentage that reflects the degree of audience interaction (e.g., likes, comments, shares, clicks) with campaign content relative to its reach or impressions.
The engagement rate can apply to social media, a website, or an app.
The engagement rate (%) is calculated as follows:  (Total impressions or reach / Total engagements such as likes, comments, shares, etc.) x 100.
​DATA COLLECTION
a. Social media analytics tools like Facebook Insights, Instagram Insights,or LinkedIn Analytics provide the engagement rate. If not, collect the following metrics:  Total engagements (likes, comments, shares, clicks) and total impressions or reach.
b. Website analytics: Tools like Google Analytics or HubSpot provide data on engagement with campaign-specific pages and click-through rates (links clicked within emails) on call-to-action buttons.
c. Email marketing platforms like Mailchimp or Constant Contact provide the click-through rates and rates of shares or forwards.
CALCULATION METHOD
1. Either collect the total engagements and impressions/reach for all supported campaigns within the Grants' period; apply the engagement rate formula to each campaign; and calculate the average engagement rate across all campaigns.
2. Or, collect directly the engagement rate of all supported campaigns if provided by the analytics tools and calculate the average engagement rate across all campaigns.
TARGET SETTING
For target setting by industry, check this benchmarking: https://blog.hootsuite.com/average-engagement-rate/#:~:text=Average%20X%20%28Twitter%29,engagement%20rate%3A%201.34%25. Specifically for CSOs, check: https://www.nptechforgood.com/101-best-practices/social-media-statistics-for-nonprofits/</t>
  </si>
  <si>
    <t>CIV-HUM-005d
ALL-009d</t>
  </si>
  <si>
    <r>
      <t xml:space="preserve">Number of people self-reporting a change in their </t>
    </r>
    <r>
      <rPr>
        <b/>
        <sz val="8"/>
        <rFont val="Arial"/>
        <family val="2"/>
      </rPr>
      <t>knowledge</t>
    </r>
    <r>
      <rPr>
        <sz val="8"/>
        <rFont val="Arial"/>
        <family val="2"/>
      </rPr>
      <t xml:space="preserve"> from advocacy/awareness-raising campaigns </t>
    </r>
  </si>
  <si>
    <r>
      <t xml:space="preserve">Total number of individuals who, after participating in an advocacy or awareness-raising campaign conducted by supported organisations/entities, indicate that their understanding of a specific issue has improved. This indicator helps reflect the effectiveness of campaigns in educating and informing the target audience.
To track this indicator, one can administer a post-campaign perception survey or interviews based on the FMO-provided questionnaire with self-assessment questions such as "In your view, has your understanding of [topic] improved?"). 
If your programme targets women or Roma, please use a gender- or Roma-specific indicator. If not, this indicator can be disaggregated by self-reported gender (in non-binary terms) and/or by self-reported ethnicity. Please see the </t>
    </r>
    <r>
      <rPr>
        <i/>
        <sz val="6"/>
        <rFont val="Arial"/>
        <family val="2"/>
      </rPr>
      <t>Guidance on the use of the core indicators library.</t>
    </r>
  </si>
  <si>
    <t>Gender
Roma</t>
  </si>
  <si>
    <t>PP records: post-campaign surveys</t>
  </si>
  <si>
    <t>CIV-HUM-005e
ALL-009e</t>
  </si>
  <si>
    <r>
      <t xml:space="preserve">Number of people self-reporting a change in their </t>
    </r>
    <r>
      <rPr>
        <b/>
        <sz val="8"/>
        <rFont val="Arial"/>
        <family val="2"/>
      </rPr>
      <t>attitude</t>
    </r>
    <r>
      <rPr>
        <sz val="8"/>
        <rFont val="Arial"/>
        <family val="2"/>
      </rPr>
      <t xml:space="preserve"> from advocacy/awareness-raising campaigns </t>
    </r>
  </si>
  <si>
    <r>
      <t xml:space="preserve">Total number of individuals who indicate a shift in their beliefs, opinions, or attitudes regarding a specific issue after engaging with an advocacy or awareness-raising campaign conducted by supported organisations/entities. This indicator helps reflect the impact of the campaign on influencing attitudes and perspectives.
To track this indicator, one can administer a post-campaign perception survey or interviews based on the FMO-provided questionnaire with self-assessment questions such as "Has your atitude towards [topic] changed?" or "Do you consider your attitude to now be more supportive of [topic]?"). 
If your programme targets women or Roma, please use a gender- or Roma-specific indicator. If not, this indicator can be disaggregated by self-reported gender (in non-binary terms) and/or by self-reported ethnicity. Please see the </t>
    </r>
    <r>
      <rPr>
        <i/>
        <sz val="6"/>
        <rFont val="Arial"/>
        <family val="2"/>
      </rPr>
      <t>Guidance on the use of the core indicators library.</t>
    </r>
  </si>
  <si>
    <t>CIV-HUM-005f
ALL-009f</t>
  </si>
  <si>
    <r>
      <t xml:space="preserve">Number of people self-reporting a change in their </t>
    </r>
    <r>
      <rPr>
        <b/>
        <sz val="8"/>
        <rFont val="Arial"/>
        <family val="2"/>
      </rPr>
      <t>behaviours</t>
    </r>
    <r>
      <rPr>
        <sz val="8"/>
        <rFont val="Arial"/>
        <family val="2"/>
      </rPr>
      <t xml:space="preserve"> from advocacy/awareness-raising campaigns</t>
    </r>
  </si>
  <si>
    <r>
      <t xml:space="preserve">Total number of individuals who report changes (or intended changes) in their actions or practices as a result of participating in an advocacy or awareness-raising campaign conducted by supported organisations/entities. This indicator helps reflect the effectiveness of the campaign in driving real-world behavior change.
To track this indicator, one can administer a post-campaign perception survey or interviews based on on the FMO-provided questionnaire with self-assessment questions such as "Have you changed your behavior in relation to [issue] or do you intend to do so?"). 
If your programme targets women or Roma, please use a gender- or Roma-specific indicator. If not, this indicator can be disaggregated by self-reported gender (in non-binary terms) and/or by self-reported ethnicity. Please see the </t>
    </r>
    <r>
      <rPr>
        <i/>
        <sz val="6"/>
        <rFont val="Arial"/>
        <family val="2"/>
      </rPr>
      <t>Guidance on the use of the core indicators library</t>
    </r>
    <r>
      <rPr>
        <sz val="6"/>
        <rFont val="Arial"/>
        <family val="2"/>
      </rPr>
      <t>.</t>
    </r>
  </si>
  <si>
    <t>CIV-HUM-006</t>
  </si>
  <si>
    <t>Number of capacity-building materials developed and used/distributed by supported CSOs</t>
  </si>
  <si>
    <r>
      <t xml:space="preserve">This indicator tracks the total number of capacity-building materials that have been created and actively utilized or disseminated by supported CSOs. This can include manuals, toolkits, training guides, and e-learning modules (non-exhaustive list). These materials should align with the specific capacity-building objectives and thematic focus of the CSF programme. Materials must be either disseminated to stakeholders (e.g., other CSOs, community groups, government agencies, etc.) or actively used in capacity-building programme such as training workshops.
Reports do NOT count towards this indicator as another indicator tracks these.
Each material is </t>
    </r>
    <r>
      <rPr>
        <u/>
        <sz val="6"/>
        <rFont val="Arial"/>
        <family val="2"/>
      </rPr>
      <t>counted only once</t>
    </r>
    <r>
      <rPr>
        <sz val="6"/>
        <rFont val="Arial"/>
        <family val="2"/>
      </rPr>
      <t>, regardless of the number of copies distributed.
This indicator can be customised by the FO, including based on country-specific focus areas, such as:
a. Number of capacity-building materials developed and used/disseminated to foster intercultural or interfaith dialogue
b. Number of capacity-building materials developed and used/disseminated to advance media literacy</t>
    </r>
  </si>
  <si>
    <t>CIV-HUM-007</t>
  </si>
  <si>
    <t>Number of human rights violations documented and reported by supported CSOs</t>
  </si>
  <si>
    <t>This indicator reflects increased capacity of CSOs to monitor, document and raise awareness of human rights issuesand increased role in accountability and advocacy for justice.
Total count of human rights violations that have been formally documented and reported by supported CSOs to relevant authorities, institutions, or advocacy platforms at any levels (local, national, regional or international). Documentation includes collecting evidence, recording testimonies, and categorising violations based on legal or human rights frameworks. This indicator intends to help assess the scope and frequency of human rights violations in a given country. Human rights violations can be tracked through:
a. Incident reports from human rights organisations, media sources, or legal bodies.
b. Official complaints filed with national or international institutions.
c. Surveys and interviews with victims, witnesses, or community monitors.
d. Legal case tracking where human rights violations are brought before courts or tribunals.
As much as possible, avoid duplication of reports if multiple organisations document the same incident.</t>
  </si>
  <si>
    <t>GERF 2.30/ EURF 2.26 - Number of victims of human rights violations directly benefiting from assistance funded by the EU</t>
  </si>
  <si>
    <t>CIV-HUM-008</t>
  </si>
  <si>
    <t>Number of cases of victims of human rights violations protected and/or supported</t>
  </si>
  <si>
    <t xml:space="preserve">
Total number of documented instances where survivors of human rights violations have received protection and/or support from supported CSOs. It helps reflect the effectiveness of interventions aimed at safeguarding individuals from further harm and assisting them in their recovery.
Each case represents one or more survivors who have been provided with protection or support.
Protection includes legal assistance, relocation, shelter, security measures, or other actions taken to ensure the survivor’s safety. Support encompasses psychosocial counseling, medical care, livelihood assistance, reintegration services, or other forms of aid that help the survivor recover and rebuild their life.
The Project Promoters should document cases using a case management system while upholding confidentiality and ethical standards. To prevent double counting, they are strongly encouraged to assign a unique identifier—such as a code or case number—to each supported individual. This approach ensures anonymity, safeguards personal data, and enables accurate tracking. The FMO recognizes that case management databases cannot be shared across organisations and, therefore, acknowledges the possibility of data duplication when the FO aggregates programme-wide data.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</si>
  <si>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Number of Human Rights Defenders (individuals) Not In Direct Risk Supported By EU Interventions In Capacity Development For Networking, Advocacy, Security Training</t>
  </si>
  <si>
    <t>CIV-HUM-009</t>
  </si>
  <si>
    <r>
      <t xml:space="preserve">Number of cases of activists or human rights defenders </t>
    </r>
    <r>
      <rPr>
        <b/>
        <sz val="8"/>
        <rFont val="Arial"/>
        <family val="2"/>
      </rPr>
      <t>at risk</t>
    </r>
    <r>
      <rPr>
        <sz val="8"/>
        <rFont val="Arial"/>
        <family val="2"/>
      </rPr>
      <t xml:space="preserve"> protected and/or supported</t>
    </r>
  </si>
  <si>
    <r>
      <t xml:space="preserve">Total number of documented cases in which activists or human rights defenders (HRDs) at risk have received protection and/or support by supported CSOs. It helps reflect the effectiveness of efforts to safeguard individuals advocating for human rights, democracy, climate action or other Programme-related topics and mitigate threats against them.
Each case represents one or more activists or HRDs who have been provided with protection or support.
Protection includes legal assistance, emergency relocation, security measures, temporary shelter, or other interventions to ensure the safety of individuals facing threats, harassment, or persecution. Support encompasses psychosocial counseling, medical care, financial aid, advocacy assistance, relocation support or other resources that help at-risk individuals continue their work or recover from trauma.
The Project Promoters should document cases using a case management system while upholding confidentiality and ethical standards. To prevent double counting, they are strongly encouraged to assign a unique identifier—such as a code or case number—to each supported individual. This approach ensures anonymity, safeguards personal data, and enables accurate tracking. </t>
    </r>
    <r>
      <rPr>
        <b/>
        <sz val="6"/>
        <rFont val="Arial"/>
        <family val="2"/>
      </rPr>
      <t>The FMO recognizes that case management databases cannot be shared across organisations and, therefore, acknowledges the possibility of data duplication when the FO aggregates programme-wide data.</t>
    </r>
    <r>
      <rPr>
        <sz val="6"/>
        <rFont val="Arial"/>
        <family val="2"/>
      </rPr>
      <t xml:space="preserve">
If your programme targets women or Roma, please use a gender- or Roma-specific indicator. If not, this indicator can be disaggregated by self-reported gender (in non-binary terms) and/or by self-reported ethnicity. Please see the Guidance on the use of the core indicators library. Please see the </t>
    </r>
    <r>
      <rPr>
        <i/>
        <sz val="6"/>
        <rFont val="Arial"/>
        <family val="2"/>
      </rPr>
      <t>Guidance on the use of the core indicators library</t>
    </r>
    <r>
      <rPr>
        <sz val="6"/>
        <rFont val="Arial"/>
        <family val="2"/>
      </rPr>
      <t>.</t>
    </r>
  </si>
  <si>
    <t>CIV-HUM-011</t>
  </si>
  <si>
    <r>
      <t>Number of supported CSOs working on</t>
    </r>
    <r>
      <rPr>
        <b/>
        <sz val="8"/>
        <rFont val="Arial"/>
        <family val="2"/>
      </rPr>
      <t xml:space="preserve"> gender equality or women's/girls' rights</t>
    </r>
    <r>
      <rPr>
        <sz val="8"/>
        <rFont val="Arial"/>
        <family val="2"/>
      </rPr>
      <t xml:space="preserve"> </t>
    </r>
  </si>
  <si>
    <t>Total number of CSOs that receive Grants support and are actively engaged in promoting gender equality or advocating for the rights of women and girls. It reflects efforts to strengthen the capacity of organisations working on gender-related issues.
Each supported CSO should be counted once, regardless of the number of projects it implements.</t>
  </si>
  <si>
    <t>FO/PP records</t>
  </si>
  <si>
    <t>CIV-HUM-012a</t>
  </si>
  <si>
    <r>
      <t xml:space="preserve">Number of supported Roma or pro-Roma CSOs working on </t>
    </r>
    <r>
      <rPr>
        <b/>
        <sz val="8"/>
        <rFont val="Arial"/>
        <family val="2"/>
      </rPr>
      <t>Roma inclusion and empowerment</t>
    </r>
  </si>
  <si>
    <t>Total number of CSOs that receive Grants support and are actively engaged in promoting the inclusion and empowerment of Roma individuals and/or communitiesin general or are Roma-led organisations. Roma-led CSOs are understood as organisations where Roma individuals hold key leadership positions (e.g., directors, board members) and where Roma individuals and/or communities play a central role in decision-making, governance, and programme implementation.
It reflects efforts to strengthen the capacity of organisations working to address discrimination, advance Roma rights, and foster social and economic participation.
Each supported CSO should be counted once, regardless of the number of projects it implements.
Whenever possible, this data should be disaggregated by CSOs size: grassroots or community-led initiatives vs. larger Roma/pro-Roma organisations.</t>
  </si>
  <si>
    <t>CSO size (small/medium vs. large)</t>
  </si>
  <si>
    <t>CIV-HUM-012b</t>
  </si>
  <si>
    <r>
      <t xml:space="preserve">Number of supported Roma or pro-Roma CSOs working specifically on </t>
    </r>
    <r>
      <rPr>
        <b/>
        <sz val="8"/>
        <rFont val="Arial"/>
        <family val="2"/>
      </rPr>
      <t>Roma women and girls inclusion and empowerment</t>
    </r>
  </si>
  <si>
    <r>
      <t xml:space="preserve">Total number of CSOs that receive Grants support and are actively engaged in promoting the inclusion and empowerment of Roma women and/or girls or are Roma-led organisations. Roma-led CSOs are understood as organisations where Roma individuals hold key leadership positions (e.g., directors, board members) and where Roma individuals and/or communities (women and girls particularly) play a central role in decision-making, governance, and programme implementation. It reflects efforts to strengthen the capacity of organisations working to address gender-based discrimination, advance the rights of Roma women and/or girls, and foster their social and economic participation.
To avoid double-counting with the indicator on CSOs working on the inclusion and empowerment of the </t>
    </r>
    <r>
      <rPr>
        <i/>
        <sz val="6"/>
        <rFont val="Arial"/>
        <family val="2"/>
      </rPr>
      <t>general Roma population</t>
    </r>
    <r>
      <rPr>
        <sz val="6"/>
        <rFont val="Arial"/>
        <family val="2"/>
      </rPr>
      <t xml:space="preserve">, </t>
    </r>
    <r>
      <rPr>
        <b/>
        <sz val="6"/>
        <rFont val="Arial"/>
        <family val="2"/>
      </rPr>
      <t>only those working only on the inclusion and empowerment of Roma women and/or girls should count towards this indicator.</t>
    </r>
    <r>
      <rPr>
        <sz val="6"/>
        <rFont val="Arial"/>
        <family val="2"/>
      </rPr>
      <t xml:space="preserve">
Each supported CSO should be counted once, regardless of the number of projects it implements.
Whenever possible, this data should be disaggregated by CSOs size: grassroots or community-led initiatives vs. larger Roma/pro-Roma organisations.
</t>
    </r>
  </si>
  <si>
    <t>CIV-HUM-013</t>
  </si>
  <si>
    <r>
      <t>Number of supported CSOs working on</t>
    </r>
    <r>
      <rPr>
        <b/>
        <sz val="8"/>
        <rFont val="Arial"/>
        <family val="2"/>
      </rPr>
      <t xml:space="preserve"> LGBTIQ+ rights</t>
    </r>
  </si>
  <si>
    <t xml:space="preserve">Total number of CSOs that receive Grants support and are actively engaged in promoting the rights and inclusion of LGBTIQ+ individuals. It reflects efforts to strengthen organisations advocating for equality, protection, and empowerment of lesbian, gay, bisexual, transgender, intersex, queer, and other gender/sexual minorities.
Each supported CSO should be counted once, regardless of the number of projects it implements.
</t>
  </si>
  <si>
    <t>CIV-HUM-014</t>
  </si>
  <si>
    <r>
      <t xml:space="preserve">Number of supported CSOs working on </t>
    </r>
    <r>
      <rPr>
        <b/>
        <sz val="8"/>
        <rFont val="Arial"/>
        <family val="2"/>
      </rPr>
      <t>migrants, refugees and asylum-seekers</t>
    </r>
  </si>
  <si>
    <t>Total number of number of CSOs that receive Grants support and are actively engaged in advocating for or providing services to migrants, refugees, and asylum-seekers, regardless of gender, age or other characteristics. It reflects efforts to strengthen organisations working on the rights, protection, and inclusion of these communities.
Each supported CSO should be counted once, regardless of the number of projects it implements.</t>
  </si>
  <si>
    <t>CIV-HUM-015</t>
  </si>
  <si>
    <t xml:space="preserve">Number of membership-based organisations supported </t>
  </si>
  <si>
    <t>This indicator measures the total count of number of membership-based organisations, irrespective of their mission/mandate, that receive Grants support. Membership-based organisations are civil society organizations (CSOs) whose structure is based on individual or institutional membership, where members play a role in governance, decision-making, or benefiting from the organisation's services, and who pursue common goals.
Membership-based organisations can include, for instance, associations, federations and networks (e.g., umbrella organisations of CSOs), and community-based organizations (CBOs). To count towards this indicator, membership must be formalised. 
Only count one membership-based organisation per funding cycle.</t>
  </si>
  <si>
    <t>CIV-HUM-016</t>
  </si>
  <si>
    <t>Number of member organisations in membership-based organisations supported</t>
  </si>
  <si>
    <r>
      <t xml:space="preserve">This indicator measures the total number of organisations that hold formal membership in the membership-based organisations that receive Grants support. 
Membership-based organisations can include, for instance, associations, federations and networks (e.g., umbrella organisations of CSOs), and community-based organizations (CBOs). To count towards this indicator, membership must be formalised. 
The unit of measurement of this indicator is annual, as the number of member organisations can fluctuate every year. </t>
    </r>
    <r>
      <rPr>
        <b/>
        <sz val="6"/>
        <rFont val="Arial"/>
        <family val="2"/>
      </rPr>
      <t>This indicator requires a baseline value.</t>
    </r>
  </si>
  <si>
    <t>CIV-DEV-001</t>
  </si>
  <si>
    <r>
      <t xml:space="preserve">Number of new or continued </t>
    </r>
    <r>
      <rPr>
        <b/>
        <sz val="8"/>
        <rFont val="Arial"/>
        <family val="2"/>
      </rPr>
      <t xml:space="preserve">partnerships </t>
    </r>
    <r>
      <rPr>
        <sz val="8"/>
        <rFont val="Arial"/>
        <family val="2"/>
      </rPr>
      <t>established between supported CSOs and other entities within the Beneficiary Country</t>
    </r>
  </si>
  <si>
    <r>
      <t xml:space="preserve">This indicator measures the total number of new or continued partnerships, alliances, coalitions, or networks established between supported CSOs and other entities (e.g., government agencies, international organisations, businesses, other CSOs, Universities, media outlets, or community groups) </t>
    </r>
    <r>
      <rPr>
        <u/>
        <sz val="6"/>
        <rFont val="Arial"/>
        <family val="2"/>
      </rPr>
      <t>within the Beneficiary Country</t>
    </r>
    <r>
      <rPr>
        <sz val="6"/>
        <rFont val="Arial"/>
        <family val="2"/>
      </rPr>
      <t>. It reflects the extent to which CSOs are collaborating with other stakeholders, both formally and informally, to advance shared goals, enhance impact, and strengthen their collective efforts. The indicator includes both formal partnerships (e.g., memorandums of understanding, contracts, or legal agreements) and informal partnerships (e.g., non-binding collaborations, alliances, coalitions, or networks that may involve joint actions, shared resources, or informal agreements to work together towards common objectives). New partnerships refer to collaborations established for the first time with Grants support. Continued partnerships refer to partnerships that have existed previously and are maintained or extended with Grants support.
This indicator can be customised by the FO, including based on programme priorities and country-specific focus areas, such as:
a. Number of new or strengthened alliances/networks between supported CSOs and community groups, religious organisations, ethnic minority groups, and educational institutions focused on promoting intercultural, interethnic, and/or interreligious understanding, dialogue, and inclusion.
b. Number of new or strengthened alliances/networks between supported CSOs, media outlets and educational institutions focused on promoting information integrity around the invasion of Ukraine.
c. Number of new or strengthened alliances/networks between supported CSOs, environmental groups, media outlets and educational institutions focused on climate action, environmental protection, and a just green transition.</t>
    </r>
  </si>
  <si>
    <t>CIV-DEV-003a</t>
  </si>
  <si>
    <r>
      <t xml:space="preserve">Proportion of self-reported </t>
    </r>
    <r>
      <rPr>
        <b/>
        <sz val="8"/>
        <rFont val="Arial"/>
        <family val="2"/>
      </rPr>
      <t>women in the board of supported CSOs</t>
    </r>
  </si>
  <si>
    <r>
      <t xml:space="preserve">This indicator refers to the percentage of of board members in supported CSOs who self-identify as women. Together with the metric on individuals from minorities and groups that are marginalised in the board of supported organisations, this metric is used to assess diversity and inclusivity in the leadership structures of these organisations. 
The board refers to the formal governing or decision-making body of the organisation responsible for its strategic direction, oversight, and accountability. 
This percentage is calculated as: (Number of women in the board / Total number of board members) x 100.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Please see the </t>
    </r>
    <r>
      <rPr>
        <i/>
        <sz val="6"/>
        <rFont val="Arial"/>
        <family val="2"/>
      </rPr>
      <t>Guidance on the use of the core indicators library.</t>
    </r>
  </si>
  <si>
    <t>List of board membership
Website and other PP records</t>
  </si>
  <si>
    <t>CIV-DEV-003b</t>
  </si>
  <si>
    <r>
      <t xml:space="preserve">Proportion of </t>
    </r>
    <r>
      <rPr>
        <b/>
        <sz val="8"/>
        <rFont val="Arial"/>
        <family val="2"/>
      </rPr>
      <t>individuals from minorities and groups that are marginalised</t>
    </r>
    <r>
      <rPr>
        <sz val="8"/>
        <rFont val="Arial"/>
        <family val="2"/>
      </rPr>
      <t xml:space="preserve"> in the board of supported CSOs</t>
    </r>
  </si>
  <si>
    <r>
      <t xml:space="preserve">This indicator refers to the percentage of board positions in supported CSOs that are occupied by individuals from minorities and groups that are marginalised, including young people [aged 15 to 24 years], self-reported LGBTIQ+ people, migrants and refugees, and self-reported Roma people. 
Together with the metric on women in the board of supported organisations, this metric is used to assess diversity and inclusivity in the leadership structures of these organisations.
The board refers to the formal governing or decision-making body of the organisation responsible for its strategic direction, oversight, and accountability. 
This percentage is calculated as: (Number of individuals from minorities and groups that are marginalised in the board / Total number of board members) x 100. 
Women in the board do NOT count in this indicator as another indicator tracks this.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Please see the </t>
    </r>
    <r>
      <rPr>
        <i/>
        <sz val="6"/>
        <rFont val="Arial"/>
        <family val="2"/>
      </rPr>
      <t>Guidance on the use of the core indicators library</t>
    </r>
    <r>
      <rPr>
        <sz val="6"/>
        <rFont val="Arial"/>
        <family val="2"/>
      </rPr>
      <t>.</t>
    </r>
  </si>
  <si>
    <t>CIV-DEV-004a</t>
  </si>
  <si>
    <r>
      <t xml:space="preserve">Proportion of self-reported </t>
    </r>
    <r>
      <rPr>
        <b/>
        <sz val="8"/>
        <rFont val="Arial"/>
        <family val="2"/>
      </rPr>
      <t>women in senior staff roles</t>
    </r>
    <r>
      <rPr>
        <sz val="8"/>
        <rFont val="Arial"/>
        <family val="2"/>
      </rPr>
      <t xml:space="preserve"> in the supported CSOs</t>
    </r>
  </si>
  <si>
    <r>
      <t xml:space="preserve">This indicator refers to the percentage of senior staff positions in supported CSOs that are occupied by individuals who self-identify as women. This is calculated as: (Number of women in senior roles / Total number of senior staff roles) x 100
Senior staff roles include key leadership or management positions within the organisation that have significant decision-making authority or strategic influence. This varies depending on the size and structure of an organisation but can include:
a. Executive Directors or Deputy Directors
b. Programme Directors or Managers
c. Heads of Departments
Board members </t>
    </r>
    <r>
      <rPr>
        <b/>
        <sz val="6"/>
        <rFont val="Arial"/>
        <family val="2"/>
      </rPr>
      <t>do NOT count</t>
    </r>
    <r>
      <rPr>
        <sz val="6"/>
        <rFont val="Arial"/>
        <family val="2"/>
      </rPr>
      <t xml:space="preserve"> in this indicator as another indicator tracks this.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Please see the </t>
    </r>
    <r>
      <rPr>
        <i/>
        <sz val="6"/>
        <rFont val="Arial"/>
        <family val="2"/>
      </rPr>
      <t>Guidance on the use of the core indicators library.</t>
    </r>
  </si>
  <si>
    <t>PP records / organisational charts</t>
  </si>
  <si>
    <t>CIV-DEV-004b</t>
  </si>
  <si>
    <r>
      <t xml:space="preserve">Proportion of </t>
    </r>
    <r>
      <rPr>
        <b/>
        <sz val="8"/>
        <rFont val="Arial"/>
        <family val="2"/>
      </rPr>
      <t>individuals from minorities and groups that are marginalised in senior staff roles</t>
    </r>
    <r>
      <rPr>
        <sz val="8"/>
        <rFont val="Arial"/>
        <family val="2"/>
      </rPr>
      <t xml:space="preserve"> in the supported CSOs</t>
    </r>
  </si>
  <si>
    <r>
      <t xml:space="preserve">This indicator refers to the percentage of senior staff positions in supported CSOs that are occupied by individuals from minorities and groups that are marginalised, including young people  [aged 15 to 24 years], self-reported LGBTIQ+ people, migrants and refugees, and self-reported Roma people. 
This is calculated as: (Number of individuals from minorities and groups that are marginalised in senior roles / Total number of senior staff roles) x 100
Senior staff roles include key leadership or management positions within the organisation that have significant decision-making authority or strategic influence. This varies depending on the size and structure of an organisation but can include:
a. Executive Directors or Deputy Directors
b. Programme Directors or Managers
c. Heads of Departments
Women and board members </t>
    </r>
    <r>
      <rPr>
        <b/>
        <sz val="6"/>
        <rFont val="Arial"/>
        <family val="2"/>
      </rPr>
      <t>do NOT count</t>
    </r>
    <r>
      <rPr>
        <sz val="6"/>
        <rFont val="Arial"/>
        <family val="2"/>
      </rPr>
      <t xml:space="preserve"> in this indicator as other indicators track these.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Please see the</t>
    </r>
    <r>
      <rPr>
        <i/>
        <sz val="6"/>
        <rFont val="Arial"/>
        <family val="2"/>
      </rPr>
      <t xml:space="preserve"> Guidance on the use of the core indicators library.</t>
    </r>
  </si>
  <si>
    <t>CIV-DEV-005</t>
  </si>
  <si>
    <t xml:space="preserve">Number of supported CSOs with improved overall organisational strength 
</t>
  </si>
  <si>
    <r>
      <t xml:space="preserve">This indicator tracks the number of supported CSOs that have enhanced their overall organisational capacity through Grants support. Possible areas of organisational improvement include: Governance; Strategic Planning; Internal Control Systems; Financial Management; Fundraising; Human Resources; Programme Management; Partnership Management; Equality, Diversity, and Inclusion; Human Rights-Based Approach; Communications and Outreach; and Technology and Data Management.
METHODOLOGY:
The indicator will be tracked using a spider diagram to visually assess improvements across organisational dimensions. The spider diagram consists of multiple axes representing different organisational areas (e.g., Governance, Financial Management, etc.), with scores plotted along each axis (from 1 to 5). The shape of the web formed by connecting the points on each axis will give a visual representation of the CSO's overall capacity.
The FMO will provide a template spider diagram with pre-defined organisational areas and scoring scale to ensure consistency across and within CSF programmes. The FO will facilitate the process of self-assessment by Project Promoters (PPs): 
a. Collect data by engaging PPs: Possibly around the annual meetings, the FO will guide PPs staff in discussing each organisational area, assessing and scoring each area, and then plotting the results on the diagram.
b. Interpret each PP spider diagram: A balanced, circular or evenly spread web indicates strong overall organisational strength, with improvements across most, if not all, areas. The larger and more uniform the shape, the more robust and sustainable the organisation is. On the contrary, an uneven, lopsided web suggests that the organisation has significant gaps in certain areas, with some parts of the organisation being stronger than others. This indicates that the CSO may need further capacity-building in specific areas. 
The average score across all axes can also provide a general indication of the overall strength. </t>
    </r>
    <r>
      <rPr>
        <b/>
        <sz val="6"/>
        <rFont val="Arial"/>
        <family val="2"/>
      </rPr>
      <t>If the average score is above 3 (on a 1–5 scale), the CSO is likely to be on the stronger end of organisational development. If it is below 3, it indicates that the CSO may need significant support in several areas.</t>
    </r>
    <r>
      <rPr>
        <sz val="6"/>
        <rFont val="Arial"/>
        <family val="2"/>
      </rPr>
      <t xml:space="preserve"> </t>
    </r>
    <r>
      <rPr>
        <b/>
        <sz val="6"/>
        <rFont val="Arial"/>
        <family val="2"/>
      </rPr>
      <t>The diagram can be used to identify priority areas for improvement and develop a capacity-building action plan.</t>
    </r>
    <r>
      <rPr>
        <sz val="6"/>
        <rFont val="Arial"/>
        <family val="2"/>
      </rPr>
      <t xml:space="preserve">
c. Aggregate results: The FO aggregates results from all PPs (those with an average score above 3) when reporting against this indicator.
The assessment should be conducted </t>
    </r>
    <r>
      <rPr>
        <b/>
        <sz val="6"/>
        <rFont val="Arial"/>
        <family val="2"/>
      </rPr>
      <t>three times</t>
    </r>
    <r>
      <rPr>
        <sz val="6"/>
        <rFont val="Arial"/>
        <family val="2"/>
      </rPr>
      <t>: at the baseline, mid-point, and end of the Grants implementation period.</t>
    </r>
  </si>
  <si>
    <t>FO records: spider diagram assessments with organisational grantees</t>
  </si>
  <si>
    <t>CIV-DEV-006</t>
  </si>
  <si>
    <t xml:space="preserve">Number of supported CSOs with a new or improved organisational policy [on topic] </t>
  </si>
  <si>
    <t>This indicator measures the number of supported CSOs that have developed or enhanced policies, strategies, or guidelines aimed at, for instance (this is a non-exhaustive list): 
a. Gender mainstreaming: Integrating gender equality into their organisational practices. This may include creating new policies or revising existing ones to ensure that gender considerations are embedded in areas such as decision-making, programme design, staffing, and operations. The indicator measures the organisation's commitment to promoting gender equity and ensuring that gender is consistently considered in all aspects of its work.
b. Diversity, equity, and inclusion (DEI): Creating an environment where all individuals feel valued, respected, and supported. Such a policy encompasses a broad range of dimensions, including but not limited to race, ethnicity, age, sexual orientation, disability, socioeconomic status, religion, and cultural background, in addition to gender.  
c. Human rights based approach: It outlines how the organisation integrates human rights principles into its work, ensuring that all programmes, advocacy, and operations promote and protect human rights. It typically includes principles such as participation, accountability, non-discrimination, empowerment, and transparency.
d. Digital-related policies: The organisation’s approach to data protection, cybersecurity, online engagement, digital advocacy, and ethical use of technology. These policies ensure that digital tools and platforms are used safely, inclusively, and in alignment with human rights principles.
Only policies, strategies or guidelines finalised and adopted by the organisation (e.g., by the management or board) should count towards this indicator.</t>
  </si>
  <si>
    <t>CIV-DEV-007</t>
  </si>
  <si>
    <t xml:space="preserve">Number of supported CSOs with upgraded IT systems </t>
  </si>
  <si>
    <t>This indicator reflects enhancements in digital capacity, security, and operational efficiency.
Total count of supported CSOs that have new or enhanced IT systems (both hardware and software) with Grants support. This includes improvements in hardware, software, network capabilities, or IT management policies and processes, enabling the organisations to operate more efficiently, securely, and effectively. This indicator tracks both new systems (completely fresh IT solutions built from scratch) and improved systems (IT solutions that have been upgraded or enhanced in functionality, security, efficiency, or user experience). To count towards this indicator, the systems must be fully developed and at least partially operational. Setting up new social media accounts does NOT count towards this indicator.</t>
  </si>
  <si>
    <t>Number of supported CSOs having a diversified funding base
Number of CSOs with at least two funding sources, each comprising at least 30% of their total annual 
budget (outcome)</t>
  </si>
  <si>
    <t>CIV-DEV-008</t>
  </si>
  <si>
    <t>Number of supported CSOs that have diversified their funding base</t>
  </si>
  <si>
    <t>This indicator reflects increased financial stability, sustainability and resilience.
It measures the total count of supported CSOs that have successfully expanded the variety of their funding sources as a result of Grants' support. Funding refers to financial contributions, grants, donations, or sponsorships directly supporting the activities, programmes or operations of CSOs. 
To count towards this indicator, the CSO must meet at least one of the following criteria:
a. Increased total number of distinct donors.
b. Funding secured from new types of donors (e.g., governments, individuals, private sector entities, foundations, international organisations/UN agencies).
c. Alternative income streams such as social enterprises, income-generating activities or membership fees have been developed.
d. A more balanced structure of funding between core/unearmarked funding, and earmarked funding is achieved.
If a CSO has achieved greater funding diversification in several ways, it should still count once towards this indicator.</t>
  </si>
  <si>
    <t>Number of CSOs participating in capacity building initiatives funded by the programme</t>
  </si>
  <si>
    <t>CIV-DEV-009</t>
  </si>
  <si>
    <r>
      <t xml:space="preserve">Number of </t>
    </r>
    <r>
      <rPr>
        <b/>
        <sz val="8"/>
        <rFont val="Arial"/>
        <family val="2"/>
      </rPr>
      <t>supported CSOs</t>
    </r>
    <r>
      <rPr>
        <sz val="8"/>
        <rFont val="Arial"/>
        <family val="2"/>
      </rPr>
      <t xml:space="preserve"> that have completed a training course</t>
    </r>
  </si>
  <si>
    <r>
      <t xml:space="preserve">This indicator reflects improvements in knowledge, skills, and capacity.
This indicator tracks the total number of supported CSOs that have fully completed at least one training course, mentoring programme, coaching programme, peer learning programme, or other capacity-building programme funded through Grants support.
A training course or mentoring/coaching/peer-learning programme is defined as a structured series of educational or skill-development sessions conducted </t>
    </r>
    <r>
      <rPr>
        <u/>
        <sz val="6"/>
        <rFont val="Arial"/>
        <family val="2"/>
      </rPr>
      <t>over multiple days</t>
    </r>
    <r>
      <rPr>
        <sz val="6"/>
        <rFont val="Arial"/>
        <family val="2"/>
      </rPr>
      <t xml:space="preserve"> (more than one). A CSO is considered to have "completed" the programme if their representative(s) have attended all required sessions and met any stipulated criteria (e.g., minimum attendance, passing assessments, or obtaining a completion certificate). Only fully completed programmes count toward this indicator; partial attendance is not considered.
The training topic can be customised to align with the CSF programme.
To avoid double counting, each CSO is counted only once, regardless of how many courses or programs it has completed.</t>
    </r>
  </si>
  <si>
    <t>Attendance sheets
PP records</t>
  </si>
  <si>
    <t>CIV-DEV-010</t>
  </si>
  <si>
    <r>
      <t xml:space="preserve">Number of </t>
    </r>
    <r>
      <rPr>
        <b/>
        <sz val="8"/>
        <rFont val="Arial"/>
        <family val="2"/>
      </rPr>
      <t>CSO staff</t>
    </r>
    <r>
      <rPr>
        <sz val="8"/>
        <rFont val="Arial"/>
        <family val="2"/>
      </rPr>
      <t xml:space="preserve"> who have completed a training course</t>
    </r>
  </si>
  <si>
    <r>
      <t xml:space="preserve">This indicator measures the total count of individual staff members from supported CSOs who have successfully completed at least one training course, mentoring programme, coaching programme, peer learning programme, or other capacity-building programme funded through Grants support.
A training course or mentoring/coaching/peer-learning programme is defined as a structured series of educational or skill-development sessions conducted over multiple days (more than one). A CSO is considered to have "completed" the programme if their representative(s) have attended all required sessions and met any stipulated criteria (e.g., minimum attendance, passing assessments, or obtaining a completion certificate). Only fully completed programmes count toward this indicator; partial attendance is not considered.
To avoid double counting, each staff member </t>
    </r>
    <r>
      <rPr>
        <u/>
        <sz val="6"/>
        <rFont val="Arial"/>
        <family val="2"/>
      </rPr>
      <t>should only be counted once</t>
    </r>
    <r>
      <rPr>
        <sz val="6"/>
        <rFont val="Arial"/>
        <family val="2"/>
      </rPr>
      <t xml:space="preserve"> per course/programme, even if they participate in multiple courses/programmes.</t>
    </r>
  </si>
  <si>
    <t xml:space="preserve">Number of jobs with improved working conditions </t>
  </si>
  <si>
    <t xml:space="preserve">
This indicator measures the total number of jobs, in the supported CSOs, that have undergone significant enhancements in their working conditions. Jobs refer to positions held by paid employees in the supported CSOs. Improved conditions refer to changes such as safety, health, work-life balance, compensation, job security, and employee engagement, Improvements must be measurable and documented, ensuring they align with predefined criteria for better working conditions.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
METHODOLOGY
This indicator will be tracked through a work environment survey conducted by project promoters within their organisations.
The survey will assess changes in job quality, including working conditions such as safety, health, work-life balance, compensation, job security, professional development, employee engagement, and workplace culture.
An online, self-administered survey based on an FMO-provided template should be used for easy distribution and data collection (e.g., Google Forms, SurveyMonkey). Anonymity should be ensured to encourage honest feedback.
The survey should target all employees (or a representative sample) of supported CSOs and be conducted annually. 
The Fund Operator will aggregate results from all project promoters.</t>
  </si>
  <si>
    <t>CIV-DEV-013</t>
  </si>
  <si>
    <t xml:space="preserve">Number of supported CSOs headquartered outside of the capital city of the Beneficiary Country </t>
  </si>
  <si>
    <t>This indicator measures the number of CSOs receiving Grants support that are headquartered outside the capital city of the Beneficiary Country. This indicator highlights efforts to enhance civil society engagement in under-served areas, often where support is less concentrated.To ensure accurate reporting, the definition of "capital city" should align with official national designations.</t>
  </si>
  <si>
    <t>BIL-002c
CIV-BIL-001</t>
  </si>
  <si>
    <t>Number of CSF bilateral initiatives or projects involving a donor project partner implemented</t>
  </si>
  <si>
    <t>Total number of CSF bilateral initiatives or projects implemented in collaboration with a donor project partner. It reflects the extent of cooperation between partners, showcasing joint efforts in delivering project activities or achieving common goals. Any initiative or project involving bilateral cooperation should count towards this indicator, whether undertaken under the CSF Bilateral Fund or through a project-level cooperation.</t>
  </si>
  <si>
    <t>BIL-001a
CIV-BIL-002a</t>
  </si>
  <si>
    <t>Number of exchange programmes or study visits organised between bilateral partners</t>
  </si>
  <si>
    <t>This indicator tracks the total number of exchange programmes or study visits organised between bilateral partners, whether in-person or online. 
For in-person exchanges to count towards this indicator, the duration must be at least two working days to be considered an exchange. For online exchanges, the total combined duration of activities must be at least 8 hours to be considered an exchange. These activities can be spread over multiple days.</t>
  </si>
  <si>
    <t>BIL-001b
CIV-BIL-002b</t>
  </si>
  <si>
    <t>Number of participants in exchange programmes / study visits</t>
  </si>
  <si>
    <t>This indicator tracks the total number of participants—either from the supported entity in the Beneficiary State or an entity in the Donor State—who took part in exchange programmes or study visits between the Donor State and the Beneficiary State, whether in-person or online. Participants are those who completed the exchange.
For in-person exchanges to count towards this indicator, the duration must be at least two working days to be considered an exchange. For online exchanges, the total combined duration of activities must be at least 8 hours to be considered an exchange. These activities can be spread over multiple days.</t>
  </si>
  <si>
    <t>Beneficiary State / Donor State</t>
  </si>
  <si>
    <t>Number of initiatives jointly implemented by entities across borders</t>
  </si>
  <si>
    <t>CIV-REG-001</t>
  </si>
  <si>
    <t>Number of regional civil society initiatives organised by the Fund Operator</t>
  </si>
  <si>
    <r>
      <t xml:space="preserve">This indicator reflects regional cooperation, networking, and collective action within the region. 
This indiactor measures the total count of regional civil society initiatives organised by at least two Fund Operators in different beneficiary countries, or by a Fund Operator together with the Donor Contact Point(s) or by a Fund Operator together with another EEA/Norwegian Financial Mechanisms Programme Operator in the same Beneficiary State. Regional civil society initiatives are activities that contribute to the objective of the CSFand aim to promote regional exchange and networking, with a view to strengthening civil society sector across the beneficiary countries, sharing knowledge, promoting mutual learning, adoption and use of knowledge and best practice across civil  society. 
Examples include joint projects, joint events, knowledge exchange, regional advocacy.
To avoid double-counting between Fund Operators/countries, </t>
    </r>
    <r>
      <rPr>
        <b/>
        <sz val="6"/>
        <rFont val="Arial"/>
        <family val="2"/>
      </rPr>
      <t xml:space="preserve">each single regional civil society initiative should only be reported once under this indicator, </t>
    </r>
    <r>
      <rPr>
        <b/>
        <u/>
        <sz val="6"/>
        <rFont val="Arial"/>
        <family val="2"/>
      </rPr>
      <t>by the Fund Operator who hosted its organisation (the 'host').</t>
    </r>
  </si>
  <si>
    <t>FO records</t>
  </si>
  <si>
    <t>Number of CSOs participating in regional cooperation
Number of participants in events funded by the regional civil society initiatives</t>
  </si>
  <si>
    <t>CIV-REG-002a</t>
  </si>
  <si>
    <t>Number of CSOs and other entities having participated in regional civil society initiatives</t>
  </si>
  <si>
    <r>
      <t xml:space="preserve">This indicator reflects engagement, collaboration, and capacity-building at the regional level.
It measures the total count of CSOs (organisations) and other entities —such as other Fund Operators, other civil society stakeholders, EEA and Norway Grants Programme Operators, international organisations, Donor State entities, FMO, etc.)— that have participated in regional civil society initiatives (across national borders). Regional civil society initiatives are activities that contribute to the objective of the CSFand aim to promote regional exchange and networking, with a view to strengthening civil society sector across the beneficiary countries, sharing knowledge, promoting mutual learning, adoption and use of knowledge and best practice across civil  society. Examples include joint projects, joint events, knowledge exchange, regional advocacy.
This indicator tracks the number of organisations/entitities that have participated, while the number of individual participants is measured through another indicator.
To avoid double-counting between Fund Operators/countries, </t>
    </r>
    <r>
      <rPr>
        <b/>
        <sz val="6"/>
        <rFont val="Arial"/>
        <family val="2"/>
      </rPr>
      <t xml:space="preserve">the number of organisations in each regional civil society initiative should only be reported once under this indicator, </t>
    </r>
    <r>
      <rPr>
        <b/>
        <u/>
        <sz val="6"/>
        <rFont val="Arial"/>
        <family val="2"/>
      </rPr>
      <t>by the Fund Operator who hosted its organisation (the 'host').</t>
    </r>
  </si>
  <si>
    <t>CIV-REG-002b</t>
  </si>
  <si>
    <t xml:space="preserve">Number of participants in regional civil society initiatives </t>
  </si>
  <si>
    <r>
      <t xml:space="preserve">This indicator tracks the number of individual participants—such as representatives from CSOs, Fund Operators, other civil society stakeholders, EEA and Norway Grants Programme Operators, international organisations, Donor State entities, FMO, etc.)—who have actively engaged in regional civil society initiatives. Regional civil society initiatives are activities that contribute to the objective of the CSFand aim to promote regional exchange and networking, with a view to strengthening civil society sector across the beneficiary countries, sharing knowledge, promoting mutual learning, adoption and use of knowledge and best practice across civil  society. Examples include joint projects, joint events, knowledge exchange, regional advocacy.
This indicator focuses on individual participation, whereas another indicator measures the number of organisations/entities involved.
To avoid double-counting between Fund Operators/countries, </t>
    </r>
    <r>
      <rPr>
        <b/>
        <sz val="6"/>
        <rFont val="Arial"/>
        <family val="2"/>
      </rPr>
      <t>the number of participants in each regional civil society initiative should only be reported once under this indicator, by the Fund Operator who hosted its organisation (the 'host').</t>
    </r>
  </si>
  <si>
    <t>CIV-REG-003</t>
  </si>
  <si>
    <t xml:space="preserve">Number of regional collaborations/partnerships that plan to continue beyond the programme </t>
  </si>
  <si>
    <r>
      <t xml:space="preserve">This indicator will be measured through a regional survey administered by the Fund Operator leading the regional civil society initiative. The survey will be conducted among </t>
    </r>
    <r>
      <rPr>
        <b/>
        <u/>
        <sz val="6"/>
        <rFont val="Arial"/>
        <family val="2"/>
      </rPr>
      <t>CSO participants</t>
    </r>
    <r>
      <rPr>
        <sz val="6"/>
        <rFont val="Arial"/>
        <family val="2"/>
      </rPr>
      <t xml:space="preserve"> at the end of the CSF programme.
Baseline data is not applicable (N/A) since this indicator assesses the potential sustainability of regional cooperation after the initiative has taken place.
The survey will include the following question: "</t>
    </r>
    <r>
      <rPr>
        <b/>
        <sz val="6"/>
        <rFont val="Arial"/>
        <family val="2"/>
      </rPr>
      <t>Have you made plans to continue your regional collaboration/partnership following the regional civil society initiative?"</t>
    </r>
    <r>
      <rPr>
        <sz val="6"/>
        <rFont val="Arial"/>
        <family val="2"/>
      </rPr>
      <t xml:space="preserve">
Participants will respond with "YES" or "NO." Definition of Continued Partnership: A “YES” response indicates that the participant and their partners have discussed and agreed on future collaboration beyond the programme. This could involve: new joint initiatives, extended cooperation, and other forms of ongoing engagement. The question should be customised based on the specific title of the initiative.
Eligible respondents and counting method: This question will be asked to all CSO participants in the regional civil society initiative.</t>
    </r>
  </si>
  <si>
    <t>Total # ind.</t>
  </si>
  <si>
    <t>Indicator</t>
  </si>
  <si>
    <t>Outcome/Output</t>
  </si>
  <si>
    <t>Statement</t>
  </si>
  <si>
    <t>Envisioned source(s)</t>
  </si>
  <si>
    <t>Comment(s)</t>
  </si>
  <si>
    <t>Number of national policies or laws developed or revised</t>
  </si>
  <si>
    <t>Outcome</t>
  </si>
  <si>
    <t>1 Outcome: Democratic values and rule of law strengthened​</t>
  </si>
  <si>
    <t>Aligned with GERF 2.25 - Number of government policies developed or revised with civil society organisation participation through EU support</t>
  </si>
  <si>
    <t>Number of CSOs participating in consultations with a public decision-making body</t>
  </si>
  <si>
    <t>Output</t>
  </si>
  <si>
    <t>1.1 Output: CSO participation in democratic processes increased​</t>
  </si>
  <si>
    <t>Number of people participating in consultations with a public decision-making body​</t>
  </si>
  <si>
    <t>1.2 Output: Civic engagement increased</t>
  </si>
  <si>
    <t>Number of people participated in media literacy courses​</t>
  </si>
  <si>
    <t>1.3 Output: Media literacy increased</t>
  </si>
  <si>
    <r>
      <t xml:space="preserve">Number of evidence-based </t>
    </r>
    <r>
      <rPr>
        <sz val="10"/>
        <color rgb="FFFF0000"/>
        <rFont val="Arial"/>
        <family val="2"/>
      </rPr>
      <t>advocacy</t>
    </r>
    <r>
      <rPr>
        <sz val="10"/>
        <color rgb="FF000000"/>
        <rFont val="Arial"/>
        <family val="2"/>
      </rPr>
      <t xml:space="preserve"> campaigns</t>
    </r>
  </si>
  <si>
    <t>2 Outcome: Human rights strengthened</t>
  </si>
  <si>
    <t>For the outcome consider if we want something aligned with GERF 2.27 - Number of people directly benefiting from legal aid interventions supported by the EU</t>
  </si>
  <si>
    <r>
      <t xml:space="preserve">Number of evidence-based </t>
    </r>
    <r>
      <rPr>
        <sz val="10"/>
        <color rgb="FFFF0000"/>
        <rFont val="Arial"/>
        <family val="2"/>
      </rPr>
      <t>awareness raising</t>
    </r>
    <r>
      <rPr>
        <sz val="10"/>
        <color rgb="FF000000"/>
        <rFont val="Arial"/>
        <family val="2"/>
      </rPr>
      <t xml:space="preserve"> campaigns</t>
    </r>
  </si>
  <si>
    <t>Number of evidence-based publications produced and disseminated</t>
  </si>
  <si>
    <t>2.1 Output: Human rights, including anti-discrimination, and social inclusion supported</t>
  </si>
  <si>
    <t>Number of people signed advocacy campaigns</t>
  </si>
  <si>
    <t>2.2 Output: Gender equality, including SRHR, and LGBTIQ+ rights supported</t>
  </si>
  <si>
    <t>2.3 Output: Climate action, environmental protection, and a just green transition supported​</t>
  </si>
  <si>
    <t>Number of CSO networks or platforms supported; Number of CSOs that have diversified their funding base following support from the Grants</t>
  </si>
  <si>
    <t>3 Outcome: CSOs that promote democracy, the rule of law, and human rights, strengthened</t>
  </si>
  <si>
    <t>Number of staff and volunteers in supported CSOs​</t>
  </si>
  <si>
    <t>Number of organisational grants</t>
  </si>
  <si>
    <t>3.1 Output: Organisational development supported</t>
  </si>
  <si>
    <t>Number of grassroots civil society organisations supported</t>
  </si>
  <si>
    <t>Aligned with GERF 2.28 Number of grassroots civil society organisations benefitting from (or reached by) EU support</t>
  </si>
  <si>
    <t>Spider diagrams from participatory organisational assessments​</t>
  </si>
  <si>
    <t>Spider diagram done by FO with each organisational grantee with dimensions on good governance, financial management, result-based managament, gender equality, other</t>
  </si>
  <si>
    <t>Number of sub-national laws or policies developed or revised</t>
  </si>
  <si>
    <t>3.2 Output: An enabling environment for civil society supported​</t>
  </si>
  <si>
    <t>Bilatarel indicators ref. bilateral guidelines</t>
  </si>
  <si>
    <t>Bilateral</t>
  </si>
  <si>
    <t>FMO survey</t>
  </si>
  <si>
    <t>To be aligned with what is decided for the bilateral outcome across programmes in the Grants</t>
  </si>
  <si>
    <t>Number of regional initiatives jointly implemented by entities across borders</t>
  </si>
  <si>
    <t>Regional</t>
  </si>
  <si>
    <t>FO</t>
  </si>
  <si>
    <t>To consider if we want to keep from the FM14-21</t>
  </si>
  <si>
    <t>Number of CSOs participating in regional initiatives jointly implemented by entities across borders</t>
  </si>
  <si>
    <t>Share of CSOs with improved knowledge from regional cooperation</t>
  </si>
  <si>
    <t>Outcme</t>
  </si>
  <si>
    <t>FMO calculated indicator based on PLIs: Amount of Grants assistance for each output</t>
  </si>
  <si>
    <t>PLI</t>
  </si>
  <si>
    <t>FMO calculated indicator based on PLIs: Amount of Grants assistance for each Outcome</t>
  </si>
  <si>
    <t>FMO calculated indicator based on PLIs: Amount of Grants assistance to different types of CSOs, including women-led organisations and Roma-led organisations</t>
  </si>
  <si>
    <t>Objective</t>
  </si>
  <si>
    <r>
      <t xml:space="preserve">EURF
</t>
    </r>
    <r>
      <rPr>
        <b/>
        <sz val="6"/>
        <rFont val="Arial"/>
        <family val="2"/>
      </rPr>
      <t>https://capacity4dev.europa.eu/resources/results-indicators/eu-rfi_en</t>
    </r>
  </si>
  <si>
    <t xml:space="preserve">Responsibility for data collection </t>
  </si>
  <si>
    <t>Results level</t>
  </si>
  <si>
    <t>Disagregation</t>
  </si>
  <si>
    <t>Data source</t>
  </si>
  <si>
    <t>Customisable core indicator</t>
  </si>
  <si>
    <r>
      <t xml:space="preserve">Number of units of </t>
    </r>
    <r>
      <rPr>
        <b/>
        <sz val="9"/>
        <rFont val="Arial"/>
        <family val="2"/>
      </rPr>
      <t>specialised equipment</t>
    </r>
    <r>
      <rPr>
        <sz val="9"/>
        <rFont val="Arial"/>
        <family val="2"/>
      </rPr>
      <t xml:space="preserve"> procured and installed </t>
    </r>
  </si>
  <si>
    <t xml:space="preserve">Total number of specialised equipment that has been both procured (purchased or acquired) and installed (set up and made operational) with Grants' support.
Examples of specialised equipment by relevant sectors include:
a. Green Energy 🌿⚡: Solar panels, wind turbines, electric vehicle (EV) charging stations, etc.
b. Healthcare 🏥: MRI machines, ventilators, surgical robots, radiotherapy machines, etc.
c. Justice ⚖️: Electronic monitoring bracelets, digital recording systems, forensic analysis equipment, biometric identification systems, etc.
d. Security/Defense : Body scanners, drone surveillance systems, cybersecurity hardware.
e. Disaster Preparedness 🌍⚠️: Early warning systems, search and rescue drones, emergency medical field units, etc.
IT systems DO NOT count towards this indicator as these are covered by indicator ALL-002.
This indicator can be customised to the specificities of a programme. </t>
  </si>
  <si>
    <r>
      <t xml:space="preserve">Number of new or improved </t>
    </r>
    <r>
      <rPr>
        <b/>
        <sz val="9"/>
        <rFont val="Arial"/>
        <family val="2"/>
      </rPr>
      <t>IT systems</t>
    </r>
    <r>
      <rPr>
        <sz val="9"/>
        <rFont val="Arial"/>
        <family val="2"/>
      </rPr>
      <t xml:space="preserve"> developed</t>
    </r>
  </si>
  <si>
    <t>Total number of new or enhanced IT systems (both hardware and software) that have been designed, developed, and implemented with Grants' support. This indicator tracks both new systems (completely fresh IT solutions built from scratch) and improved systems (IT solutions that have been upgraded or enhanced in functionality, security, efficiency, or user experience). To count towards this indicator, the systems must be fully developed and at least partially operational. Setting up new social media accounts does NOT count towards this indicator.
Here are some examples of IT systems by sector (non-exhaustive list):
a. Healthcare: Developing electronic medical record (EMR) systems or improving telemedicine platforms.
b. Justice &amp; security: Implementing case management systems or upgrading cybersecurity systems.
c. Energy &amp; Environment: Deploying smart grid monitoring software or optimizing renewable energy management platforms.
d. Private Sector – Enhancing enterprise resource planning (ERP) systems or developing AI-driven customer service platforms.</t>
  </si>
  <si>
    <r>
      <t xml:space="preserve">Number of new or improved </t>
    </r>
    <r>
      <rPr>
        <b/>
        <sz val="9"/>
        <rFont val="Arial"/>
        <family val="2"/>
      </rPr>
      <t xml:space="preserve">guidelines or standard operating procedures </t>
    </r>
    <r>
      <rPr>
        <sz val="9"/>
        <rFont val="Arial"/>
        <family val="2"/>
      </rPr>
      <t>developed</t>
    </r>
  </si>
  <si>
    <r>
      <t xml:space="preserve">Total number of newly created or updated guidelines or standard operating procedures developed with Grants' support. These documents establish best practices, technical specifications, or operational procedures to improve consistency, quality, efficiency, and compliance in a specific sector or field (including with EU standards). This indicator tracks both newly created documents and improved Guidelines/SOPs (updates or revisions to existing documents to improve clarity, efficiency, or compliance.This indicator can be customised by programmes, as relevant. 
Examples of types of document include (non-exhaustive list):
a. Healthcare 🏥: Infection control procedures for pandemic response, hospital triage protocols to enhance emergency response efficiency, standardized telemedicine consultation guidelines, etc.
b. Justice &amp; Law Enforcement ⚖️: Guidelines on handling digital evidence in cybercrime investigations, court case management procedures for digital case filing, SOPs for police engagement in cases involving children, etc.
c. Security &amp; Defense 🛡️: Protocols for using AI-driven surveillance tools, cybersecurity incident response guidelines for government agencies, etc.
d. Disaster Preparedness &amp; Emergency Response 🌍⚠️: Guidelines for rapid evacuation in flood-prone areas, emergency coordination SOPs for multi-agency disaster response, etc.
e. Green Energy &amp; Environment 🌿⚡: Guidelines for integrating renewable energy into national power grids, waste management SOPs to enhance recycling efficiency, etc.
Draft documents do </t>
    </r>
    <r>
      <rPr>
        <u/>
        <sz val="9"/>
        <color theme="1"/>
        <rFont val="Arial"/>
        <family val="2"/>
      </rPr>
      <t>NOT</t>
    </r>
    <r>
      <rPr>
        <sz val="9"/>
        <color theme="1"/>
        <rFont val="Arial"/>
        <family val="2"/>
      </rPr>
      <t xml:space="preserve"> count towards this indicator. To count towards this indicator, the guidelines/SOPs need to be adopted at least internally, by the supported entity.</t>
    </r>
  </si>
  <si>
    <r>
      <t xml:space="preserve">Number of </t>
    </r>
    <r>
      <rPr>
        <b/>
        <sz val="9"/>
        <rFont val="Arial"/>
        <family val="2"/>
      </rPr>
      <t>assessments, studies or mappings</t>
    </r>
    <r>
      <rPr>
        <sz val="9"/>
        <rFont val="Arial"/>
        <family val="2"/>
      </rPr>
      <t xml:space="preserve"> completed</t>
    </r>
  </si>
  <si>
    <r>
      <rPr>
        <sz val="9"/>
        <rFont val="Arial"/>
        <family val="2"/>
      </rPr>
      <t>Total number of formal assessment, research studies, or spatial/sectoral mappings that have been finalised with Grants' support. Assessments refer to evaluations of needs, risks, impacts, or performance (e.g., vulnerability assessments). Studies refer to in-depth research or analysis on specific topics (e.g., market studies). Mappings refer to data-driven visual representations of geographic, operational, or systemic elements (e.g., infrastructure maps, service coverage maps).
"Completed" means that the assessment process has been fully carried out, including data collection, analysis, and reporting of findings.</t>
    </r>
    <r>
      <rPr>
        <i/>
        <sz val="9"/>
        <color rgb="FF00B050"/>
        <rFont val="Arial"/>
        <family val="2"/>
      </rPr>
      <t xml:space="preserve">
</t>
    </r>
    <r>
      <rPr>
        <sz val="9"/>
        <rFont val="Arial"/>
        <family val="2"/>
      </rPr>
      <t>This indicator can be customized to the specificities of a programme, for instance: 'Number of mappings identifying hazard zones completed'. 
Here are some examples, by sector (non-exhaustive list):
a. Healthcare 🏥: Evaluation of healthcare facility readiness for disease outbreaks, research on the impact of telemedicine in rural communities, etc.
b. Justice &amp; Law Enforcement ⚖️: Review of prison overcrowding and rehabilitation programmes, mapping of crime hotspots for strategic policing, etc.
c. Security &amp; Defense 🛡️: Cybersecurity vulnerability assessment for government networks, research on emerging threats in border security, etc.
d. Disaster Preparedness &amp; Emergency Response 🌍⚠️: Study on the effectiveness of early warning systems, flood risk mapping for urban and rural areas, etc.
5. Green Energy &amp; Environment 🌿⚡: Analysis of the impact of deforestation on local ecosystems, mapping of carbon emissions by industrial sector, etc.</t>
    </r>
  </si>
  <si>
    <r>
      <t xml:space="preserve">Number of </t>
    </r>
    <r>
      <rPr>
        <b/>
        <sz val="9"/>
        <rFont val="Arial"/>
        <family val="2"/>
      </rPr>
      <t>plans, strategies or frameworks</t>
    </r>
    <r>
      <rPr>
        <sz val="9"/>
        <rFont val="Arial"/>
        <family val="2"/>
      </rPr>
      <t xml:space="preserve"> developed</t>
    </r>
  </si>
  <si>
    <t>Total number of formal plans, strategies, or frameworks that have been developed with Grants' support. These plans can be in response to any assessment, study or mapping completed (ref. to indicator ALL-004). Plans refer to action-oriented roadmaps detailing steps to achieve specific objectives (e.g., disaster response plans). Strategies refer to high-level approaches to guide decision-making and resource allocation (e.g., national cybersecurity strategy). Frameworks refer to structured documents providing principles and methodologies for implementation (e.g., legal frameworks for data protection).
To count towards this indicator, the document must be completed and available for implementation.
The indicator can be tailored to the specificities of a programme. Here are some examples by sector (non-exhaustive list):
a. Healthcare 🏥:  National plan for pandemic preparedness and response, ethical framework for patient data protection and privacy, etc.
b. Justice &amp; Law Enforcement ⚖️: Implementation plan for judicial system digitisation, legal framework for court-annexed mediation, etc.
c. Security &amp; Defense 🛡️: Counterterrorism response plan for major cities, cybersecurity strategy for national defense networks, etc.
d. Disaster Preparedness &amp; Emergency Response 🌍⚠️: Climate adaptation strategy for disaster resilience, coordination framework for multi-agency emergency response, etc.
5. Green Energy &amp; Environment 🌿⚡: Renewable energy expansion plan for the next decade, strategy for achieving carbon neutrality by 2050, etc.</t>
  </si>
  <si>
    <t>ALL-006</t>
  </si>
  <si>
    <t>This indicator measures the total number of full time equivalent (FTE) jobs supported or sustained thanks to Grants' support. Jobs refer to positions held by paid employees in the supported entities/organisations. This indicator only covers direct jobs, i.e., those directly supported through Grants' support. It may include seasonal and part time direct jobs supported. Part time or seasonal jobs should be converted to full time equivalent (FTE) on a pro rata basis (e.g. full time posts for three months would be equivalent to a 0.25 FTE job for a single year reporting period). Temporarily vacant posts may be included in this indicator as long as there is intention to fill the jobs in the near future.
Unpaid jobs (volunteers and interns) and consultancies should not count towards this indicator.
As possible, this data should be disaggregated by self-reported gender (in non-binary terms): women, men, other and prefer not to say.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</si>
  <si>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ALL-007</t>
  </si>
  <si>
    <r>
      <t xml:space="preserve">This indicator measures the total number of jobs that have undergone significant enhancements in their working conditions thanks to Grants' support. Jobs refer to positions held by paid employees in the supported entities/organisations. Improved conditions refer to changes such as air/noise/light quality, safer workplaces, </t>
    </r>
    <r>
      <rPr>
        <sz val="9"/>
        <color rgb="FFFF0000"/>
        <rFont val="Arial"/>
        <family val="2"/>
      </rPr>
      <t>better wages and enhanced benefits, reduced working hours</t>
    </r>
    <r>
      <rPr>
        <sz val="9"/>
        <color theme="1"/>
        <rFont val="Arial"/>
        <family val="2"/>
      </rPr>
      <t xml:space="preserve">, etc. Improvements must be measurable and documented, ensuring they align with predefined criteria for better working conditions. </t>
    </r>
    <r>
      <rPr>
        <sz val="9"/>
        <color rgb="FFFF0000"/>
        <rFont val="Arial"/>
        <family val="2"/>
      </rPr>
      <t>Only applies to private sector?</t>
    </r>
    <r>
      <rPr>
        <sz val="9"/>
        <color theme="1"/>
        <rFont val="Arial"/>
        <family val="2"/>
      </rPr>
      <t xml:space="preserve">
As possible, this data should be disaggregated by self-reported gender (in non-binary terms): women, men, other and prefer not to say.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METHODOLOGY
1. Defining improvement: Establish criteria for improved working conditions, such as </t>
    </r>
    <r>
      <rPr>
        <sz val="9"/>
        <color rgb="FFFF0000"/>
        <rFont val="Arial"/>
        <family val="2"/>
      </rPr>
      <t>better wages, safer environments, increased benefits, reduced working hours,</t>
    </r>
    <r>
      <rPr>
        <sz val="9"/>
        <color theme="1"/>
        <rFont val="Arial"/>
        <family val="2"/>
      </rPr>
      <t xml:space="preserve"> etc.
2. Baseline assessment: Identify the initial conditions of jobs before the grant was received.
3. Data collection: Gather data through surveys, workplace audits, human resources reports, or employee feedback to identify jobs with demonstrated improvements in conditions.
4. Verification: Confirm improvements through documentation, such as updated employment contracts, policy changes, or compliance certificates.</t>
    </r>
  </si>
  <si>
    <r>
      <t xml:space="preserve">Number of training courses developed </t>
    </r>
    <r>
      <rPr>
        <strike/>
        <sz val="9"/>
        <color theme="1"/>
        <rFont val="Arial"/>
        <family val="2"/>
      </rPr>
      <t>for law enforcement</t>
    </r>
  </si>
  <si>
    <t>ALL-008</t>
  </si>
  <si>
    <t>Total count of distinct training courses/curriculums that have been newly created or substantially revised with Grants support. It includes both finalised courses ready for delivery (multiple sessions over more than one day) and standalone curriculums intended for use in various training sessions. 
A training course can be defined as multiple structured educational or skill-development sessions over several days (more than one day). A "developed" training course includes a ready-to-use curriculum, materials, and resources needed for delivering the course. A curriculum is a comprehensive outline that provides the structure, topics, learning objectives, and recommended materials for a specific area of training. A curriculum is considered "developed" once it is formally documented, reviewed, and ready for implementation or adaptation.</t>
  </si>
  <si>
    <r>
      <t xml:space="preserve">Number of training courses </t>
    </r>
    <r>
      <rPr>
        <strike/>
        <sz val="9"/>
        <color theme="1"/>
        <rFont val="Arial"/>
        <family val="2"/>
      </rPr>
      <t>co-organised by donor state and beneficiary state entities</t>
    </r>
  </si>
  <si>
    <t>ALL-009</t>
  </si>
  <si>
    <t>Total count of distinct training courses that have been fully conducted and completed. A training course can be defined as multiple structured educational or skill-development sessions over several days (more than one day). Training courses can be delivered in various formats, including in-person, virtual, or hybrid (a combination of both).
A course is considered "delivered" if it has been fully conducted from start to finish, regardless of participant attendance or completion. Courses that are partially completed or canceled do not count toward this indicator. The same training course delivered to different target audiences should NOT count towards this indicator as it tracks distinct training courses.</t>
  </si>
  <si>
    <t>ALL-010</t>
  </si>
  <si>
    <r>
      <t xml:space="preserve">Number of </t>
    </r>
    <r>
      <rPr>
        <b/>
        <sz val="9"/>
        <rFont val="Arial"/>
        <family val="2"/>
      </rPr>
      <t>professional staff</t>
    </r>
    <r>
      <rPr>
        <sz val="9"/>
        <rFont val="Arial"/>
        <family val="2"/>
      </rPr>
      <t xml:space="preserve"> that have completed a training course</t>
    </r>
  </si>
  <si>
    <r>
      <t>Total count of professional staff members from supported organisations/entities (public institution and CSOs) who have fully completed at least one training course with Grants support</t>
    </r>
    <r>
      <rPr>
        <sz val="9"/>
        <color rgb="FFFF0000"/>
        <rFont val="Arial"/>
        <family val="2"/>
      </rPr>
      <t>.</t>
    </r>
    <r>
      <rPr>
        <sz val="9"/>
        <rFont val="Arial"/>
        <family val="2"/>
      </rPr>
      <t xml:space="preserve"> Professional staff members trained do </t>
    </r>
    <r>
      <rPr>
        <u/>
        <sz val="9"/>
        <rFont val="Arial"/>
        <family val="2"/>
      </rPr>
      <t xml:space="preserve">NOT </t>
    </r>
    <r>
      <rPr>
        <sz val="9"/>
        <rFont val="Arial"/>
        <family val="2"/>
      </rPr>
      <t xml:space="preserve">count towards this indicator as these should count towards the indicator 'Number of employees with improved skills'.  </t>
    </r>
    <r>
      <rPr>
        <sz val="9"/>
        <color theme="1"/>
        <rFont val="Arial"/>
        <family val="2"/>
      </rPr>
      <t xml:space="preserve">
A training course can be defined as multiple structured educational or skill-development sessions over several days (more than one day). 
Professional staff members are considered to have "completed" a training course if they have attended and finished all required sessions and met any stipulated requirements (e.g., attendance rate, passing assessments, or receiving a completion certificate). Only courses that are fully completed, not partially attended, count toward this indicator.
The unit of measurement is cumulative number. Avoid double counting: the same individual having completed several training courses should </t>
    </r>
    <r>
      <rPr>
        <u/>
        <sz val="9"/>
        <color theme="1"/>
        <rFont val="Arial"/>
        <family val="2"/>
      </rPr>
      <t>not</t>
    </r>
    <r>
      <rPr>
        <sz val="9"/>
        <color theme="1"/>
        <rFont val="Arial"/>
        <family val="2"/>
      </rPr>
      <t xml:space="preserve"> be counted twice.
As possible, this data should be disaggregated by:
a. Self-reported gender (in non-binary terms): women, men,other and prefer not to say
b.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</si>
  <si>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r>
      <t xml:space="preserve">Gender
</t>
    </r>
    <r>
      <rPr>
        <sz val="9"/>
        <color rgb="FFFF0000"/>
        <rFont val="Arial"/>
        <family val="2"/>
      </rPr>
      <t>Roma</t>
    </r>
  </si>
  <si>
    <t>Number of improved or new training premises for law enforcement staff</t>
  </si>
  <si>
    <t>ALL-011</t>
  </si>
  <si>
    <t xml:space="preserve">Number of new or improved buildings/facilities </t>
  </si>
  <si>
    <t>Total count of newly-established buildings/facilities with Grants support including: museums, hospitals, medical centres, prisons, offices, training centres, research centres, etc. New facilities can be defined as facilities constructed from the ground up with Grants support that were not previously in existence. Improved facilities refer to existing facilities that have undergone significant upgrades or renovations with Grants support. To count towards this indicator, the building/facility should have the necessary staffing, infrastructure, and resources in place to serve their purpose.</t>
  </si>
  <si>
    <t>Number of  civil society advocacy campaigns carried out</t>
  </si>
  <si>
    <t>ALL-012</t>
  </si>
  <si>
    <t>Number of advocacy / awareness campaigns carried out</t>
  </si>
  <si>
    <r>
      <rPr>
        <sz val="9"/>
        <color rgb="FFFF0000"/>
        <rFont val="Arial"/>
        <family val="2"/>
      </rPr>
      <t>Check with Comms</t>
    </r>
    <r>
      <rPr>
        <sz val="9"/>
        <color theme="1"/>
        <rFont val="Arial"/>
        <family val="2"/>
      </rPr>
      <t xml:space="preserve">
Total count of distinct advocacy or awareness-raising initiatives, whether physical or online, conducted by supported organisations/entities. These campaigns should be evidence-based (informed by research) and designed to promote awareness, engagement, or action on a specific issue. Single actions (such as an online petition) do </t>
    </r>
    <r>
      <rPr>
        <u/>
        <sz val="9"/>
        <color theme="1"/>
        <rFont val="Arial"/>
        <family val="2"/>
      </rPr>
      <t>not</t>
    </r>
    <r>
      <rPr>
        <sz val="9"/>
        <color theme="1"/>
        <rFont val="Arial"/>
        <family val="2"/>
      </rPr>
      <t xml:space="preserve"> count towards this indicator. Rather, this indicator tracks structured efforts / multiple actions to influence public opinion, raise awareness, or mobilize support for a cause or policy through digital or in-person channels. Examples of digital channels include social media campaigns, email campaigns, webinars, and targeted advertising. Examples of physical channels include: community outreach events, public demonstrations, rallies, or marches; distribution of printed materials; town hall meetings, workshops, or public seminars; and street theatre, exhibitions, or door-to-door advocacy.
A campaign is considered "carried out" when it has been fully implemented or launched and demonstrates tangible activities, such as published content, hosted events, or disseminated materials.
The same campaign repeated several times over the Grants period should only be counted once.</t>
    </r>
  </si>
  <si>
    <t>Project Promoters’ records
Online visual/audio/video material produced as part of the campaign
Online petition
Website and social media accounts where campaign is published</t>
  </si>
  <si>
    <t>ALL-013</t>
  </si>
  <si>
    <r>
      <rPr>
        <sz val="9"/>
        <color rgb="FFFF0000"/>
        <rFont val="Arial"/>
        <family val="2"/>
      </rPr>
      <t>Estimated</t>
    </r>
    <r>
      <rPr>
        <sz val="9"/>
        <color theme="1"/>
        <rFont val="Arial"/>
        <family val="2"/>
      </rPr>
      <t xml:space="preserve"> number of people who </t>
    </r>
    <r>
      <rPr>
        <b/>
        <sz val="9"/>
        <color theme="1"/>
        <rFont val="Arial"/>
        <family val="2"/>
      </rPr>
      <t>engaged and took an action</t>
    </r>
    <r>
      <rPr>
        <sz val="9"/>
        <color theme="1"/>
        <rFont val="Arial"/>
        <family val="2"/>
      </rPr>
      <t xml:space="preserve"> in response to the advocacy / awareness campaigns</t>
    </r>
  </si>
  <si>
    <r>
      <t xml:space="preserve">Estimated total number of individuals who engaged with the content, messages, or activities of advocacy or awareness-raising campaigns conducted by supported organisations/entities and took an action in response to such campaigns. This indicator tracks </t>
    </r>
    <r>
      <rPr>
        <b/>
        <sz val="9"/>
        <rFont val="Arial"/>
        <family val="2"/>
      </rPr>
      <t>direct interactions with the content of the campaign through likes, shares, comments, or other interactions (e.g., re-posts).</t>
    </r>
    <r>
      <rPr>
        <sz val="9"/>
        <rFont val="Arial"/>
        <family val="2"/>
      </rPr>
      <t xml:space="preserve"> Reach - impressions (number of times content is displayed to users) and views (number of people who watch or click on content, such as videos or links) </t>
    </r>
    <r>
      <rPr>
        <b/>
        <sz val="9"/>
        <rFont val="Arial"/>
        <family val="2"/>
      </rPr>
      <t xml:space="preserve">do </t>
    </r>
    <r>
      <rPr>
        <b/>
        <u/>
        <sz val="9"/>
        <rFont val="Arial"/>
        <family val="2"/>
      </rPr>
      <t>NOT</t>
    </r>
    <r>
      <rPr>
        <b/>
        <sz val="9"/>
        <rFont val="Arial"/>
        <family val="2"/>
      </rPr>
      <t xml:space="preserve"> count</t>
    </r>
    <r>
      <rPr>
        <sz val="9"/>
        <rFont val="Arial"/>
        <family val="2"/>
      </rPr>
      <t xml:space="preserve"> towards this indicator. 
Efforts should be made to track unique individuals to avoid double-counting when the same person interacts with multiple elements of the campaign.
METHODOLOGY FOR DIGITAL CAMPAIGNS
a. Track social media analytics (platforms like Facebook, Instagram, Twitter, and LinkedIn provide detailed analytics dashboards, showing engagement metrics such as likes, comments, and shares) or email campaign metrics (e.g., Mailchimp provide data such as: number of recipients, open rates and click-through rates). For webinars or online events, track the number of participants through attendance reports.
b. Aggregate data from all platforms and tools used in the campaign.
c. Verify reported data to ensure reliability (e.g., screenshots of analytics dashboards).
Deduplicate counts where possible (e.g., using unique user identifiers for websites or cross-referencing engagement data from multiple platforms).
METHODOLOGY FOR PHYSICAL CAMPAIGNS: 
To establish this estimated number, you can track:
a. Event attendance: Collect attendance lists from campaign activities. Record headcounts at events like rallies, workshops, or community meetings.
b. Material distribution: Track the number of people who receive printed materials (e.g., approximate counts for flyers handed out in a marketplace or posters displayed in high-traffic areas).
c. Door-to-door/community outreach: Keep records of the number of households or individuals reached during door-to-door visits.
d. Observational counts: For open or informal events (e.g., street theatre, public rallies), estimate the audience size through observational techniques or crowd sampling (or media records for public events).</t>
    </r>
  </si>
  <si>
    <t>ALL-014</t>
  </si>
  <si>
    <r>
      <rPr>
        <b/>
        <sz val="9"/>
        <color theme="1"/>
        <rFont val="Arial"/>
        <family val="2"/>
      </rPr>
      <t>Average engagement rate</t>
    </r>
    <r>
      <rPr>
        <sz val="9"/>
        <color theme="1"/>
        <rFont val="Arial"/>
        <family val="2"/>
      </rPr>
      <t xml:space="preserve"> (%) of online advocacy/awareness campaigns</t>
    </r>
  </si>
  <si>
    <r>
      <t xml:space="preserve">The engagement rate tracks how much an audience is actively engaged with content (level of interaction with a campaign). This indicator helps evaluate the quality of engagement and the effectiveness of content in capturing the audience's attention. It is a percentage that reflects the degree of audience interaction (e.g., likes, comments, shares, clicks) with campaign content relative to its reach or impressions.
The engagement rate can apply to social media, a website, or an app.
The engagement rate (%) is calculated as follows:  (Total impressions or reach / Total engagements such as likes, comments, shares, etc.) x 100.
​DATA COLLECTION
a. Social media analytics tools: built-in tools like Facebook Insights, Instagram Insights, Twitter Analytics, and LinkedIn Analytics provide the engagement rate. If not, collect the following metrics:  Total engagements (likes, comments, shares, clicks) and total impressions or reach.
b. Website analytics: Tools like Google Analytics or HubSpot provide data on engagement with campaign-specific pages and click-through rates (CTR) on call-to-action buttons.
c. Email marketing platforms like Mailchimp or Constant Contact provide the click-through rates (links clicked within emails) and rates of shares or forwards.
CALCULATION METHOD
1. Either collect the total engagements and impressions/reach for all supported campaigns within the Grants' period; apply the engagement rate formula to each campaign; and calculate the average engagement rate across all campaigns.
2. Or, collect directly the engagement rate of all supported campaigns if provided by the analytics tools and calculate the average engagement rate across all campaigns.
TARGET SETTING
For target setting by industry, check this benchmarking: https://blog.hootsuite.com/average-engagement-rate/#:~:text=Average%20X%20%28Twitter%29,engagement%20rate%3A%201.34%25
Specifically for CSOs, check: https://www.nptechforgood.com/101-best-practices/social-media-statistics-for-nonprofits/
</t>
    </r>
    <r>
      <rPr>
        <sz val="9"/>
        <color rgb="FFFF0000"/>
        <rFont val="Arial"/>
        <family val="2"/>
      </rPr>
      <t xml:space="preserve">
Check with Comms</t>
    </r>
  </si>
  <si>
    <t>ALL-015</t>
  </si>
  <si>
    <r>
      <t xml:space="preserve">Number of people self-reporting a change in their </t>
    </r>
    <r>
      <rPr>
        <b/>
        <sz val="9"/>
        <rFont val="Arial"/>
        <family val="2"/>
      </rPr>
      <t>knowledge</t>
    </r>
    <r>
      <rPr>
        <sz val="9"/>
        <rFont val="Arial"/>
        <family val="2"/>
      </rPr>
      <t xml:space="preserve"> from advocacy/awareness campaigns</t>
    </r>
  </si>
  <si>
    <r>
      <rPr>
        <sz val="9"/>
        <color rgb="FFFF0000"/>
        <rFont val="Arial"/>
        <family val="2"/>
      </rPr>
      <t>Roger, fine with setting difficulty to report as medium for indicators ALL-015 to ALL-017?</t>
    </r>
    <r>
      <rPr>
        <sz val="9"/>
        <rFont val="Arial"/>
        <family val="2"/>
      </rPr>
      <t xml:space="preserve">
Total number of individuals who, after participating in an advocacy or awareness campaign conducted by supported organisations/entities, indicate that their understanding of a specific issue has improved. This indicator helps reflect the effectiveness of campaigns in educating and informing the target audience.
To track this indicator, one can administer a post-campaign perception survey or interviews based on a questionnaire with self-assessment questions such as "In your view, has your understanding of [topic] improved?").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</si>
  <si>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Age 
Gender
Roma</t>
  </si>
  <si>
    <t>Pre and post campaign surveys
PP records</t>
  </si>
  <si>
    <t>ALL-016</t>
  </si>
  <si>
    <r>
      <t xml:space="preserve">Number of people self-reporting a change in their </t>
    </r>
    <r>
      <rPr>
        <b/>
        <sz val="9"/>
        <rFont val="Arial"/>
        <family val="2"/>
      </rPr>
      <t>attitudes</t>
    </r>
    <r>
      <rPr>
        <sz val="9"/>
        <rFont val="Arial"/>
        <family val="2"/>
      </rPr>
      <t xml:space="preserve"> from advocacy/awareness campaigns</t>
    </r>
  </si>
  <si>
    <t>Total number of individuals who indicate a shift in their beliefs, opinions, or attitudes regarding a specific issue after engaging with an advocacy or awareness campaign conducted by supported organisations/entities. This indicator helps reflect the impact of the campaign on influencing attitudes and perspectives.
To track this indicator, one can administer a post-campaign perception survey or interviews based on a questionnaire with self-assessment questions such as "Has your atitude towards [topic] changed?" "Do you consider your attitude to now be more supportive of [topic]?").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</si>
  <si>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ALL-017</t>
  </si>
  <si>
    <r>
      <t xml:space="preserve">Number of people self-reporting a change in their </t>
    </r>
    <r>
      <rPr>
        <b/>
        <sz val="9"/>
        <rFont val="Arial"/>
        <family val="2"/>
      </rPr>
      <t>behaviours</t>
    </r>
    <r>
      <rPr>
        <sz val="9"/>
        <rFont val="Arial"/>
        <family val="2"/>
      </rPr>
      <t xml:space="preserve"> from advocacy/awareness campaigns</t>
    </r>
  </si>
  <si>
    <t>Total number of individuals who report changes (or intended changes) in their actions or practices as a result of participating in an advocacy or awareness campaign conducted by supported organisations/entities. This indicator helps reflect the effectiveness of the campaign in driving real-world behavior change.
To track this indicator, one can administer a post-campaign perception survey or interviews based on a questionnaire with self-assessment questions such as "Have you changed your behavior in relation to [issue] or do you intend to do so?").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</si>
  <si>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Number of emergency response mechanisms established or strengthened</t>
  </si>
  <si>
    <t>Total number of emergency response mechanisms/structures that have been newly-created or enhanced to respond (more) effectively to emergencies, crises, or disasters. 
"Established" refers to newly created mechanisms that have been formally set up with defined objectives, structures, and participants, and are actively functioning.
"Strengthened" means improved in terms of efficiency, inclusivity, governance, decision-making processes, resource allocation, or impact. Strengthening may involve capacity-building, policy development, better stakeholder engagement, or enhanced operational frameworks.</t>
  </si>
  <si>
    <t>Total number of incidents of domestic and gender-based violence (DGBV) that are formally reported to relevant authorities (e.g., police, social services, healthcare providers) in the areas receiving Grants' support. It captures the level of reporting, which may reflect both the prevalence of such violence and the effectiveness of awareness, prevention, and support mechanisms in encouraging victims to come forward.
Domestic violence refers to any form of physical, sexual, psychological, or economic abuse occurring within a domestic or family setting, typically involving intimate partners, spouses, or other household members.
Gender-Based violence (GBV) encompasses harmful acts directed at individuals based on their gender, including domestic violence, sexual violence, trafficking, forced marriage, and honor crimes. GBV disproportionately affects women and girls but can impact people of all genders.
Both forms of violence violate human rights and are rooted in power imbalances, societal norms, and discrimination.
'Officially reported' refers to cases formally documented by authorities, including police, legal systems, healthcare providers, or NGOs mandated to record such incidents.
This indicator tracks cases recorded within a single calendar year, ensuring consistency and comparability over time.</t>
  </si>
  <si>
    <t>Number of people supported who have experienced domestic and gender-based violence (DGBV)</t>
  </si>
  <si>
    <r>
      <t xml:space="preserve">This indicator reflects the reach and scale of assistance provided by supported organisations/entities to people who have experienced domestic and gender-based violence (DGBV).
Total number of individuals who has experienced domestic or gender-based violence and received assistance from supported organisations/entities. 
This indicator tracks the provision of tangible services such as:
a. Counseling: Psychological or emotional support, including individual or group therapy.
b. Legal aid: Legal advice, representation, or assistance navigating the justice system.
c. Medical assistance / healthcare
d. Shelter: Temporary safe housing for survivors fleeing violence.
This includes both direct or referred services provided as part of the programme's/project's intervention.
Count unique survivors supported, </t>
    </r>
    <r>
      <rPr>
        <u/>
        <sz val="9"/>
        <rFont val="Arial"/>
        <family val="2"/>
      </rPr>
      <t>not</t>
    </r>
    <r>
      <rPr>
        <sz val="9"/>
        <rFont val="Arial"/>
        <family val="2"/>
      </rPr>
      <t xml:space="preserve"> multiple instances of the same individual receiving different services. Only include survivors who completed</t>
    </r>
    <r>
      <rPr>
        <u/>
        <sz val="9"/>
        <rFont val="Arial"/>
        <family val="2"/>
      </rPr>
      <t xml:space="preserve"> at least one session or interaction</t>
    </r>
    <r>
      <rPr>
        <sz val="9"/>
        <rFont val="Arial"/>
        <family val="2"/>
      </rPr>
      <t xml:space="preserve"> with the service.
It is advised to use intake forms or case management tools to record survivor demographics, type of support provided, and dates of service. Please maintain confidentiality and safety by anonymizing survivor data and storing it securely.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</si>
  <si>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Age
Gender
Roma</t>
  </si>
  <si>
    <r>
      <t>Total number of new or enhanced shelters or centers established or upgraded with Grants' support to assist a specified category of people (e.g., survivors of domestic and gender-based violence, asylum-seekers, children, etc.). These service centres provide safe accommodation, essential services, or targeted support to meet the needs of the identified population. The facilities can be newly constructed or established to address unmet needs for the specified group or can be upgraded or expanded to enhance capacity, quality of services, or safety standards. To count towards this indicator, they need to be operational. 
This indicator can be customised to the specificities of the programme, for instance:
Number of new or improved shelters/centres for victims of domestic violence
Number of new or improved shelters/centres for asylum seekers
Number of new or improved shelters/centres for children
Facilities like offices and training centres</t>
    </r>
    <r>
      <rPr>
        <b/>
        <sz val="9"/>
        <rFont val="Arial"/>
        <family val="2"/>
      </rPr>
      <t xml:space="preserve"> do </t>
    </r>
    <r>
      <rPr>
        <b/>
        <u/>
        <sz val="9"/>
        <rFont val="Arial"/>
        <family val="2"/>
      </rPr>
      <t>NOT</t>
    </r>
    <r>
      <rPr>
        <b/>
        <sz val="9"/>
        <rFont val="Arial"/>
        <family val="2"/>
      </rPr>
      <t xml:space="preserve"> count towards </t>
    </r>
    <r>
      <rPr>
        <sz val="9"/>
        <rFont val="Arial"/>
        <family val="2"/>
      </rPr>
      <t>this indicator as they count towards indicator ALL-011.</t>
    </r>
  </si>
  <si>
    <t>Number of supported entities that implemented gender-based violence (GBV) policies in the workplace</t>
  </si>
  <si>
    <t>Total number of organisations, institutions, or businesses that have adopted and put into effect policies addressing prevention, response, and accountability for gender-based violence (GBV) in the workplace, with Grants' support. To count towards this indicator, the policies must be adopted and enforced, not just drafted. "Implementation" refers to the practical application of these policies, including staff training, enforcement mechanisms, reporting procedures, and survivor support services.</t>
  </si>
  <si>
    <t>Number of cases successfully prosecuted within a reasonable timeframe in the supported jurisdictions</t>
  </si>
  <si>
    <r>
      <rPr>
        <sz val="9"/>
        <color rgb="FFFF0000"/>
        <rFont val="Arial"/>
        <family val="2"/>
      </rPr>
      <t>Consult with Anita</t>
    </r>
    <r>
      <rPr>
        <sz val="9"/>
        <color theme="1"/>
        <rFont val="Arial"/>
        <family val="2"/>
      </rPr>
      <t xml:space="preserve">
Proportion of cases that reach a successful prosecution outcome (e.g., conviction, plea agreement, or legally justified case closure) within a legally defined or internationally accepted timeframe in the jurisdictions supported by the Grants. It helps assess the efficiency and effectiveness of the justice system in handling cases while ensuring due process.
"Reasonable timeframe" is based on national legal standards or international best practices (e.g., 6–12 months for GBV cases, as per UN Women and CEDAW recommendations).
Calculation: Percentage of cases successfully prosecuted within a reasonable timeframe = (Total number of cases prosecuted / Number of cases prosecuted successfully within the defined timeframe) ×100
This indicator can be customised based on the nature of the cases, for instance: "Percentage of GBV cases successfully prosecuted within a reasonable timeframe", "Percentage of corruption cases successfully prosecuted within a reasonable timeframe", and 'Percentage of organised crime cases successfully prosecuted within a reasonable timeframe'.</t>
    </r>
  </si>
  <si>
    <r>
      <rPr>
        <sz val="9"/>
        <color rgb="FFFF0000"/>
        <rFont val="Arial"/>
        <family val="2"/>
      </rPr>
      <t>Consult with Anita</t>
    </r>
    <r>
      <rPr>
        <sz val="9"/>
        <rFont val="Arial"/>
        <family val="2"/>
      </rPr>
      <t xml:space="preserve">
Average number of days required to resolve cases at the first instance (i.e., at the initial stage of legal proceedings) within the jurisdictions receiving Grants' support. It provides insight into the efficiency and effectiveness of judicial processes, reflecting how quickly courts handle and decide cases without appeals. A shorter resolution time may indicate efficiency, but speed should be balanced with the quality of justice.
Average time: The mean duration (in days) taken from case initiation to resolution.
Estimated time may be based on case data, statistical models, or expert assessments.
First instance refers to the initial trial or hearing before any appeal.
Resolution refers to the issuance of a final judgment, dismissal, or other legally recognized closure of a case.
Calculation method: Average Time (days)= ∑(Resolution Date - Initiation Date) for all cases / Total number of cases resolved
​For baseline and target setting, reference can be made to the EU Justice Scoreboard although this is countrywide: https://commission.europa.eu/document/download/84aa3726-82d7-4401-98c1-fee04a7d2dd6_en?filename=2024%20EU%20Justice%20Scoreboard.pdf </t>
    </r>
  </si>
  <si>
    <r>
      <rPr>
        <sz val="9"/>
        <color rgb="FFFF0000"/>
        <rFont val="Arial"/>
        <family val="2"/>
      </rPr>
      <t>Consult with Anita</t>
    </r>
    <r>
      <rPr>
        <sz val="9"/>
        <rFont val="Arial"/>
        <family val="2"/>
      </rPr>
      <t xml:space="preserve">
Total number of cases that remain unresolved / that have not reached a final decision at the end of the calendar year within the jurisdictions receiving Grants' support. It reflects the case backlog and the overall capacity of the judicial system to process cases efficiently. 
End of the year: snapshot taken on the last day of the year.
​For baseline and target setting, reference can be made to the EU Justice Scoreboard although this is countrywide: https://commission.europa.eu/document/download/84aa3726-82d7-4401-98c1-fee04a7d2dd6_en?filename=2024%20EU%20Justice%20Scoreboard.pdf</t>
    </r>
  </si>
  <si>
    <r>
      <rPr>
        <sz val="9"/>
        <color rgb="FFFF0000"/>
        <rFont val="Arial"/>
        <family val="2"/>
      </rPr>
      <t>Consult with Anita</t>
    </r>
    <r>
      <rPr>
        <sz val="9"/>
        <color theme="1"/>
        <rFont val="Arial"/>
        <family val="2"/>
      </rPr>
      <t xml:space="preserve">
Total number of pre-trial investigations that were concluded within a given calendar year in areas/jurisdictions receiving Grants' support. It helps assess law enforcement and judicial activity, providing insight into crime trends and legal enforcement effectiveness. 
Pre-trial investigation is understood as the formal process of gathering evidence and determining whether sufficient grounds exist to initiate prosecution before a case proceeds to trial. It typically involves law enforcement agencies and judicial authorities conducting inquiries into alleged criminal offenses.
A pre-trial investigation is considered "completed" when law enforcement and judicial authorities have gathered sufficient evidence to decide whether to proceed with prosecution, dismiss the case, or apply alternative measures.
Any types of crime can be reported under this indicator: corruption, violent crime, cybercrime, DGBV, hate crime, other serious and organised crime, climate inaction, etc.
</t>
    </r>
    <r>
      <rPr>
        <sz val="9"/>
        <color rgb="FFFF0000"/>
        <rFont val="Arial"/>
        <family val="2"/>
      </rPr>
      <t>Issues with indicator: 
Indicator needs contextual interpretation: a rise in investigations might indicate better enforcement, but it could also suggest increased crime.
Quality vs. quantity trade-off: A high number of completed investigations may indicate efficiency but could also suggest rushed or low-quality investigations.</t>
    </r>
  </si>
  <si>
    <t>JUS-005</t>
  </si>
  <si>
    <r>
      <t xml:space="preserve">Number of new or improved </t>
    </r>
    <r>
      <rPr>
        <b/>
        <sz val="9"/>
        <color theme="1"/>
        <rFont val="Arial"/>
        <family val="2"/>
      </rPr>
      <t xml:space="preserve">legal services </t>
    </r>
    <r>
      <rPr>
        <sz val="9"/>
        <color theme="1"/>
        <rFont val="Arial"/>
        <family val="2"/>
      </rPr>
      <t>supported by the Grants</t>
    </r>
  </si>
  <si>
    <t>Total number of newly established or significantly enhanced legal services supported by the Grants, reflecting their impact on improving access to justice, legal innovation, and service quality.
New legal services are defined as completely new legal assistance programmes, platforms, or initiatives that were not previously available. Examples include: free legal aid clinics, online legal advice platforms, mediation or arbitration services, legal literacy and awareness programmes.
Improved legal services refer to existing legal services that have been significantly enhanced in terms of accessibility, efficiency, technology, or scope. Examples include: digitalization of legal processes, expansion of legal aid networks, enhanced cybersecurity and data protection services for businesses, and specialised legal support for individuals in marginalised situations.
To count towards this indicator, the services must be operational and accessible to users. Improvements must be substantial, not minor updates.</t>
  </si>
  <si>
    <r>
      <t xml:space="preserve">Number of people directly benefiting from supported </t>
    </r>
    <r>
      <rPr>
        <b/>
        <sz val="9"/>
        <color theme="1"/>
        <rFont val="Arial"/>
        <family val="2"/>
      </rPr>
      <t>legal services</t>
    </r>
  </si>
  <si>
    <t>Total number of individuals who received direct legal assistance, advice, or representation from legal services funded by the Grants, reflecting their impact on access to justice and legal support. Legal services can relate to civil rights, labor law, immigration, consumer protection, criminal law, or other legal matters funded by the grant. Examples of legal services include free legal aid clinics, online legal advice platforms, mediation or arbitration services, legal literacy and awareness programmes (non-exhaustive list).
As possible, theis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</si>
  <si>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CUL-001</t>
  </si>
  <si>
    <t>Total number of cultural heritage sites that have undergone restoration or revitalization efforts with Grants' support. These efforts aim to preserve, rehabilitate, or enhance the historical, architectural, and cultural significance of the sites.
Restored relates to building renovations, and revitalised is more about the experience of the site (audio tour, events, historical context, etc.). 
Restoration includes but is not limited to: structural repairs to conserve historical integrity; conservation of original materials, artwork, or architectural elements; and stabilization of deteriorating structures.
Revitalization includes but is not limited to: improvement of site accessibility, visitor facilities, or educational programmes; and integration into local tourism or cultural activities.</t>
  </si>
  <si>
    <r>
      <t xml:space="preserve">Total number of people who visit cultural heritage sites that have undergone restoration or revitalization efforts with Grants' support within a calendar year. This indicator helps assess the impact of heritage conservation on tourism, cultural engagement, and local economic development.
Visitor counting methods include ticketing systems, electronic people counters at entry points, and mobile and GPS data analysis (aggregated data from tourism apps or mobile service providers).
</t>
    </r>
    <r>
      <rPr>
        <b/>
        <sz val="9"/>
        <color theme="1"/>
        <rFont val="Arial"/>
        <family val="2"/>
      </rPr>
      <t>This indicator must have a baseline value</t>
    </r>
    <r>
      <rPr>
        <sz val="9"/>
        <color theme="1"/>
        <rFont val="Arial"/>
        <family val="2"/>
      </rPr>
      <t xml:space="preserve"> (reference point before the programme starts) and is then to be calculated every year of the implementation period </t>
    </r>
    <r>
      <rPr>
        <u/>
        <sz val="9"/>
        <color theme="1"/>
        <rFont val="Arial"/>
        <family val="2"/>
      </rPr>
      <t xml:space="preserve">once the works have been completed and up until the submission final programme report </t>
    </r>
    <r>
      <rPr>
        <sz val="9"/>
        <color theme="1"/>
        <rFont val="Arial"/>
        <family val="2"/>
      </rPr>
      <t>to allow long running projects to report a full calendar year of results.</t>
    </r>
  </si>
  <si>
    <r>
      <t xml:space="preserve">Number of </t>
    </r>
    <r>
      <rPr>
        <b/>
        <sz val="9"/>
        <rFont val="Arial"/>
        <family val="2"/>
      </rPr>
      <t>arts or</t>
    </r>
    <r>
      <rPr>
        <sz val="9"/>
        <rFont val="Arial"/>
        <family val="2"/>
      </rPr>
      <t xml:space="preserve"> </t>
    </r>
    <r>
      <rPr>
        <b/>
        <sz val="9"/>
        <rFont val="Arial"/>
        <family val="2"/>
      </rPr>
      <t>cultural awards</t>
    </r>
    <r>
      <rPr>
        <sz val="9"/>
        <rFont val="Arial"/>
        <family val="2"/>
      </rPr>
      <t xml:space="preserve"> received</t>
    </r>
  </si>
  <si>
    <t>CUL-005</t>
  </si>
  <si>
    <r>
      <t xml:space="preserve">Number of </t>
    </r>
    <r>
      <rPr>
        <b/>
        <sz val="9"/>
        <rFont val="Arial"/>
        <family val="2"/>
      </rPr>
      <t>arts or cultural events</t>
    </r>
    <r>
      <rPr>
        <sz val="9"/>
        <rFont val="Arial"/>
        <family val="2"/>
      </rPr>
      <t xml:space="preserve"> supported</t>
    </r>
  </si>
  <si>
    <t>Total number of cultural or arts events - whether contemporary or traditional arts - that have received Grants' support.
A cultural event can be defined as a gathering or activity that highlights, celebrates, or explores aspects of human culture, including arts, traditions, heritage, and social practices.  Different types of arts or cultural events include (non-exhaustive list);
a. Performing arts events like concerts, theater performances, dance recitals, opera, circus arts.
b. Visual arts events like art exhibitions, sculpture shows, public art installations, digital art showcases.
c. Literary events such as book fairs, poetry readings, author talks, storytelling sessions.
d. Film and media events such as film festivals, screenings, multimedia art festivals.
e. Heritage and traditional events such as folk festivals, cultural heritage celebrations, historical reenactments.
f. Craft and design events like artisan fairs, craft markets, design biennales.
g. Interdisciplinary and experimental events like hybrid art-tech events, immersive experiences, cross-genre festivals.
h. Educational and community arts events like artist residencies, public lectures, cultural forums.</t>
  </si>
  <si>
    <t>CUL-006</t>
  </si>
  <si>
    <r>
      <t xml:space="preserve">Number of </t>
    </r>
    <r>
      <rPr>
        <b/>
        <sz val="9"/>
        <rFont val="Arial"/>
        <family val="2"/>
      </rPr>
      <t>artists</t>
    </r>
    <r>
      <rPr>
        <sz val="9"/>
        <rFont val="Arial"/>
        <family val="2"/>
      </rPr>
      <t xml:space="preserve"> supported</t>
    </r>
  </si>
  <si>
    <t>Total number of individual artists who have received Grants' support. Artist groups are tracked through another indicator.
Individual artists can be visual artists (painters, sculptors, photographers, digital artists), performing artists (musicians, dancers, actors, performance artists), writers and poets, filmmakers and media artists, craftspeople and traditional artisans.
This indicator can be customised by gender and ethnicity as applicable. For instance, it can be customised as 'Number of Roma artists supported' for programmes with a Roma focus.
When this indicator is not customised by gender, as possible, this data should be disaggregated by self-reported gender (in non-binary terms): women, men, other and prefer not to say.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</si>
  <si>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CUL-007</t>
  </si>
  <si>
    <r>
      <t xml:space="preserve">Number of </t>
    </r>
    <r>
      <rPr>
        <b/>
        <sz val="9"/>
        <rFont val="Arial"/>
        <family val="2"/>
      </rPr>
      <t>artist groups</t>
    </r>
    <r>
      <rPr>
        <sz val="9"/>
        <rFont val="Arial"/>
        <family val="2"/>
      </rPr>
      <t xml:space="preserve"> supported</t>
    </r>
  </si>
  <si>
    <t>Total number of artist collectives, associations, or collaborative groups (more than one artist) that have received Grants' support.
Types of artists groups include: visual arts collectives (collaborative painters, sculptors, photographers, digital artists); performing arts groups (dance troupes, theater companies, music ensembles); interdisciplinary and experimental art groups (multimedia, public art, cross-genre projects), craft and traditional arts associations (artisan cooperatives, indigenous artist networks), and creative industry networks.
This indicator can be customised by gender and ethnicity as applicable. For instance, it can be customised as 'Number of Roma artist groups supported' for programmes with a Roma focus.</t>
  </si>
  <si>
    <r>
      <t xml:space="preserve">Estimated number of people attending </t>
    </r>
    <r>
      <rPr>
        <b/>
        <sz val="9"/>
        <rFont val="Arial"/>
        <family val="2"/>
      </rPr>
      <t>online</t>
    </r>
    <r>
      <rPr>
        <sz val="9"/>
        <rFont val="Arial"/>
        <family val="2"/>
      </rPr>
      <t xml:space="preserve"> arts or cultural events</t>
    </r>
  </si>
  <si>
    <r>
      <t xml:space="preserve">Estimated number of people attending </t>
    </r>
    <r>
      <rPr>
        <b/>
        <sz val="9"/>
        <rFont val="Arial"/>
        <family val="2"/>
      </rPr>
      <t>physical</t>
    </r>
    <r>
      <rPr>
        <sz val="9"/>
        <rFont val="Arial"/>
        <family val="2"/>
      </rPr>
      <t xml:space="preserve"> arts or cultural events </t>
    </r>
  </si>
  <si>
    <r>
      <t xml:space="preserve">Amount of </t>
    </r>
    <r>
      <rPr>
        <b/>
        <sz val="9"/>
        <color theme="1"/>
        <rFont val="Arial"/>
        <family val="2"/>
      </rPr>
      <t xml:space="preserve">wind energy </t>
    </r>
    <r>
      <rPr>
        <sz val="9"/>
        <color theme="1"/>
        <rFont val="Arial"/>
        <family val="2"/>
      </rPr>
      <t>capacity installed (MW)</t>
    </r>
  </si>
  <si>
    <r>
      <t xml:space="preserve"> Total megawatt (MW) capacity of wind energy systems installed with Grants' support. This includes capacity from:
a. Onshore and offshore wind farms
b. Newly constructed wind turbines
c. Upgrades or expansions of existing wind energy systems
</t>
    </r>
    <r>
      <rPr>
        <sz val="9"/>
        <color rgb="FFFF0000"/>
        <rFont val="Arial"/>
        <family val="2"/>
      </rPr>
      <t xml:space="preserve">Should this indicator track both grid-connected systems and small-scale/off-grid installations or only grid-connected systems?
</t>
    </r>
    <r>
      <rPr>
        <sz val="9"/>
        <color theme="1"/>
        <rFont val="Arial"/>
        <family val="2"/>
      </rPr>
      <t>Capacity is measured in megawatts (MW) and typically refers to the nameplate capacity—the maximum rated output of the installed turbines under optimal conditions. Data may be sourced from project reports, government registries, energy agencies, or industry certifications.</t>
    </r>
  </si>
  <si>
    <r>
      <t xml:space="preserve">Amount of </t>
    </r>
    <r>
      <rPr>
        <b/>
        <sz val="9"/>
        <color theme="1"/>
        <rFont val="Arial"/>
        <family val="2"/>
      </rPr>
      <t xml:space="preserve">solar energy </t>
    </r>
    <r>
      <rPr>
        <sz val="9"/>
        <color theme="1"/>
        <rFont val="Arial"/>
        <family val="2"/>
      </rPr>
      <t>capacity installed (MW)</t>
    </r>
  </si>
  <si>
    <r>
      <t xml:space="preserve">Amount of </t>
    </r>
    <r>
      <rPr>
        <b/>
        <sz val="9"/>
        <color theme="1"/>
        <rFont val="Arial"/>
        <family val="2"/>
      </rPr>
      <t xml:space="preserve">geothermal energy </t>
    </r>
    <r>
      <rPr>
        <sz val="9"/>
        <color theme="1"/>
        <rFont val="Arial"/>
        <family val="2"/>
      </rPr>
      <t>capacity installed (MW)</t>
    </r>
  </si>
  <si>
    <r>
      <t xml:space="preserve">Amount of </t>
    </r>
    <r>
      <rPr>
        <b/>
        <sz val="9"/>
        <color theme="1"/>
        <rFont val="Arial"/>
        <family val="2"/>
      </rPr>
      <t xml:space="preserve">hydropower energy </t>
    </r>
    <r>
      <rPr>
        <sz val="9"/>
        <color theme="1"/>
        <rFont val="Arial"/>
        <family val="2"/>
      </rPr>
      <t>capacity installed (MW)</t>
    </r>
  </si>
  <si>
    <r>
      <t xml:space="preserve">Amount of </t>
    </r>
    <r>
      <rPr>
        <b/>
        <sz val="9"/>
        <rFont val="Arial"/>
        <family val="2"/>
      </rPr>
      <t xml:space="preserve">bioenergy </t>
    </r>
    <r>
      <rPr>
        <sz val="9"/>
        <rFont val="Arial"/>
        <family val="2"/>
      </rPr>
      <t>capacity installed (MW)</t>
    </r>
  </si>
  <si>
    <t>The total megawatt (MW) capacity of bioenergy systems installed with Grants' support.
This includes capacity from:
a. Biomass power plants (e.g., wood, agricultural residues, dedicated energy crops)
b. Biogas and biomethane facilities (e.g., anaerobic digesters, landfill gas recovery)
c. Biofuel-based power generation (e.g., biodiesel, ethanol)
d. Upgrades or expansions of existing bioenergy infrastructure
Capacity is measured in megawatts (MW) and typically refers to the nameplate capacity—the maximum rated output under optimal operating conditions.</t>
  </si>
  <si>
    <r>
      <t xml:space="preserve">Number of completed investments in </t>
    </r>
    <r>
      <rPr>
        <b/>
        <sz val="9"/>
        <rFont val="Arial"/>
        <family val="2"/>
      </rPr>
      <t>wind energy</t>
    </r>
  </si>
  <si>
    <t>Total number of wind energy investment projects that have been fully completed with Grants' support.
A completed investment refers to a project that has reached the operational stage, meaning the wind energy system is fully installed, commissioned, and capable of generating electricity.
This includes but is not limited to:
a. New wind farms (onshore and offshore)
b. Expansion or repowering of existing wind energy facilities
c. Small-scale or distributed wind energy installations</t>
  </si>
  <si>
    <t>Energy reports
PP records</t>
  </si>
  <si>
    <r>
      <t xml:space="preserve">Number of completed investments in </t>
    </r>
    <r>
      <rPr>
        <b/>
        <sz val="9"/>
        <rFont val="Arial"/>
        <family val="2"/>
      </rPr>
      <t>solar energy</t>
    </r>
  </si>
  <si>
    <t>Total number of solar energy investment projects that have been fully completed with Grants' support.
A completed investment refers to a project that has reached the operational stage, meaning the solar energy system is fully installed, commissioned, and capable of generating electricity or heat.
This includes but is not limited to:
a. Utility-scale solar farms (photovoltaic or concentrated solar power)
b. Commercial and industrial solar installations
c. Residential and off-grid solar systems
d. Expansions or upgrades of existing solar energy infrastructure</t>
  </si>
  <si>
    <r>
      <t xml:space="preserve">Number of completed investments in </t>
    </r>
    <r>
      <rPr>
        <b/>
        <sz val="9"/>
        <rFont val="Arial"/>
        <family val="2"/>
      </rPr>
      <t>geothermal energy</t>
    </r>
  </si>
  <si>
    <t>The total number of geothermal energy investment projects that have been fully completed with Grants' support.
A completed investment refers to a project that has reached the operational stage, meaning the geothermal system is fully installed, commissioned, and capable of generating electricity or heat.
This includes but is not limited to:
a. Geothermal power plants (e.g., flash steam, dry steam, binary cycle)
b. Geothermal heating and cooling systems (e.g., district heating, industrial applications)
c. Expansions or upgrades of existing geothermal infrastructure</t>
  </si>
  <si>
    <r>
      <t xml:space="preserve">Number of completed investments in </t>
    </r>
    <r>
      <rPr>
        <b/>
        <sz val="9"/>
        <rFont val="Arial"/>
        <family val="2"/>
      </rPr>
      <t>hydropower energy</t>
    </r>
  </si>
  <si>
    <t>The total number of hydropower energy investment projects that have been fully completed with Grants' support.
A completed investment refers to a project that has reached the operational stage, meaning the hydropower system is fully installed, commissioned, and capable of generating electricity.
This includes but is not limited to:
a. Large-scale hydropower plants (e.g., reservoir-based, run-of-river systems)
b. Small and micro-hydropower installations
c. Upgrades or expansions of existing hydropower infrastructure (e.g., turbine replacements, efficiency improvements)</t>
  </si>
  <si>
    <r>
      <t xml:space="preserve">Number of completed investments in </t>
    </r>
    <r>
      <rPr>
        <b/>
        <sz val="9"/>
        <rFont val="Arial"/>
        <family val="2"/>
      </rPr>
      <t>bioenergy</t>
    </r>
  </si>
  <si>
    <t>The total number of bioenergy investment projects that have been fully completed with Grants' support.
A completed investment refers to a project that has reached the operational stage, meaning the bioenergy system is fully installed, commissioned, and capable of generating electricity, heat, or biofuels.
This includes but is not limited to:
a. Biomass power plants (e.g., wood, agricultural residues, dedicated energy crops)
b. Biogas and biomethane facilities (e.g., anaerobic digesters, landfill gas recovery)
c. Biofuel production plants (e.g., biodiesel, ethanol)
d. Upgrades or expansions of existing bioenergy infrastructure</t>
  </si>
  <si>
    <r>
      <t xml:space="preserve">2.9 - Number of individuals with access to electricity with EU support through: a) new access, b) </t>
    </r>
    <r>
      <rPr>
        <b/>
        <sz val="9"/>
        <color theme="1"/>
        <rFont val="Arial"/>
        <family val="2"/>
      </rPr>
      <t xml:space="preserve">improved access </t>
    </r>
  </si>
  <si>
    <r>
      <t>Number of households with new or improved</t>
    </r>
    <r>
      <rPr>
        <b/>
        <sz val="9"/>
        <rFont val="Arial"/>
        <family val="2"/>
      </rPr>
      <t xml:space="preserve"> </t>
    </r>
    <r>
      <rPr>
        <sz val="9"/>
        <rFont val="Arial"/>
        <family val="2"/>
      </rPr>
      <t>connection to electricity</t>
    </r>
  </si>
  <si>
    <r>
      <t xml:space="preserve">Total number of households that have received a </t>
    </r>
    <r>
      <rPr>
        <u/>
        <sz val="9"/>
        <rFont val="Arial"/>
        <family val="2"/>
      </rPr>
      <t>new</t>
    </r>
    <r>
      <rPr>
        <sz val="9"/>
        <rFont val="Arial"/>
        <family val="2"/>
      </rPr>
      <t xml:space="preserve"> electricity connection - either from a national grid, mini-grid, or standalone energy system (such as solar home systems, small hydropower plant, wind turbine, generator operating with biofuel, biogas or solid biomass) - or have benefited from </t>
    </r>
    <r>
      <rPr>
        <u/>
        <sz val="9"/>
        <rFont val="Arial"/>
        <family val="2"/>
      </rPr>
      <t>enhancements</t>
    </r>
    <r>
      <rPr>
        <sz val="9"/>
        <rFont val="Arial"/>
        <family val="2"/>
      </rPr>
      <t xml:space="preserve"> to their electricity supply with Grants' support. The system should provide enough electricity to cover lighting, phone charging, TV and fans requirements if needed. 
Improved connection includes:
a. Upgrading from limited or unreliable access (e.g., intermittent supply) to a stable and higher-capacity connection.
b. Transitioning from off-grid or low-capacity systems (e.g., small solar kits) to a more robust energy source (e.g., mini-grid, national grid).
c. Enhancements such as better voltage regulation, increased supply hours, or improved service quality.
This indicator includes </t>
    </r>
    <r>
      <rPr>
        <u/>
        <sz val="9"/>
        <rFont val="Arial"/>
        <family val="2"/>
      </rPr>
      <t>only</t>
    </r>
    <r>
      <rPr>
        <sz val="9"/>
        <rFont val="Arial"/>
        <family val="2"/>
      </rPr>
      <t xml:space="preserve"> household access to electricity; individuals gaining electricity access from firms and government institution buildings are excluded.</t>
    </r>
  </si>
  <si>
    <t>The total number of buildings that have achieved measurable improvements in energy efficiency with Grants' support.
Energy efficiency improvements include but is not limited to:
a. Building envelope upgrades (e.g., improved insulation, energy-efficient windows, roofing)
b. HVAC and lighting system upgrades (e.g., high-efficiency heating, cooling, ventilation, LED lighting)
c. Renewable energy integration (e.g., solar panels, geothermal heating, battery storage)
d. Energy management systems (e.g., smart meters, automation, real-time monitoring)
e. Behavioral and operational improvements (e.g., energy audits, occupant training, optimization of energy use)
Improvements should be assessed based on verified reductions in energy consumption, enhanced building performance metrics, third-party certifications or adherence to national energy efficiency standards.</t>
  </si>
  <si>
    <r>
      <t xml:space="preserve">This indicator measures the reduction in greenhouse gas emissions (expressed in tonnes of CO₂ equivalent) achieved with Grants' support. These reductions result from energy efficiency improvements, renewable energy adoption, or other emission-reducing interventions. It tracks the net change in the GHG emissions relative to the assumed "business as usual" or baseline scenario for typical year of operation as, in tonnes of CO2 equivalent primarily focused on interventions in the energy sector. 
GHG emissions include all carbon dioxide (CO2), methane (CH4), nitrous oxide (N2O), Hydrofluorocarbons (HFCs), Perfluorocarbons (PFCs) and Sulphur hexafluoride (SF6) emissions.
The net change in GHG emissions is not directly observable but </t>
    </r>
    <r>
      <rPr>
        <b/>
        <sz val="9"/>
        <rFont val="Arial"/>
        <family val="2"/>
      </rPr>
      <t xml:space="preserve">can be estimated </t>
    </r>
    <r>
      <rPr>
        <sz val="9"/>
        <rFont val="Arial"/>
        <family val="2"/>
      </rPr>
      <t>relative to the assumed business as usual emissions case.
Below are the calculation steps:
a. Identify the business as usual or baseline scenario and determine the baseline GHG emissions per year by the use of emissions factors. The baseline scenario is the theoretical alternative that is feasible and creditable (e.g. do not break any existing laws, can achieve expected objectives, etc).
b. Identify estimated GHG emissions per year for intervention scenario per year by the use of emissions factors.
c. Identify estimated net change in GHG emissions per year (step a - step b). The net change in GHG emissions could be negative or positive.
The GHG emissions avoided over a typical year of operation estimate should come from project information where ever possible.</t>
    </r>
  </si>
  <si>
    <r>
      <t xml:space="preserve">Number of </t>
    </r>
    <r>
      <rPr>
        <b/>
        <sz val="9"/>
        <color theme="1"/>
        <rFont val="Arial"/>
        <family val="2"/>
      </rPr>
      <t>marine</t>
    </r>
    <r>
      <rPr>
        <sz val="9"/>
        <color theme="1"/>
        <rFont val="Arial"/>
        <family val="2"/>
      </rPr>
      <t xml:space="preserve"> habitats with improved ecological status</t>
    </r>
  </si>
  <si>
    <t>GRE-015</t>
  </si>
  <si>
    <r>
      <t>Number of</t>
    </r>
    <r>
      <rPr>
        <b/>
        <sz val="9"/>
        <color theme="1"/>
        <rFont val="Arial"/>
        <family val="2"/>
      </rPr>
      <t xml:space="preserve"> freshwater</t>
    </r>
    <r>
      <rPr>
        <sz val="9"/>
        <color theme="1"/>
        <rFont val="Arial"/>
        <family val="2"/>
      </rPr>
      <t xml:space="preserve"> habitats with improved ecological status</t>
    </r>
  </si>
  <si>
    <t>GRE-016</t>
  </si>
  <si>
    <r>
      <t xml:space="preserve">Number of </t>
    </r>
    <r>
      <rPr>
        <b/>
        <sz val="9"/>
        <color theme="1"/>
        <rFont val="Arial"/>
        <family val="2"/>
      </rPr>
      <t>land-based habitats</t>
    </r>
    <r>
      <rPr>
        <sz val="9"/>
        <color theme="1"/>
        <rFont val="Arial"/>
        <family val="2"/>
      </rPr>
      <t xml:space="preserve"> with improved ecological status</t>
    </r>
  </si>
  <si>
    <r>
      <t xml:space="preserve">2.22 – Marine areas under a) </t>
    </r>
    <r>
      <rPr>
        <b/>
        <sz val="9"/>
        <color theme="1"/>
        <rFont val="Arial"/>
        <family val="2"/>
      </rPr>
      <t>protection</t>
    </r>
    <r>
      <rPr>
        <sz val="9"/>
        <color theme="1"/>
        <rFont val="Arial"/>
        <family val="2"/>
      </rPr>
      <t>, b) sustainable management with EU support (km2)</t>
    </r>
  </si>
  <si>
    <t>GRE-017</t>
  </si>
  <si>
    <r>
      <t xml:space="preserve">Kilometers of </t>
    </r>
    <r>
      <rPr>
        <b/>
        <sz val="9"/>
        <color theme="1"/>
        <rFont val="Arial"/>
        <family val="2"/>
      </rPr>
      <t>marine</t>
    </r>
    <r>
      <rPr>
        <sz val="9"/>
        <color theme="1"/>
        <rFont val="Arial"/>
        <family val="2"/>
      </rPr>
      <t xml:space="preserve"> areas under protection or sustainable management (km2)</t>
    </r>
  </si>
  <si>
    <r>
      <t xml:space="preserve">2.23 - Areas of terrestrial and freshwater ecosystems under a) </t>
    </r>
    <r>
      <rPr>
        <b/>
        <sz val="9"/>
        <color theme="1"/>
        <rFont val="Arial"/>
        <family val="2"/>
      </rPr>
      <t>protection</t>
    </r>
    <r>
      <rPr>
        <sz val="9"/>
        <color theme="1"/>
        <rFont val="Arial"/>
        <family val="2"/>
      </rPr>
      <t>, b) sustainable management with EU support (ha)</t>
    </r>
  </si>
  <si>
    <t>GRE-018</t>
  </si>
  <si>
    <r>
      <t xml:space="preserve">Kilometers of </t>
    </r>
    <r>
      <rPr>
        <b/>
        <sz val="9"/>
        <color theme="1"/>
        <rFont val="Arial"/>
        <family val="2"/>
      </rPr>
      <t>terrestrial and freshwater</t>
    </r>
    <r>
      <rPr>
        <sz val="9"/>
        <color theme="1"/>
        <rFont val="Arial"/>
        <family val="2"/>
      </rPr>
      <t xml:space="preserve"> ecosystems under protection or sustainable management (km2)</t>
    </r>
  </si>
  <si>
    <t>GRE-019</t>
  </si>
  <si>
    <r>
      <t xml:space="preserve">Length of </t>
    </r>
    <r>
      <rPr>
        <b/>
        <sz val="9"/>
        <color theme="1"/>
        <rFont val="Arial"/>
        <family val="2"/>
      </rPr>
      <t>cycling</t>
    </r>
    <r>
      <rPr>
        <sz val="9"/>
        <color theme="1"/>
        <rFont val="Arial"/>
        <family val="2"/>
      </rPr>
      <t xml:space="preserve"> infrastructure supported by the Grants (kms)</t>
    </r>
  </si>
  <si>
    <t>Total number of kilometres of cycling roads a) constructed, b) rehabilitated, c) maintained with the Grants' support, regardless of the type of civil works executed on the roads. 
The result of the intervention (construction/rehabilitation or maintenance) should be a cycling road in very good condition (i.e., that requires no capital road works). Only whole lengths of cycling roads which have been fully completely count towards this indicator.</t>
  </si>
  <si>
    <r>
      <t xml:space="preserve">Number of businesses that improved their </t>
    </r>
    <r>
      <rPr>
        <b/>
        <sz val="9"/>
        <color theme="1"/>
        <rFont val="Arial"/>
        <family val="2"/>
      </rPr>
      <t xml:space="preserve">resource efficiency </t>
    </r>
    <r>
      <rPr>
        <sz val="9"/>
        <color theme="1"/>
        <rFont val="Arial"/>
        <family val="2"/>
      </rPr>
      <t>by using fewer raw materials per unit of output</t>
    </r>
  </si>
  <si>
    <r>
      <t xml:space="preserve">Estimated annual growth in </t>
    </r>
    <r>
      <rPr>
        <b/>
        <sz val="9"/>
        <color theme="1"/>
        <rFont val="Arial"/>
        <family val="2"/>
      </rPr>
      <t>profit</t>
    </r>
    <r>
      <rPr>
        <sz val="9"/>
        <color theme="1"/>
        <rFont val="Arial"/>
        <family val="2"/>
      </rPr>
      <t xml:space="preserve"> from investment in the products or services</t>
    </r>
  </si>
  <si>
    <r>
      <t xml:space="preserve">Estimated percentage increase in the supported business's annual profit resulting from investments in specific products or services supported by the Grants. It reflects the financial impact of these investments by assessing how they contribute to revenue growth, cost savings, or market expansion.
Profit calculation: Net profit derived from the targeted products or services after accounting for costs.
The formula is as follows: Growth in profit (%)=(Profit in current year - Profit in previous year) / Profit in previous year )×100
The investment scope includes expenditures on R&amp;D, product development, marketing, or service improvements supported by the Grants.
</t>
    </r>
    <r>
      <rPr>
        <sz val="9"/>
        <color rgb="FFFF0000"/>
        <rFont val="Arial"/>
        <family val="2"/>
      </rPr>
      <t>The estimate should be made for a full year in the final year of implementation.</t>
    </r>
    <r>
      <rPr>
        <b/>
        <sz val="9"/>
        <color rgb="FFFF0000"/>
        <rFont val="Arial"/>
        <family val="2"/>
      </rPr>
      <t xml:space="preserve"> </t>
    </r>
  </si>
  <si>
    <r>
      <t xml:space="preserve">Number of businesses that report an increase in </t>
    </r>
    <r>
      <rPr>
        <b/>
        <sz val="9"/>
        <color theme="1"/>
        <rFont val="Arial"/>
        <family val="2"/>
      </rPr>
      <t>profit</t>
    </r>
    <r>
      <rPr>
        <sz val="9"/>
        <color theme="1"/>
        <rFont val="Arial"/>
        <family val="2"/>
      </rPr>
      <t xml:space="preserve"> derived from the investment in the products or services</t>
    </r>
  </si>
  <si>
    <t>Total number of Small and Medium Enterprises (MSMEs) that are  applying Sustainable Consumption and Production (SCP) practices with Grants' support.  SCP is: "the production and use of services and related products, which respond to basic needs and bring a better quality of life while minimising the use of natural resources and toxic materials as well as the emissions of waste and pollutants over the life cycle of the service or product so as not to jeopardise the needs of future generations” (Oslo Symposium, 1994). This includes, for example, the production of clean energy, the manufacturing of recycled goods, products that are certified in accordance with sustainability standards (such as eco-labelling of food products), obtaining carbon footprint license (CFP), etc. SMEs are companies with less than 250 employees.</t>
  </si>
  <si>
    <r>
      <t xml:space="preserve">Estimated annual growth in </t>
    </r>
    <r>
      <rPr>
        <b/>
        <sz val="9"/>
        <color theme="1"/>
        <rFont val="Arial"/>
        <family val="2"/>
      </rPr>
      <t>revenue</t>
    </r>
    <r>
      <rPr>
        <sz val="9"/>
        <color theme="1"/>
        <rFont val="Arial"/>
        <family val="2"/>
      </rPr>
      <t xml:space="preserve"> from investment in the products or services</t>
    </r>
  </si>
  <si>
    <r>
      <t xml:space="preserve">Number of businesses that report an increase in </t>
    </r>
    <r>
      <rPr>
        <b/>
        <sz val="9"/>
        <color theme="1"/>
        <rFont val="Arial"/>
        <family val="2"/>
      </rPr>
      <t xml:space="preserve">revenue </t>
    </r>
    <r>
      <rPr>
        <sz val="9"/>
        <color theme="1"/>
        <rFont val="Arial"/>
        <family val="2"/>
      </rPr>
      <t>from investment in the products or services</t>
    </r>
  </si>
  <si>
    <r>
      <t xml:space="preserve">Number of innovative technologies / processes / solutions </t>
    </r>
    <r>
      <rPr>
        <b/>
        <sz val="9"/>
        <color theme="1"/>
        <rFont val="Arial"/>
        <family val="2"/>
      </rPr>
      <t>developed</t>
    </r>
  </si>
  <si>
    <r>
      <t xml:space="preserve">Number of innovative technologies / processes / solutions </t>
    </r>
    <r>
      <rPr>
        <b/>
        <sz val="9"/>
        <color theme="1"/>
        <rFont val="Arial"/>
        <family val="2"/>
      </rPr>
      <t>applied</t>
    </r>
  </si>
  <si>
    <r>
      <t xml:space="preserve">Number of new or improved products or services </t>
    </r>
    <r>
      <rPr>
        <b/>
        <sz val="9"/>
        <rFont val="Arial"/>
        <family val="2"/>
      </rPr>
      <t>commercialised</t>
    </r>
  </si>
  <si>
    <r>
      <t>Total number of businesses that, with Grants' support, have successfully advanced the Technology Readiness Level (TRL) of their product, service, or process. It reflects progress in the innovation lifecycle, moving from research and development toward commercialization.
Technology Readiness Level (TRL) is a scale (typically from TRL 1 to TRL 9) that assesses the maturity of a technology, from initial concept (TRL 1) to full commercial deployment (TRL 9): https://ec.europa.eu/research/participants/data/ref/h2020/wp/2014_2015/annexes/h2020-wp1415-annex-g-trl_en.pdf
To count towards this indicator, the product, service or process of the supported busi</t>
    </r>
    <r>
      <rPr>
        <sz val="9"/>
        <rFont val="Arial"/>
        <family val="2"/>
      </rPr>
      <t>ness must advance by at least one TRL stage</t>
    </r>
    <r>
      <rPr>
        <sz val="9"/>
        <color theme="1"/>
        <rFont val="Arial"/>
        <family val="2"/>
      </rPr>
      <t>, demonstrating progress in feasibility, prototyping, validation, or market readiness.
To measure the indicator, there should be evidence of TRL advancement (e.g., prototypes, pilot testing, certification, market trials), as well as clear documentation of progress, such as technical reports, patents, funding rounds, or commercial deployment.</t>
    </r>
  </si>
  <si>
    <t>BUS-019</t>
  </si>
  <si>
    <t>This indicator applies to businesses only (to avoid double counting with the indicator 'number of professional staff trained').
This indicator measures the total number of employees from businesses who have gained new or enhanced skills through training, upskilling, or other capacity-building efforts thanks to Grants' support.
As possible, this data should be disaggregated by self-reported gender (in non-binary terms): women, men, other and prefer not to say as well as self-reported ethnicity (Roma).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METHODOLOGY
1. Define improved skills: Identify specific skills that must be enhanced or acquired, such as technical, soft, or job-specific competencies.
2. Baseline assessment: Establish employees’ skill levels before the intervention.
3. Training records: Track participation in formal training, workshops, certifications, or mentoring programmes.
4. Post-Training assessment: Use tests, evaluations, or performance reviews to confirm skill improvement.
5. Documentation: Maintain records, such as certificates, assessments, or manager feedback, to verify the skills gained.</t>
  </si>
  <si>
    <r>
      <t xml:space="preserve">Green, Business, </t>
    </r>
    <r>
      <rPr>
        <sz val="9"/>
        <color rgb="FFFF0000"/>
        <rFont val="Arial"/>
        <family val="2"/>
      </rPr>
      <t>Education?</t>
    </r>
  </si>
  <si>
    <t>Total number of apprentices who have received support through the Grants, reflecting investment in skills development and workforce training.
Apprentices refer to individuals enrolled in a formal apprenticeship programme that combines on-the-job training with structured learning, leading to recognized qualifications or skills certification.
The type of support can include financial assistance, subsidized wages, training resources, mentorship, or placement in apprenticeship roles within businesses.
As possible, this data should be disaggregated by self-reported gender (in non-binary terms): women, men, other and prefer not to say as well as self-reported ethnicity (Roma).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</si>
  <si>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r>
      <t xml:space="preserve">Total number of newly established businesses that have received Grants' support, reflecting efforts to foster entrepreneurship and early-stage business growth. Start-ups refer to businesses in their early stages of operation, typically characterized by innovation, high growth potential, and a focus on developing a scalable business model. To count as a start-up (as opposed to a SME, covered under the indicator 'Number of small and medium enterprises (SMEs) supported'), the business must meet all of the following criteria:
a. Has been registered less than 5 years ago, and,
b. Has not yet reached full market maturity or profitability.
Usually, start-ups are in high-growth, tech-driven, or innovative sectors but can be in any industry.
</t>
    </r>
    <r>
      <rPr>
        <sz val="9"/>
        <rFont val="Arial"/>
        <family val="2"/>
      </rPr>
      <t>Start-ups are a subset of SMEs but focus specifically on early-stage businesses</t>
    </r>
    <r>
      <rPr>
        <sz val="9"/>
        <color theme="1"/>
        <rFont val="Arial"/>
        <family val="2"/>
      </rPr>
      <t>.</t>
    </r>
    <r>
      <rPr>
        <sz val="9"/>
        <color rgb="FFFF0000"/>
        <rFont val="Arial"/>
        <family val="2"/>
      </rPr>
      <t xml:space="preserve"> Enough to avoid double-counting with indicator on SMEs?</t>
    </r>
    <r>
      <rPr>
        <sz val="9"/>
        <color theme="1"/>
        <rFont val="Arial"/>
        <family val="2"/>
      </rPr>
      <t xml:space="preserve">
Support can include financial assistance, incubator or accelerator programmes, business development services, or access to investor networks.</t>
    </r>
  </si>
  <si>
    <r>
      <rPr>
        <sz val="9"/>
        <color rgb="FFFF0000"/>
        <rFont val="Arial"/>
        <family val="2"/>
      </rPr>
      <t>[consult with Innovation Norway, see Poland-Innovation with a female programme]</t>
    </r>
    <r>
      <rPr>
        <sz val="9"/>
        <color rgb="FF7030A0"/>
        <rFont val="Arial"/>
        <family val="2"/>
      </rPr>
      <t xml:space="preserve">
</t>
    </r>
    <r>
      <rPr>
        <sz val="9"/>
        <rFont val="Arial"/>
        <family val="2"/>
      </rPr>
      <t>Total number of businesses led by women that have received Grants' support, highlighting the programme's impact on promoting gender diversity and female entrepreneurship.</t>
    </r>
    <r>
      <rPr>
        <sz val="9"/>
        <color theme="1"/>
        <rFont val="Arial"/>
        <family val="2"/>
      </rPr>
      <t xml:space="preserve"> Female-led businesses refer to businesses where at least one woman holds a key leadership role, which may include:
a. Majority ownership: A woman or women own at least 51% of the business.
b. Executive leadership: A woman serves as CEO, Managing Director, or equivalent top decision-maker (executive level manager).
c. Operational control: A woman has significant influence over business strategy and operations, even if ownership is shared.
The type of support can include financial assistance, technical support, training, mentoring, research and development (R&amp;D) funding, or market access facilitation.</t>
    </r>
  </si>
  <si>
    <t>Total number of formal applications for intellectual property (IP) protection that were submitted with financial or technical assistance from the Grants. It reflects the program’s impact on fostering innovation and protecting new ideas.
Registered applications refer to official submissions to recognized IP authorities (e.g., a National Patent Office of a Beneficiary State and/or a Donor State, or European Patent Office, or third countries' Patent Offices) for protection of intellectual property rights, including:
a. Patents (inventions, technological advancements)
b. Trademarks (brand names, logos, symbols)
c. Copyrights (creative works, software, publications)
d. Design rights (industrial designs, product aesthetics)
e. Other IP Protections (e.g., trade secrets, geographical indications)
To count towards this indicator, businesses must have received financial assistance, technical assistance, legal advisory services, or facilitation through the Grants.</t>
  </si>
  <si>
    <t>EDU-001</t>
  </si>
  <si>
    <r>
      <t xml:space="preserve">Number of new or improved </t>
    </r>
    <r>
      <rPr>
        <b/>
        <sz val="9"/>
        <color theme="1"/>
        <rFont val="Arial"/>
        <family val="2"/>
      </rPr>
      <t xml:space="preserve">educational services </t>
    </r>
    <r>
      <rPr>
        <sz val="9"/>
        <color theme="1"/>
        <rFont val="Arial"/>
        <family val="2"/>
      </rPr>
      <t>supported by the Grants</t>
    </r>
  </si>
  <si>
    <t>Total number of newly created or significantly enhanced educational services supported through the Grants, reflecting their impact on improving learning opportunities.
New educational services refer to completely new programmes, platforms, or initiatives that were not previously available. This can include (non-exhaustive list) new online learning platforms; STEM outreach programmes (new initiatives to promote science, technology, engineering, and math education for underrepresented groups); vocational training offering hands-on training in trades, digital skills, or entrepreneurship; EdTech tools &amp; apps (creation of AI-driven tutoring apps, interactive learning games, or virtual reality learning experiences); and inclusive education programmes (new services designed to support students with disabilities or learning difficulties).
Improved educational services refer to existing services that have been significantly enhanced in terms of quality, accessibility, technology, or content. This can include (non-exhaustive list): upgraded curriculum and teaching methods; enhancements in digital infrastructure, language accessibility, or remote learning capabilities; enhanced programmes for educator upskilling, including digital literacy and modern pedagogy; library and resource digitalization; and enhanced career readiness programmes.
Supported means having received financial aid, technical assistance, capacity building, or other resources from the Grants.</t>
  </si>
  <si>
    <r>
      <t xml:space="preserve">Number of people directly benefiting from supported </t>
    </r>
    <r>
      <rPr>
        <b/>
        <sz val="9"/>
        <color theme="1"/>
        <rFont val="Arial"/>
        <family val="2"/>
      </rPr>
      <t>educational services</t>
    </r>
  </si>
  <si>
    <t>Total number of individuals who directly received educational benefits from services supported by the Grants, reflecting their impact on learning opportunities and skill development. Education services can include (non-exhaustive list) new online learning platforms; STEM outreach programmes (new initiatives to promote science, technology, engineering, and math education for underrepresented groups); vocational training offering hands-on training in trades, digital skills, or entrepreneurship; EdTech tools &amp; apps (creation of AI-driven tutoring apps, interactive learning games, or virtual reality learning experiences); and inclusive education programmes (services designed to support students with disabilities or learning difficulties).
As possible, theis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</si>
  <si>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LOC-001</t>
  </si>
  <si>
    <r>
      <t xml:space="preserve">Number of new or improved </t>
    </r>
    <r>
      <rPr>
        <b/>
        <sz val="9"/>
        <color theme="1"/>
        <rFont val="Arial"/>
        <family val="2"/>
      </rPr>
      <t>social services and relief services</t>
    </r>
    <r>
      <rPr>
        <sz val="9"/>
        <color theme="1"/>
        <rFont val="Arial"/>
        <family val="2"/>
      </rPr>
      <t xml:space="preserve"> supported by the Grants</t>
    </r>
  </si>
  <si>
    <t>Total number of newly created or significantly enhanced social and relief services supported by the Grants, reflecting their impact on community well-being and crisis response. Social services include elderly care and assisted living services, youth mentorship and development, and disability support services (non-exhaustive list). Mental health counselling should be tracked under the indicator on healthcare services. Relief services include emergency shelters, food distribution, and rebuilding efforts after natural disasters, food banks and nutritional aid, and crisis hotlines and emergency support (non-exhaustive list).
New social or relief services refelect to completely new initiatives addressing social welfare, public health, or emergency relief.
Improved social or relief services refer to existing services that have been significantly enhanced in terms of accessibility, efficiency, reach, or impact.
To count towards this indicator, the service must be actively implemented and accessible to beneficiaries. Improvements must be substantial, not minor adjustments.</t>
  </si>
  <si>
    <t>LOC-002</t>
  </si>
  <si>
    <r>
      <t xml:space="preserve">Number of people directly benefiting from supported </t>
    </r>
    <r>
      <rPr>
        <b/>
        <sz val="9"/>
        <color theme="1"/>
        <rFont val="Arial"/>
        <family val="2"/>
      </rPr>
      <t>social services and relief services</t>
    </r>
  </si>
  <si>
    <t>Total number of individuals who received direct assistance, support, or aid from social or relief services funded by the Grants, reflecting their impact on well-being and crisis response. Social services include elderly care and assisted living services, youth mentorship and development, and disability support services (non-exhaustive list). Mental health counselling should be tracked under the indicator on healthcare services. Relief services include emergency shelters, food distribution, and rebuilding efforts after natural disasters, food banks and nutritional aid, and crisis hotlines and emergency support (non-exhaustive list).
As possible, theis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</si>
  <si>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LOC-003</t>
  </si>
  <si>
    <r>
      <t xml:space="preserve">Number of new or improved </t>
    </r>
    <r>
      <rPr>
        <b/>
        <sz val="9"/>
        <color theme="1"/>
        <rFont val="Arial"/>
        <family val="2"/>
      </rPr>
      <t xml:space="preserve">financial services </t>
    </r>
    <r>
      <rPr>
        <sz val="9"/>
        <color theme="1"/>
        <rFont val="Arial"/>
        <family val="2"/>
      </rPr>
      <t>supported by the Grants</t>
    </r>
  </si>
  <si>
    <t>Total number of newly established or significantly enhanced financial services that received Grants' support, reflecting their impact on improving financial inclusion, accessibility, and innovation. Examples of financial services include: microfinance programmes, finetech solutions and mobile banking, social impact investment funds, peer-to-peer landing platforms, cryptocurrency and blockchain-based financial services.  
New financial services refer to completely new banking, credit, insurance, or fintech solutions introduced to serve individuals or businesses.
Improved financial services refer to existing financial services that have been significantly enhanced in terms of accessibility, efficiency, digitalization, or affordability.
To count towards this indicator, the service must be operational and accessible to users. Improvements should be substantial, such as new features, expanded reach, or technological advancements.</t>
  </si>
  <si>
    <t>LOC-004</t>
  </si>
  <si>
    <r>
      <t xml:space="preserve">Number of people benefiting from supported </t>
    </r>
    <r>
      <rPr>
        <b/>
        <sz val="9"/>
        <color theme="1"/>
        <rFont val="Arial"/>
        <family val="2"/>
      </rPr>
      <t>financial services</t>
    </r>
  </si>
  <si>
    <t>Total number of individuals who gained direct access to or made use of financial services funded by the Grants, reflecting their impact on financial inclusion and economic empowerment. Examples of financial services include microfinance, credit facilities, mobile banking, investment support, or financial education programmes supported by the Grants.
As possible, theis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</si>
  <si>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r>
      <t xml:space="preserve">Number of people who participated in </t>
    </r>
    <r>
      <rPr>
        <sz val="9"/>
        <rFont val="Arial"/>
        <family val="2"/>
      </rPr>
      <t>consultations</t>
    </r>
    <r>
      <rPr>
        <sz val="9"/>
        <color theme="1"/>
        <rFont val="Arial"/>
        <family val="2"/>
      </rPr>
      <t xml:space="preserve"> with a public institution</t>
    </r>
  </si>
  <si>
    <t>LOC-007</t>
  </si>
  <si>
    <r>
      <t xml:space="preserve">Number of </t>
    </r>
    <r>
      <rPr>
        <b/>
        <sz val="9"/>
        <color rgb="FF000000"/>
        <rFont val="Arial"/>
        <family val="2"/>
      </rPr>
      <t xml:space="preserve">local </t>
    </r>
    <r>
      <rPr>
        <sz val="9"/>
        <color rgb="FF000000"/>
        <rFont val="Arial"/>
        <family val="2"/>
      </rPr>
      <t>laws or policies developed or revised</t>
    </r>
  </si>
  <si>
    <t>Total count of local laws, policies and strategies developed or revised with Grants' support. The scope of the law, policy and strategy must be local: laws, policies or strategies developed or revised at the local government, municipal, community, or regional level.
Developed means drafted, introduced, or newly established during the period of the Financial Mechanisms.
Revised means modified, updated, or amended from their original form to reflect new priorities, regulations, or contexts during the period of the Financial Mechanisms.
Developed/revised policies are counted for this indicator once they are endorsed by the local public entity. Developed/revised laws are counted once adopted by the legislative body.</t>
  </si>
  <si>
    <t>LOC-008</t>
  </si>
  <si>
    <r>
      <t xml:space="preserve">Number of </t>
    </r>
    <r>
      <rPr>
        <b/>
        <sz val="9"/>
        <color rgb="FF000000"/>
        <rFont val="Arial"/>
        <family val="2"/>
      </rPr>
      <t>national</t>
    </r>
    <r>
      <rPr>
        <sz val="9"/>
        <color rgb="FF000000"/>
        <rFont val="Arial"/>
        <family val="2"/>
      </rPr>
      <t xml:space="preserve"> policies or laws developed or revised</t>
    </r>
  </si>
  <si>
    <t>Total count of government, national level laws, policies and strategies developed or revised with Grants' support. The scope of the law, policy and strategy must be national.
Developed means drafted, introduced, or newly established during the period of the Financial Mechanisms.
Revised means modified, updated, or amended from their original form to reflect new priorities, regulations, or contexts during the period of the Financial Mechanisms..
Developed/revised policies are counted for this indicator once they are endorsed by the Government. Developed/revised laws are counted once adopted by the Parliament.</t>
  </si>
  <si>
    <t>LOC-009</t>
  </si>
  <si>
    <r>
      <t xml:space="preserve">Number of </t>
    </r>
    <r>
      <rPr>
        <b/>
        <sz val="9"/>
        <rFont val="Arial"/>
        <family val="2"/>
      </rPr>
      <t>local</t>
    </r>
    <r>
      <rPr>
        <sz val="9"/>
        <rFont val="Arial"/>
        <family val="2"/>
      </rPr>
      <t xml:space="preserve"> electoral processes supported</t>
    </r>
  </si>
  <si>
    <t>LOC-010</t>
  </si>
  <si>
    <r>
      <t xml:space="preserve">Number of </t>
    </r>
    <r>
      <rPr>
        <b/>
        <sz val="9"/>
        <rFont val="Arial"/>
        <family val="2"/>
      </rPr>
      <t xml:space="preserve">national </t>
    </r>
    <r>
      <rPr>
        <sz val="9"/>
        <rFont val="Arial"/>
        <family val="2"/>
      </rPr>
      <t>electoral processes supported</t>
    </r>
  </si>
  <si>
    <t>LOC-011</t>
  </si>
  <si>
    <r>
      <rPr>
        <sz val="9"/>
        <color rgb="FFFF0000"/>
        <rFont val="Arial"/>
        <family val="2"/>
      </rPr>
      <t>Do we plan on supporting any media outlets?</t>
    </r>
    <r>
      <rPr>
        <sz val="9"/>
        <rFont val="Arial"/>
        <family val="2"/>
      </rPr>
      <t xml:space="preserve">
The total count of local or community-based media organisations that receive financial or other forms of support through the Grants. Local media encompasses media organisations that serve a particular geographic area or community, such as a town, city, or region. Community media are media platforms managed by or closely tied to community members or organisations, often with a focus on local news, issues, and interests that are typically underserved by mainstream media. Support could be in the form of:
Financial grants: Funds provided directly to media outlets to support operations, production costs, or programme development.
Technical support: Access to equipment, technology upgrades, or digital tools to improve content production and distribution.
Capacity-building: Training for journalists and staff, workshops on journalism skills, digital literacy, or management practices. 
Content development support: Assistance in creating specialised programmes, local news segments, or investigative reports that address local issues.
The unit of measurement is cumulative number. Avoid double counting of the same outlet supported several times throughout the period of the Financial Mechanisms.</t>
    </r>
  </si>
  <si>
    <r>
      <t>Number of</t>
    </r>
    <r>
      <rPr>
        <b/>
        <sz val="9"/>
        <color theme="1"/>
        <rFont val="Arial"/>
        <family val="2"/>
      </rPr>
      <t xml:space="preserve"> peer‐reviewed</t>
    </r>
    <r>
      <rPr>
        <sz val="9"/>
        <color theme="1"/>
        <rFont val="Arial"/>
        <family val="2"/>
      </rPr>
      <t xml:space="preserve"> scientific publications submitted</t>
    </r>
  </si>
  <si>
    <r>
      <t xml:space="preserve">Number of </t>
    </r>
    <r>
      <rPr>
        <b/>
        <sz val="9"/>
        <color theme="1"/>
        <rFont val="Arial"/>
        <family val="2"/>
      </rPr>
      <t>peer-reviewed</t>
    </r>
    <r>
      <rPr>
        <sz val="9"/>
        <color theme="1"/>
        <rFont val="Arial"/>
        <family val="2"/>
      </rPr>
      <t xml:space="preserve"> scientific publications submitted</t>
    </r>
  </si>
  <si>
    <t>Total number of scientific publications that have been submitted for peer review in recognized academic journals, supported by the Grants. Scientific publications mean research articles, review papers, case studies, or other scholarly works that present original research findings, literature reviews, or theoretical contributions. Publications must be submitted to journals or conferences that require an independent review process by qualified experts in the relevant field. A publication is considered "submitted" once it has been formally sent to a peer-reviewed journal or conference for review.
The unit of measurement is cumulative number.</t>
  </si>
  <si>
    <r>
      <t>Number of</t>
    </r>
    <r>
      <rPr>
        <b/>
        <sz val="9"/>
        <color theme="1"/>
        <rFont val="Arial"/>
        <family val="2"/>
      </rPr>
      <t xml:space="preserve"> joint, peer-reviewed,</t>
    </r>
    <r>
      <rPr>
        <sz val="9"/>
        <color theme="1"/>
        <rFont val="Arial"/>
        <family val="2"/>
      </rPr>
      <t xml:space="preserve"> scientific publications submitted</t>
    </r>
  </si>
  <si>
    <r>
      <t>Number of</t>
    </r>
    <r>
      <rPr>
        <b/>
        <sz val="9"/>
        <color theme="1"/>
        <rFont val="Arial"/>
        <family val="2"/>
      </rPr>
      <t xml:space="preserve"> joint, peer-reviewed</t>
    </r>
    <r>
      <rPr>
        <sz val="9"/>
        <color theme="1"/>
        <rFont val="Arial"/>
        <family val="2"/>
      </rPr>
      <t>, scientific publications submitted</t>
    </r>
  </si>
  <si>
    <r>
      <t xml:space="preserve">Total number of </t>
    </r>
    <r>
      <rPr>
        <u/>
        <sz val="9"/>
        <color theme="1"/>
        <rFont val="Arial"/>
        <family val="2"/>
      </rPr>
      <t>collaborative</t>
    </r>
    <r>
      <rPr>
        <sz val="9"/>
        <color theme="1"/>
        <rFont val="Arial"/>
        <family val="2"/>
      </rPr>
      <t xml:space="preserve"> scientific publications that have been submitted for peer review in recognized academic journals, with contributions from multiple authors or institutions supported by the Grants. Scientific publications mean research articles, review papers, case studies, or other scholarly works that present original research findings, literature reviews, or theoretical contributions. The publications need to be co-authored by individuals from different institutions, research centers, or disciplines, or involve international, inter-institutional, or interdisciplinary collaboration. Publications must also be submitted to journals or conferences that require an independent review process by qualified experts in the relevant field. A publication is considered "submitted" once it has been formally sent to a peer-reviewed journal or conference for review.
The unit of measurement is cumulative number.</t>
    </r>
  </si>
  <si>
    <t>Total count of individual researchers  (PhD student,  post‐doctoral  researcher  or  other  person  who  carries  out  academic  or  scientific research) who receive direct or indirect support to conduct research activities with Grants support.The support could be:
Financial support: Grants, scholarships, fellowships, or stipends that cover salary, research costs, or fieldwork expenses.
Technical support: Access to specialized equipment, software, databases, or lab facilities.
Training: Workshops, courses, or mentorship programmes aimed at enhancing research skills.
Administrative support: Assistance with research design, proposal development, ethics approvals, or publication processes.
The support should last for a minimum period of 1-month full time equivalent. 
The unit of measurement is cumulative number. Avoid double counting of the same individual supported several times over the period of the Financial Mechanisms.
As possible, theis data should be disaggregated by self-reported gender (in non-binary terms): women, men,other and prefer not to say. This data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</si>
  <si>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Gender
Beneficiary State / Donor State</t>
  </si>
  <si>
    <r>
      <t xml:space="preserve">Number of </t>
    </r>
    <r>
      <rPr>
        <b/>
        <sz val="9"/>
        <rFont val="Arial"/>
        <family val="2"/>
      </rPr>
      <t>students</t>
    </r>
    <r>
      <rPr>
        <sz val="9"/>
        <rFont val="Arial"/>
        <family val="2"/>
      </rPr>
      <t xml:space="preserve"> that have completed an education and training course</t>
    </r>
  </si>
  <si>
    <t>Total count of students who have completed an educational programme or training course on a particular topic with Grants support. Students are defined as individuals enrolled in an educational programme, in formal education or other structured learning programmes. This includes vocational education and training (VET) course. A VET course is a programme designed to equip individuals with practical skills, knowledge, and qualifications needed for specific trades, occupations, or industries. It focuses on hands-on training and workplace experience, often leading to certifications or diplomas that support career readiness and employment opportunities.
Students can be in primary, secondary, tertiary education.
Students are considered to have "completed" a training course if they have attended and finished all required sessions and met any stipulated requirements (e.g., attendance rate, passing assessments, or receiving a completion certificate). Only courses that are fully completed, not partially attended, count toward this indicator.
The unit of measurement is cumulative number. Avoid double counting: the same individual having completed several courses should not be counted twice. 
As possible, theis data should be disaggregated by self-reported gender (in non-binary terms): women, men,other and prefer not to say. This datra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</si>
  <si>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r>
      <t>Number of prisoners</t>
    </r>
    <r>
      <rPr>
        <b/>
        <sz val="9"/>
        <color theme="1"/>
        <rFont val="Arial"/>
        <family val="2"/>
      </rPr>
      <t xml:space="preserve"> </t>
    </r>
    <r>
      <rPr>
        <sz val="9"/>
        <color theme="1"/>
        <rFont val="Arial"/>
        <family val="2"/>
      </rPr>
      <t>benefitting from rehabilitation programmes</t>
    </r>
  </si>
  <si>
    <t>Total number of prisoners, irrespective of gender, who have participated in a rehabilitation programme supported by the Grants. This should include prisoners who have (1) enrolled in, (2) participated in, and (3) completed or partially completed a rehabilitation programme. A rehabilitation programme can be defined as a structured programme that aims to support prisoner reintegration, such as vocational training, educational courses, substance abuse treatment, mental health counseling, or life skills workshops. 
Avoid double counting of individuals who have benefited from more than one rehabilitation programme.
As possible, theis data should be disaggregated by self-reported gender (in non-binary terms): women, men,other and prefer not to say. This datra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</si>
  <si>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Total count of prison places or units that are designed, constructed, and operated according to the guidelines and requirements set by European standards for the treatment of prisoners (such as adequate living conditions, access to healthcare, hygiene, personal space, rehabilitation programmes, and compliance with human rights and dignity principles as outlined by European frameworks, such as the European Prison Rules).</t>
  </si>
  <si>
    <r>
      <t xml:space="preserve">Number of migrants </t>
    </r>
    <r>
      <rPr>
        <b/>
        <sz val="9"/>
        <rFont val="Arial"/>
        <family val="2"/>
      </rPr>
      <t>assisted to return voluntarily</t>
    </r>
  </si>
  <si>
    <t>Total count of migrants who received assistance through Grants-funded interventions to support their voluntary return to their country of origin or another destination, in accordance with European or international standards. Migrants refer to individuals residing outside their country of origin who seek or need support to return home or to a different destination.
"Assisted to return voluntarily" implies that these individuals were provided with services or resources funded by the Grants to facilitate their safe and dignified return, such as logistics, counseling, pre-departure aid, travel arrangements, or reintegration support, following protocols established by European Union and international bodies (such as the International Organisation for Migration). 
Calculation method: avoid double counting of individuals who benefitted from multiple services.
As possible, this data should be disaggregated by:
a. Age category: ≤ 17 years old; 18-35 years old; ≥ 35 years old
b. Self-reported gender (in non-binary terms): women, men,other and prefer not to say
The gender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</si>
  <si>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r>
      <rPr>
        <sz val="9"/>
        <color rgb="FFFF0000"/>
        <rFont val="Arial"/>
        <family val="2"/>
      </rPr>
      <t>Age</t>
    </r>
    <r>
      <rPr>
        <sz val="9"/>
        <color theme="1"/>
        <rFont val="Arial"/>
        <family val="2"/>
      </rPr>
      <t xml:space="preserve">
Gender</t>
    </r>
  </si>
  <si>
    <r>
      <t xml:space="preserve">Number of </t>
    </r>
    <r>
      <rPr>
        <b/>
        <sz val="9"/>
        <rFont val="Arial"/>
        <family val="2"/>
      </rPr>
      <t>adult migrants, asylum-seekers and refugees</t>
    </r>
    <r>
      <rPr>
        <sz val="9"/>
        <rFont val="Arial"/>
        <family val="2"/>
      </rPr>
      <t xml:space="preserve"> provided with services</t>
    </r>
  </si>
  <si>
    <r>
      <t>Total count of adult migrants (above 18 years) who have received services intended to ensure their safety, health, rights, and well-being, provided through Grant-</t>
    </r>
    <r>
      <rPr>
        <sz val="9"/>
        <rFont val="Arial"/>
        <family val="2"/>
      </rPr>
      <t xml:space="preserve">funded initiatives. Adult migrants, asylum-seekers, and refugees are individuals over the age of 18 who have migrated voluntarily or forcibly, including those seeking asylum due to persecution or conflict and those granted refugee status under international protection laws.
Services include shelter, medical care, food, legal aid, education, language services, employment counseling, and psychosocial support (non-exhaustive list).
Individuals assisted with voluntarily return do NOT count towards this indicator as there is a specific indicator for this.
</t>
    </r>
    <r>
      <rPr>
        <sz val="9"/>
        <color theme="1"/>
        <rFont val="Arial"/>
        <family val="2"/>
      </rPr>
      <t>The unit of measurement is cumulative number. Calculation method: avoid double counting of individuals.
As possible, theis data should be disaggregated by self-reported gender (in non-binary terms): women, men,other and prefer not to say. This data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</si>
  <si>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r>
      <t xml:space="preserve">Number of </t>
    </r>
    <r>
      <rPr>
        <b/>
        <sz val="9"/>
        <rFont val="Arial"/>
        <family val="2"/>
      </rPr>
      <t xml:space="preserve">unaccompanied minor migrants, asylum-seekers and refugees </t>
    </r>
    <r>
      <rPr>
        <sz val="9"/>
        <rFont val="Arial"/>
        <family val="2"/>
      </rPr>
      <t>provided with services</t>
    </r>
  </si>
  <si>
    <r>
      <t xml:space="preserve">Total count of migrant minors (below 18 years), </t>
    </r>
    <r>
      <rPr>
        <sz val="9"/>
        <color rgb="FFFF0000"/>
        <rFont val="Arial"/>
        <family val="2"/>
      </rPr>
      <t>unaccompanied by a parent or legal guardian,</t>
    </r>
    <r>
      <rPr>
        <sz val="9"/>
        <color theme="1"/>
        <rFont val="Arial"/>
        <family val="2"/>
      </rPr>
      <t xml:space="preserve"> who have received services intended to ensure their safety, health, rights, and well-being, provided through Grant-funded initiatives. Unaccompanied minor migrants, asylum-seekers, and refugees are children under the age of 18 who have been separated from their parents or legal guardians while migrating, seeking asylum due to persecution or conflict, or being granted refugee status under international protection laws.
Services include shelter, medical care, food, legal aid, education, language services, support with family reunification, and psychosocial support (non-exhaustive list). This also includes protection from risks such as trafficking, abuse, or exploitation. 
Individuals assisted with voluntarily return do NOT count towards this indicator as there is a specific indicator for this.
The unit of measurement is cumulative number. Calculation method: avoid double counting of individuals.
As possible, theis data should be disaggregated by self-reported gender (in non-binary terms): women, men,other and prefer not to say. This data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t>
    </r>
    <r>
      <rPr>
        <sz val="9"/>
        <color rgb="FFFF0000"/>
        <rFont val="Arial"/>
        <family val="2"/>
      </rPr>
      <t>Should we also track assistance to 'accompanied minors'? To be discussed with Anita.</t>
    </r>
  </si>
  <si>
    <r>
      <t xml:space="preserve">2.18 –Number of migration management or forced displacement strategies or policies a) </t>
    </r>
    <r>
      <rPr>
        <b/>
        <sz val="9"/>
        <color theme="1"/>
        <rFont val="Arial"/>
        <family val="2"/>
      </rPr>
      <t>developed/revised</t>
    </r>
    <r>
      <rPr>
        <sz val="9"/>
        <color theme="1"/>
        <rFont val="Arial"/>
        <family val="2"/>
      </rPr>
      <t xml:space="preserve">, or b) under implementation with EU support </t>
    </r>
  </si>
  <si>
    <r>
      <t xml:space="preserve">Number of migration strategies, policies or guidelines </t>
    </r>
    <r>
      <rPr>
        <b/>
        <sz val="9"/>
        <rFont val="Arial"/>
        <family val="2"/>
      </rPr>
      <t>developed</t>
    </r>
  </si>
  <si>
    <t>Total number of strategies or policies in the field of migration management and/or forced displacement developed/revised with Grants support. Regional, national or sub-national strategies, policies, frameworks, memoranda, development plans, agreements, etc. may be included. 
Examples of migration management/forced displacement strategy/policy areas include border
management, labour and facilitated migration, assisted voluntary return, assistance for vulnerable 
migrants/displaced persons, socio-economic inclusion of migrants/forced displaced person, etc.
Developed/revised strategies or policies are those endorsed by the authorities relevant to the local 
context. 
The unit of measurement is cumulative number. Calculation method: avoid double counting if the same strategy/policy is revised more than once during the Financial Mechanism period.</t>
  </si>
  <si>
    <t>HEA-001</t>
  </si>
  <si>
    <r>
      <t xml:space="preserve">Number of new or improved </t>
    </r>
    <r>
      <rPr>
        <b/>
        <sz val="9"/>
        <color theme="1"/>
        <rFont val="Arial"/>
        <family val="2"/>
      </rPr>
      <t xml:space="preserve">healthcare services </t>
    </r>
    <r>
      <rPr>
        <sz val="9"/>
        <color theme="1"/>
        <rFont val="Arial"/>
        <family val="2"/>
      </rPr>
      <t>supported by the Grants</t>
    </r>
  </si>
  <si>
    <r>
      <t xml:space="preserve">Total number of new or enhanced healthcare services that have been developed, expanded, or improved with Grants support. These services may include medical treatments, preventive care, diagnostic tools, or community health programmes aimed at improving health outcomes and accessibility. Examples of new healthcare services include establishing a telemedicine programme to provide remote consultations in underserved areas, launching a vaccination drive to address emerging public health threats and setting up mobile health clinics to reach remote or marginalised communities (non-exhaustive list). Examples of improved services include expanding mental health support services with additional staff or new therapeutic options and enhancing the quality of maternal and child health programmes by integrating digital monitoring systems (non-exhaustive list).
This indicator tracks of all types of healthcare services regardless of the target audience. </t>
    </r>
    <r>
      <rPr>
        <b/>
        <sz val="9"/>
        <color theme="1"/>
        <rFont val="Arial"/>
        <family val="2"/>
      </rPr>
      <t>Indicator to be used along with indicator HEA-001b</t>
    </r>
    <r>
      <rPr>
        <sz val="9"/>
        <color theme="1"/>
        <rFont val="Arial"/>
        <family val="2"/>
      </rPr>
      <t>.
As possible, this data should be disaggregated by the target group of the services, as applicable: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</si>
  <si>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Gender
Roma
Age</t>
  </si>
  <si>
    <t>HEA-002</t>
  </si>
  <si>
    <r>
      <rPr>
        <u/>
        <sz val="9"/>
        <rFont val="Arial"/>
        <family val="2"/>
      </rPr>
      <t>Number of people</t>
    </r>
    <r>
      <rPr>
        <sz val="9"/>
        <rFont val="Arial"/>
        <family val="2"/>
      </rPr>
      <t xml:space="preserve"> directly benefiting from new or improved </t>
    </r>
    <r>
      <rPr>
        <b/>
        <sz val="9"/>
        <rFont val="Arial"/>
        <family val="2"/>
      </rPr>
      <t>healthcare services</t>
    </r>
  </si>
  <si>
    <r>
      <t xml:space="preserve">Total number of individuals above 18 years old, regardless of gender and ethnicity, who directly access or utilise new or improved healthcare services that have been developed, expanded, or enhanced with Grants' support. These services may include medical treatments, preventive care, diagnostic services, or health education initiatives. Beneficiaries must have directly interacted with the service or received tangible benefits (e.g., attended a clinic, received a vaccination, completed a diagnostic test, or participated in a health programme).
Indirect beneficiaries, such as those who benefit secondarily from improved public health systems, do NOT count towards this indicator.
New services are defines as introduced to address previously unmet healthcare needs. Improved services are defined as existing services upgraded to increase quality, accessibility, or effectiveness.
</t>
    </r>
    <r>
      <rPr>
        <b/>
        <sz val="9"/>
        <rFont val="Arial"/>
        <family val="2"/>
      </rPr>
      <t>Indicator to be used along with indicator HEA-001a.</t>
    </r>
    <r>
      <rPr>
        <sz val="9"/>
        <rFont val="Arial"/>
        <family val="2"/>
      </rPr>
      <t xml:space="preserve">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</si>
  <si>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r>
      <t xml:space="preserve">2.2 - Number of </t>
    </r>
    <r>
      <rPr>
        <b/>
        <sz val="9"/>
        <color theme="1"/>
        <rFont val="Arial"/>
        <family val="2"/>
      </rPr>
      <t>women of reproductive age</t>
    </r>
    <r>
      <rPr>
        <sz val="9"/>
        <color theme="1"/>
        <rFont val="Arial"/>
        <family val="2"/>
      </rPr>
      <t>, adolescent girls and children under 5 reached by nutrition related interventions supported by the EU</t>
    </r>
  </si>
  <si>
    <r>
      <t xml:space="preserve">Number of </t>
    </r>
    <r>
      <rPr>
        <b/>
        <sz val="9"/>
        <rFont val="Arial"/>
        <family val="2"/>
      </rPr>
      <t xml:space="preserve">women of reproductive age </t>
    </r>
    <r>
      <rPr>
        <sz val="9"/>
        <rFont val="Arial"/>
        <family val="2"/>
      </rPr>
      <t>(15 and 49 years) reached by nutrition-related interventions supported by the Grants</t>
    </r>
  </si>
  <si>
    <r>
      <rPr>
        <sz val="9"/>
        <color rgb="FFFF0000"/>
        <rFont val="Arial"/>
        <family val="2"/>
      </rPr>
      <t>Is this relevant to the Grants? Short version of EU indicator definition:</t>
    </r>
    <r>
      <rPr>
        <sz val="9"/>
        <color rgb="FF7030A0"/>
        <rFont val="Arial"/>
        <family val="2"/>
      </rPr>
      <t xml:space="preserve">
</t>
    </r>
    <r>
      <rPr>
        <sz val="9"/>
        <rFont val="Arial"/>
        <family val="2"/>
      </rPr>
      <t>Total count of women of reproductive age (15 and 49 years) who are reached by Grants-supported interventions related to nutrition. This age range is used by organisations such as the World Health Organization (WHO) and the United Nations (UN) for statistical and health-related purposes.
Examples of interventions related to nutrition include: dietary diversification, interventions providing advice and training on nutrition and food utilization, etc.</t>
    </r>
    <r>
      <rPr>
        <sz val="9"/>
        <color rgb="FF7030A0"/>
        <rFont val="Arial"/>
        <family val="2"/>
      </rPr>
      <t xml:space="preserve">
</t>
    </r>
    <r>
      <rPr>
        <sz val="9"/>
        <rFont val="Arial"/>
        <family val="2"/>
      </rPr>
      <t>Calculation method: avoid double counting of individuals</t>
    </r>
  </si>
  <si>
    <r>
      <t xml:space="preserve">2.2 - Number of women of reproductive age, </t>
    </r>
    <r>
      <rPr>
        <b/>
        <sz val="9"/>
        <color theme="1"/>
        <rFont val="Arial"/>
        <family val="2"/>
      </rPr>
      <t xml:space="preserve">adolescent girls </t>
    </r>
    <r>
      <rPr>
        <sz val="9"/>
        <color theme="1"/>
        <rFont val="Arial"/>
        <family val="2"/>
      </rPr>
      <t>and children under 5 reached by nutrition related interventions supported by the EU</t>
    </r>
  </si>
  <si>
    <r>
      <t xml:space="preserve">Number of </t>
    </r>
    <r>
      <rPr>
        <b/>
        <sz val="9"/>
        <color theme="1"/>
        <rFont val="Arial"/>
        <family val="2"/>
      </rPr>
      <t>adolescent girls</t>
    </r>
    <r>
      <rPr>
        <sz val="9"/>
        <rFont val="Arial"/>
        <family val="2"/>
      </rPr>
      <t xml:space="preserve"> (10 and 19 years)</t>
    </r>
    <r>
      <rPr>
        <b/>
        <sz val="9"/>
        <color theme="1"/>
        <rFont val="Arial"/>
        <family val="2"/>
      </rPr>
      <t xml:space="preserve"> </t>
    </r>
    <r>
      <rPr>
        <sz val="9"/>
        <color theme="1"/>
        <rFont val="Arial"/>
        <family val="2"/>
      </rPr>
      <t>reached by nutrition-related interventions supported by the Grants</t>
    </r>
  </si>
  <si>
    <r>
      <rPr>
        <sz val="9"/>
        <color rgb="FFFF0000"/>
        <rFont val="Arial"/>
        <family val="2"/>
      </rPr>
      <t>Is this relevant to the Grants? Short version of EU indicator definition:</t>
    </r>
    <r>
      <rPr>
        <sz val="9"/>
        <color rgb="FF7030A0"/>
        <rFont val="Arial"/>
        <family val="2"/>
      </rPr>
      <t xml:space="preserve">
</t>
    </r>
    <r>
      <rPr>
        <sz val="9"/>
        <rFont val="Arial"/>
        <family val="2"/>
      </rPr>
      <t>Total count of adolescent girls (10 and 19 years)  who are reached by Grants-supported interventions related to nutrition. This age range is used by organisations such as the World Health Organization (WHO) and the United Nations (UN) for statistical and health-related purposes.
Examples of interventions related to nutrition include: dietary diversification, interventions providing advice and training on nutrition and food utilization, etc.
The unit of measurement is cumulative number. Calculation method: avoid double counting of individuals</t>
    </r>
  </si>
  <si>
    <r>
      <t xml:space="preserve">2.2 - Number of women of reproductive age, adolescent girls and </t>
    </r>
    <r>
      <rPr>
        <b/>
        <sz val="9"/>
        <color theme="1"/>
        <rFont val="Arial"/>
        <family val="2"/>
      </rPr>
      <t>children under 5</t>
    </r>
    <r>
      <rPr>
        <sz val="9"/>
        <color theme="1"/>
        <rFont val="Arial"/>
        <family val="2"/>
      </rPr>
      <t xml:space="preserve"> reached by nutrition related interventions supported by the EU</t>
    </r>
  </si>
  <si>
    <t>HEA-005</t>
  </si>
  <si>
    <r>
      <t xml:space="preserve">Number of </t>
    </r>
    <r>
      <rPr>
        <b/>
        <sz val="9"/>
        <color theme="1"/>
        <rFont val="Arial"/>
        <family val="2"/>
      </rPr>
      <t>children under 5</t>
    </r>
    <r>
      <rPr>
        <sz val="9"/>
        <color theme="1"/>
        <rFont val="Arial"/>
        <family val="2"/>
      </rPr>
      <t xml:space="preserve"> reached by nutrition-related interventions supported by the Grants</t>
    </r>
  </si>
  <si>
    <r>
      <rPr>
        <sz val="9"/>
        <color rgb="FFFF0000"/>
        <rFont val="Arial"/>
        <family val="2"/>
      </rPr>
      <t>Is this relevant to the Grants? Short version of related EU indicator definition:</t>
    </r>
    <r>
      <rPr>
        <sz val="9"/>
        <color rgb="FF7030A0"/>
        <rFont val="Arial"/>
        <family val="2"/>
      </rPr>
      <t xml:space="preserve">
</t>
    </r>
    <r>
      <rPr>
        <sz val="9"/>
        <rFont val="Arial"/>
        <family val="2"/>
      </rPr>
      <t>Total count of children under 5, irrespective of gender,  who are reached by Grants-supported interventions related to nutrition. This age range is used by organisations such as the World Health Organization (WHO) and the United Nations (UN) for statistical and health-related purposes.
Examples of interventions related to nutrition include: dietary diversification, interventions providing advice and training on nutrition and food utilization, etc.
The unit of measurement is cumulative number. Calculation method: avoid double counting of individuals</t>
    </r>
  </si>
  <si>
    <t>HEA-006</t>
  </si>
  <si>
    <r>
      <t>Number of 1-year olds</t>
    </r>
    <r>
      <rPr>
        <b/>
        <sz val="9"/>
        <color theme="1"/>
        <rFont val="Arial"/>
        <family val="2"/>
      </rPr>
      <t xml:space="preserve"> fully immunised</t>
    </r>
    <r>
      <rPr>
        <sz val="9"/>
        <color theme="1"/>
        <rFont val="Arial"/>
        <family val="2"/>
      </rPr>
      <t xml:space="preserve"> with Grants support</t>
    </r>
  </si>
  <si>
    <r>
      <rPr>
        <sz val="9"/>
        <color rgb="FFFF0000"/>
        <rFont val="Arial"/>
        <family val="2"/>
      </rPr>
      <t>Is this relevant enough to the Grants? Short version of related EU indicator definition:</t>
    </r>
    <r>
      <rPr>
        <sz val="9"/>
        <color theme="1"/>
        <rFont val="Arial"/>
        <family val="2"/>
      </rPr>
      <t xml:space="preserve">
Total number of 1-year olds, irrespective of gender, fully immunised with Grants' support. Fully immunised means having received three doses of DTP (diphtheria, tetanus, pertussis/whooping cough) </t>
    </r>
    <r>
      <rPr>
        <u/>
        <sz val="9"/>
        <color theme="1"/>
        <rFont val="Arial"/>
        <family val="2"/>
      </rPr>
      <t>or</t>
    </r>
    <r>
      <rPr>
        <sz val="9"/>
        <color theme="1"/>
        <rFont val="Arial"/>
        <family val="2"/>
      </rPr>
      <t xml:space="preserve"> three doses of pentavalent vaccine (=DTP + Hepatitis B and Haemophilus influenza type b).
The unit of measurement is cumulative number. Calculation method: avoid double counting of individuals
Disaggregation by gender (girls vs. boys)</t>
    </r>
  </si>
  <si>
    <t>HEA-007</t>
  </si>
  <si>
    <r>
      <t xml:space="preserve">Number of </t>
    </r>
    <r>
      <rPr>
        <u/>
        <sz val="9"/>
        <color theme="1"/>
        <rFont val="Arial"/>
        <family val="2"/>
      </rPr>
      <t>women</t>
    </r>
    <r>
      <rPr>
        <sz val="9"/>
        <color theme="1"/>
        <rFont val="Arial"/>
        <family val="2"/>
      </rPr>
      <t xml:space="preserve"> of reproductive age</t>
    </r>
    <r>
      <rPr>
        <b/>
        <sz val="9"/>
        <color rgb="FF7030A0"/>
        <rFont val="Arial"/>
        <family val="2"/>
      </rPr>
      <t xml:space="preserve"> </t>
    </r>
    <r>
      <rPr>
        <sz val="9"/>
        <rFont val="Arial"/>
        <family val="2"/>
      </rPr>
      <t xml:space="preserve">(15 and 49 years) </t>
    </r>
    <r>
      <rPr>
        <b/>
        <sz val="9"/>
        <rFont val="Arial"/>
        <family val="2"/>
      </rPr>
      <t>using modern contraception methods</t>
    </r>
    <r>
      <rPr>
        <sz val="9"/>
        <color theme="1"/>
        <rFont val="Arial"/>
        <family val="2"/>
      </rPr>
      <t xml:space="preserve"> with Grants support</t>
    </r>
  </si>
  <si>
    <r>
      <rPr>
        <sz val="9"/>
        <color rgb="FFFF0000"/>
        <rFont val="Arial"/>
        <family val="2"/>
      </rPr>
      <t>TBD with Elena. Is the SDDW Fund directly managed by a DPP as FO?</t>
    </r>
    <r>
      <rPr>
        <sz val="9"/>
        <color rgb="FF7030A0"/>
        <rFont val="Arial"/>
        <family val="2"/>
      </rPr>
      <t xml:space="preserve">
</t>
    </r>
    <r>
      <rPr>
        <sz val="9"/>
        <rFont val="Arial"/>
        <family val="2"/>
      </rPr>
      <t>Total counts of formal contracts/agreements that emerge from negotiation between employers (or employer organisations) and workers’ representatives (usually trade unions) and possibly with public authorities. These agreements aim to regulate terms of employment, including wages, working hours, job security, health and safety standards, and other working conditions.</t>
    </r>
  </si>
  <si>
    <t>Level of trust between cooperating social partner entities</t>
  </si>
  <si>
    <r>
      <rPr>
        <sz val="9"/>
        <color rgb="FFFF0000"/>
        <rFont val="Arial"/>
        <family val="2"/>
      </rPr>
      <t xml:space="preserve">TBD with Elena. </t>
    </r>
    <r>
      <rPr>
        <sz val="9"/>
        <color theme="1"/>
        <rFont val="Arial"/>
        <family val="2"/>
      </rPr>
      <t>This indicator will be tracked through a survey to be administered</t>
    </r>
    <r>
      <rPr>
        <sz val="9"/>
        <color rgb="FFFF0000"/>
        <rFont val="Arial"/>
        <family val="2"/>
      </rPr>
      <t xml:space="preserve"> by the FMO at the end of each project (ex-post). If the social partners entities are outlined in the PLIs, when the contract status is changed to 'completed', GrACE could automatically send the survey questionnaire to them?</t>
    </r>
    <r>
      <rPr>
        <sz val="9"/>
        <color theme="1"/>
        <rFont val="Arial"/>
        <family val="2"/>
      </rPr>
      <t xml:space="preserve"> The unit of measurement for this indicator in the survey will be the scale 1-5, where 1 is low and 5 is high. Baselines are not applicable (N/A) because social partners entities typically do not have sufficient experience of each other at the outset of a project. All programmes will have the same bilateral indicator target of 4 out of 5. 
The survey question to establish the value of this indicator will be: "To what extent did cooperating social partner entities have a trusted relationship with each other?"
This indicator intends to capture the extent to which partners consistently relied on each other to act with integrity, fulfill their commitments, and communicate openly.</t>
    </r>
  </si>
  <si>
    <t>Scale 1-5</t>
  </si>
  <si>
    <t>FMO-conducted survey?</t>
  </si>
  <si>
    <t>Level of satisfaction with the cooperation between social partner entities</t>
  </si>
  <si>
    <r>
      <t xml:space="preserve">TBD with Elena. This indicator will be tracked through a survey to be administered by the FMO at the end of each project (ex-post). If the social partners entities are outlined in the PLIs, when the contract status is changed to 'completed', GrACE could automatically send the survey questionnaire to them? </t>
    </r>
    <r>
      <rPr>
        <sz val="9"/>
        <rFont val="Arial"/>
        <family val="2"/>
      </rPr>
      <t xml:space="preserve">The unit of measurement for this indicator in the survey will be the scale 1-5, where 1 is low and 5 is high. Baselines are not applicable (N/A) because social partners entities typically do not have sufficient experience of each other at the outset of a project. All programmes will have the same bilateral indicator target of 4 out of 5.  
The survey question to establish the value of this indicator will be: "Overall, how satisfied are you with the cooperation between social partner entities?".
Satisfaction with cooperation between social partner entities refers to the degree to which the cooperating social partner entities feel positive, content, or fulfilled with the relationship and its outcomes. </t>
    </r>
  </si>
  <si>
    <r>
      <t xml:space="preserve">Number of </t>
    </r>
    <r>
      <rPr>
        <b/>
        <sz val="9"/>
        <rFont val="Arial"/>
        <family val="2"/>
      </rPr>
      <t>bipartite dialogue</t>
    </r>
    <r>
      <rPr>
        <sz val="9"/>
        <rFont val="Arial"/>
        <family val="2"/>
      </rPr>
      <t xml:space="preserve"> consultations conducted between worker and employer organisations</t>
    </r>
  </si>
  <si>
    <r>
      <t xml:space="preserve">TBD with Elena. </t>
    </r>
    <r>
      <rPr>
        <sz val="9"/>
        <rFont val="Arial"/>
        <family val="2"/>
      </rPr>
      <t xml:space="preserve">This indicator intends to capture the total count of formal meetings or discussions held between two key social partners—typically employers and workers' representatives (e.g., trade unions)—to negotiate, collaborate, or consult on labor-related issues such as working conditions, wages, labor rights,  workplace policies, occupational health and safety, etc. </t>
    </r>
    <r>
      <rPr>
        <sz val="9"/>
        <color rgb="FFFF0000"/>
        <rFont val="Arial"/>
        <family val="2"/>
      </rPr>
      <t xml:space="preserve">
We could add an indicator on the frequency of consultations as an indication of consistency and commitment to ongoing dialogue between employers, workers, and public authorities. Frequency can be monthly, quarterly, annually, etc.</t>
    </r>
  </si>
  <si>
    <t>SDD-005</t>
  </si>
  <si>
    <r>
      <t xml:space="preserve">Number of </t>
    </r>
    <r>
      <rPr>
        <b/>
        <sz val="9"/>
        <rFont val="Arial"/>
        <family val="2"/>
      </rPr>
      <t>tripartite dialogue</t>
    </r>
    <r>
      <rPr>
        <sz val="9"/>
        <rFont val="Arial"/>
        <family val="2"/>
      </rPr>
      <t xml:space="preserve"> consultations conducted between worker organisations, employers organisations and public authorities</t>
    </r>
  </si>
  <si>
    <r>
      <t xml:space="preserve">TBD with Elena. </t>
    </r>
    <r>
      <rPr>
        <sz val="9"/>
        <rFont val="Arial"/>
        <family val="2"/>
      </rPr>
      <t xml:space="preserve">This indicator intends to capture the total count of formal meetings or discussions held between social partners—typically employers and workers' representatives (e.g., trade unions)— and public authorities to negotiate, collaborate, or consult on labor-related issues such as working conditions, wages, labor rights,  workplace policies, occupational health and safety, etc.
</t>
    </r>
    <r>
      <rPr>
        <sz val="9"/>
        <color rgb="FFFF0000"/>
        <rFont val="Arial"/>
        <family val="2"/>
      </rPr>
      <t>We could add an indicator on the frequency of consultations as an indication of consistency and commitment to ongoing dialogue between employers, workers, and public authorities. Frequency can be monthly, quarterly, annually, etc.</t>
    </r>
  </si>
  <si>
    <t>SDD-006</t>
  </si>
  <si>
    <r>
      <t xml:space="preserve">Number of </t>
    </r>
    <r>
      <rPr>
        <b/>
        <sz val="9"/>
        <rFont val="Arial"/>
        <family val="2"/>
      </rPr>
      <t>new</t>
    </r>
    <r>
      <rPr>
        <sz val="9"/>
        <rFont val="Arial"/>
        <family val="2"/>
      </rPr>
      <t xml:space="preserve"> committees established for decent work topics (e.g. working conditions, occupational health and safety, work-related crime, access to employment)</t>
    </r>
  </si>
  <si>
    <r>
      <t xml:space="preserve">TBD with Elena. </t>
    </r>
    <r>
      <rPr>
        <sz val="9"/>
        <rFont val="Arial"/>
        <family val="2"/>
      </rPr>
      <t xml:space="preserve">Total count of </t>
    </r>
    <r>
      <rPr>
        <u/>
        <sz val="9"/>
        <rFont val="Arial"/>
        <family val="2"/>
      </rPr>
      <t>new</t>
    </r>
    <r>
      <rPr>
        <sz val="9"/>
        <rFont val="Arial"/>
        <family val="2"/>
      </rPr>
      <t xml:space="preserve"> committees established by trade unions, employers' organisations and possibly public bodies in the Beneficiary States on decent work topics such as, for instance, working conditions committee, occupational health and safety committee, committee on work-related crime and anti-discrimination, committee for access to employment and diversity, social protection and benefits committee, skills development and lifelong learning committee, committee on work-life balance and family-friendly policies, and monitoring and reporting committee.</t>
    </r>
  </si>
  <si>
    <t>This indicator refers to the total count of formal complaints submitted by citizens, businesses, CSOs, or other stakeholders regarding the services, processes, or performance of a supported public administration or government body. These complaints may relate to a variety of issues, including on service quality, administrative errors, policy or regulatory concerns, citizen/customer experience, and corruption or misconduct. 
A decrease shoud be expected over time.</t>
  </si>
  <si>
    <r>
      <t xml:space="preserve">Number of new or improved digital-related policies, strategies or guidelines </t>
    </r>
    <r>
      <rPr>
        <b/>
        <sz val="9"/>
        <color theme="1"/>
        <rFont val="Arial"/>
        <family val="2"/>
      </rPr>
      <t>developed</t>
    </r>
  </si>
  <si>
    <r>
      <t xml:space="preserve">Number of people provided with new or improved </t>
    </r>
    <r>
      <rPr>
        <b/>
        <sz val="9"/>
        <color theme="1"/>
        <rFont val="Arial"/>
        <family val="2"/>
      </rPr>
      <t>access to the internet</t>
    </r>
  </si>
  <si>
    <t>DIG-003</t>
  </si>
  <si>
    <r>
      <t xml:space="preserve">Number of new or improved </t>
    </r>
    <r>
      <rPr>
        <b/>
        <sz val="9"/>
        <color theme="1"/>
        <rFont val="Arial"/>
        <family val="2"/>
      </rPr>
      <t xml:space="preserve">digital government services </t>
    </r>
    <r>
      <rPr>
        <sz val="9"/>
        <color theme="1"/>
        <rFont val="Arial"/>
        <family val="2"/>
      </rPr>
      <t>provided</t>
    </r>
  </si>
  <si>
    <r>
      <t xml:space="preserve">Total count of newly introduced or enhanced digital government services also known as eGovernment services or online government services. Digital government services, also known as eGovernment services or online 
government services, refer to the provision of government services and information to citizens, businesses and other government entities through digital means such as websites, mobile applications and other online platforms. These services aim to make government operations more efficient, transparent and accessible to the public. 
A few examples of digital government services include:
a. online application and registration: citizens can apply for various government permits, licenses, benefits and registrations (e.g. driver's licenses, passports, social welfare benefits) through online portals;
b. information portals: government websites and mobile apps provide information on public services, policies, regulations, procedures and news updates, enabling citizens to access relevant information conveniently;
c. interactive forms and transactions: citizens can fill out and submit forms, applications and other documents electronically, streamlining bureaucratic processes and reducing paperwork;
d. e-voting systems: some countries offer electronic voting systems that allow citizens to cast their votes remotely through secure online platforms during elections;
e. digital identity and authentication: government-issued digital identity systems enable citizens to authenticate their identities online, facilitating secure access 
to government services and transactions;
f. feedback and complaint mechanisms allowing citizens to provide feedback, report issues and seek assistance from government agencies, enhancing citizen engagement and accountability;
g. open data platforms: governments publish datasets and information in open data formats, promoting transparency and enabling citizens, businesses and researchers to access and analyse government data for various purposes.
</t>
    </r>
    <r>
      <rPr>
        <b/>
        <sz val="9"/>
        <color theme="1"/>
        <rFont val="Arial"/>
        <family val="2"/>
      </rPr>
      <t>Indicator to be used along indicator DIG-004</t>
    </r>
  </si>
  <si>
    <t>DIG-004</t>
  </si>
  <si>
    <r>
      <t xml:space="preserve">Number of </t>
    </r>
    <r>
      <rPr>
        <b/>
        <sz val="9"/>
        <color theme="1"/>
        <rFont val="Arial"/>
        <family val="2"/>
      </rPr>
      <t>people</t>
    </r>
    <r>
      <rPr>
        <sz val="9"/>
        <color theme="1"/>
        <rFont val="Arial"/>
        <family val="2"/>
      </rPr>
      <t xml:space="preserve"> using new or improved digital government services</t>
    </r>
  </si>
  <si>
    <r>
      <t xml:space="preserve">Total count of individuals who access and utilise newly introduced or enhanced digital government services, reflecting the reach and adoption of digital transformation efforts in public service delivery.
Digital government services, also known as eGovernment services or online 
government services, refer to the provision of government services and information to citizens, businesses and other government entities through digital means such as websites, mobile applications and other online platforms. These services aim to make government operations more efficient, transparent and accessible to the public. 
A few examples of digital government services include:
a. online application and registration: citizens can apply for various government permits, licenses, benefits and registrations (e.g. driver's licenses, passports, social welfare benefits) through online portals;
b. information portals: government websites and mobile apps provide information on public services, policies, regulations, procedures and news updates, enabling citizens to access relevant information conveniently;
c. interactive forms and transactions: citizens can fill out and submit forms, applications and other documents electronically, streamlining bureaucratic processes and reducing paperwork;
d. e-voting systems: some countries offer electronic voting systems that allow citizens to cast their votes remotely through secure online platforms during elections;
e. digital identity and authentication: government-issued digital identity systems enable citizens to authenticate their identities online, facilitating secure access 
to government services and transactions;
f. feedback and complaint mechanisms allowing citizens to provide feedback, report issues and seek assistance from government agencies, enhancing citizen engagement and accountability;
g. open data platforms: governments publish datasets and information in open data formats, promoting transparency and enabling citizens, businesses and researchers to access and analyse government data for various purposes.
Double counting is not allowed: the same person accessing different e-services or accessing the same e-service several times only count once towards this indicator. </t>
    </r>
    <r>
      <rPr>
        <sz val="9"/>
        <color rgb="FFFF0000"/>
        <rFont val="Arial"/>
        <family val="2"/>
      </rPr>
      <t xml:space="preserve">
</t>
    </r>
    <r>
      <rPr>
        <b/>
        <sz val="9"/>
        <rFont val="Arial"/>
        <family val="2"/>
      </rPr>
      <t>Indicator to be used along indicator DIG-003</t>
    </r>
  </si>
  <si>
    <t>Number of staff/students from beneficiary/donor states in exchanges</t>
  </si>
  <si>
    <t>FMO-aggregated 
(Results Frameworks data)</t>
  </si>
  <si>
    <t>Number of participants in exchange programmes or study visits</t>
  </si>
  <si>
    <t>BELOW ARE CSF RELEVANT INDICATORS. ONCE THESE HAVE BEEN AGREED, NEED TO REMOVE DUPLICATES WITH OTHER CORE INDICATORS AND CHECK WHAT CSF INDICATORS ALSO APPLY TO OTHER PAs</t>
  </si>
  <si>
    <t>CIV-DEM-001a</t>
  </si>
  <si>
    <r>
      <t xml:space="preserve">Number of </t>
    </r>
    <r>
      <rPr>
        <b/>
        <sz val="9"/>
        <rFont val="Arial"/>
        <family val="2"/>
      </rPr>
      <t>national laws</t>
    </r>
    <r>
      <rPr>
        <sz val="9"/>
        <rFont val="Arial"/>
        <family val="2"/>
      </rPr>
      <t xml:space="preserve"> or policies </t>
    </r>
    <r>
      <rPr>
        <sz val="9"/>
        <color rgb="FF0070C0"/>
        <rFont val="Arial"/>
        <family val="2"/>
      </rPr>
      <t>[on topic]</t>
    </r>
    <r>
      <rPr>
        <sz val="9"/>
        <rFont val="Arial"/>
        <family val="2"/>
      </rPr>
      <t xml:space="preserve"> developed or revised with civil society participation</t>
    </r>
  </si>
  <si>
    <r>
      <t xml:space="preserve">This indicator reflects greater effectiveness of advocacy / policy impact, civil society influence on policy and legal reforms and enhanced legitimacy /role of CSOs.
Total count of government laws, policies or strategies developed or revised with Civil Society Organisation (CSO) participation through Grants' support. CSOs are defined as all non-State, not-for-profit structures, non-partisan and non-violent, through which people organise to pursue shared objectives and ideals, whether political, cultural, social or economic. The scope of the law/policy/strategy must be national. Developed/revised policies are counted for this indicator once they are endorsed by the Government. Developed/revised laws are counted once adopted by the Parliament. Developed means drafted, introduced, or newly established during the period of the Financial Mechanisms. Revised means modified, updated, or amended from their original form to reflect new priorities, regulations, or contexts during the period of the Financial Mechanisms.
Public participation can be defined as a process through which the government actively seeks the opinions of CSOs (interested and affected groups) for a policy initiative.
</t>
    </r>
    <r>
      <rPr>
        <b/>
        <sz val="9"/>
        <color theme="1"/>
        <rFont val="Arial"/>
        <family val="2"/>
      </rPr>
      <t xml:space="preserve">Participation of CSOs is defined as including </t>
    </r>
    <r>
      <rPr>
        <b/>
        <u/>
        <sz val="9"/>
        <color theme="1"/>
        <rFont val="Arial"/>
        <family val="2"/>
      </rPr>
      <t>at least one</t>
    </r>
    <r>
      <rPr>
        <b/>
        <sz val="9"/>
        <color theme="1"/>
        <rFont val="Arial"/>
        <family val="2"/>
      </rPr>
      <t xml:space="preserve"> of these elements:</t>
    </r>
    <r>
      <rPr>
        <sz val="9"/>
        <color theme="1"/>
        <rFont val="Arial"/>
        <family val="2"/>
      </rPr>
      <t xml:space="preserve">
a. A written public consultation has been carried out allowing sufficient time for CSOs to provide comments and comments were made by at least one organisation; 
b. CSOs have been part of working groups set up by the public institutions to draft policies; 
c. The lead ministry has reported on the outcome of CSO participation; 
d. The views of participants in the consultation process have been made public;
e. A report was produced on the outcome of the public consultation including explanations of how comments by CSOs have been taken into account</t>
    </r>
  </si>
  <si>
    <t>CIV-DEM-001b</t>
  </si>
  <si>
    <r>
      <t xml:space="preserve">Number of </t>
    </r>
    <r>
      <rPr>
        <b/>
        <sz val="9"/>
        <rFont val="Arial"/>
        <family val="2"/>
      </rPr>
      <t>local laws</t>
    </r>
    <r>
      <rPr>
        <sz val="9"/>
        <rFont val="Arial"/>
        <family val="2"/>
      </rPr>
      <t xml:space="preserve"> or policies </t>
    </r>
    <r>
      <rPr>
        <sz val="9"/>
        <color rgb="FF0070C0"/>
        <rFont val="Arial"/>
        <family val="2"/>
      </rPr>
      <t>[on topic]</t>
    </r>
    <r>
      <rPr>
        <sz val="9"/>
        <rFont val="Arial"/>
        <family val="2"/>
      </rPr>
      <t xml:space="preserve"> developed or revised with civil society participation</t>
    </r>
  </si>
  <si>
    <r>
      <t xml:space="preserve">This indicator reflects greater effectiveness of advocacy / policy impact, civil society influence on policy and legal reforms and enhanced legitimacy /role of CSOs. 
Total count of local laws, policies and strategies developed with Civil Society Organisation (CSO) participation through EU support. CSOs are defined as all non-State, not-for-profit structures, non-partisan and non-violent, through which people organise to pursue shared objectives and ideals, whether political, cultural, social or economic. The scope of the law/policy/strategy must be local: laws, policies or strategies developed or revised at the local government, municipal, community, or regional level. 
Developed/revised policies are counted for this indicator once they are endorsed by the local public entity. Developed/revised laws are counted once adopted by the legislative body.  Developed means drafted, introduced, or newly established during the period of the Financial Mechanisms. Revised means modified, updated, or amended from their original form to reflect new priorities, regulations, or contexts during the period of the Financial Mechanisms.
Public participation can be defined as a process through which public authorities actively seek the opinions of CSOs (interested and affected groups) for a policy initiative.
</t>
    </r>
    <r>
      <rPr>
        <b/>
        <sz val="9"/>
        <color theme="1"/>
        <rFont val="Arial"/>
        <family val="2"/>
      </rPr>
      <t xml:space="preserve">Participation of CSOs is defined as including </t>
    </r>
    <r>
      <rPr>
        <b/>
        <u/>
        <sz val="9"/>
        <color theme="1"/>
        <rFont val="Arial"/>
        <family val="2"/>
      </rPr>
      <t>at least one</t>
    </r>
    <r>
      <rPr>
        <b/>
        <sz val="9"/>
        <color theme="1"/>
        <rFont val="Arial"/>
        <family val="2"/>
      </rPr>
      <t xml:space="preserve"> of these elements:</t>
    </r>
    <r>
      <rPr>
        <sz val="9"/>
        <color theme="1"/>
        <rFont val="Arial"/>
        <family val="2"/>
      </rPr>
      <t xml:space="preserve">
a. A written public consultation has been carried out allowing sufficient time for CSOs to provide comments and comments were made by at least one organisation; 
b. CSOs have been part of working groups set up by the public institutions to draft policies; 
c. The public authority leading the policy initiative has reported on the outcome of CSO participation; 
d. The views of participants in the consultation process have been made public;
e. A report was produced on the outcome of the public consultation including explanations of how comments by CSOs have been taken into account.</t>
    </r>
  </si>
  <si>
    <r>
      <t>Number of times CSO inputs in a policy initiative</t>
    </r>
    <r>
      <rPr>
        <sz val="9"/>
        <color rgb="FF0070C0"/>
        <rFont val="Arial"/>
        <family val="2"/>
      </rPr>
      <t xml:space="preserve"> [on topic] </t>
    </r>
    <r>
      <rPr>
        <sz val="9"/>
        <color theme="1"/>
        <rFont val="Arial"/>
        <family val="2"/>
      </rPr>
      <t>are acknowledged by public authorities</t>
    </r>
  </si>
  <si>
    <r>
      <t xml:space="preserve">Number of CSOs that participated in consultations </t>
    </r>
    <r>
      <rPr>
        <sz val="9"/>
        <color rgb="FF0070C0"/>
        <rFont val="Arial"/>
        <family val="2"/>
      </rPr>
      <t>[on topic]</t>
    </r>
    <r>
      <rPr>
        <sz val="9"/>
        <color theme="1"/>
        <rFont val="Arial"/>
        <family val="2"/>
      </rPr>
      <t xml:space="preserve"> with a public institution</t>
    </r>
  </si>
  <si>
    <r>
      <t xml:space="preserve">This indicator reflects increased involvement of CSOs in shaping public policies, and increased role of CSOs in role in advocacy and collaborative governance.
Total number of CSOs engaging in consultations, dialogues, or discussions with a public institution (such as a government agency, legislative body, or local council) </t>
    </r>
    <r>
      <rPr>
        <u/>
        <sz val="9"/>
        <color theme="1"/>
        <rFont val="Arial"/>
        <family val="2"/>
      </rPr>
      <t xml:space="preserve">at any level </t>
    </r>
    <r>
      <rPr>
        <sz val="9"/>
        <color theme="1"/>
        <rFont val="Arial"/>
        <family val="2"/>
      </rPr>
      <t xml:space="preserve">(local or national) on policies, laws, strategies, programmes or other governance matters. The forms of CSO participation can vary in intensity, from one-time contributions to sustained involvement in policy development and monitoring processes. 
These can include:
a. Participation in formal meetings and public hearings organised by the public body where CSOs present their perspectives during scheduled meetings or hearings.
b. Participation of CSOs in expert panels or advisory committees where CSOs with relevant expertise advise or provide recommendations on specific issues.
</t>
    </r>
    <r>
      <rPr>
        <sz val="9"/>
        <rFont val="Arial"/>
        <family val="2"/>
      </rPr>
      <t>c. Submission of position papers, reports, or formal recommendations on policies, legislation, or development plans by CSOs.</t>
    </r>
    <r>
      <rPr>
        <sz val="9"/>
        <color theme="1"/>
        <rFont val="Arial"/>
        <family val="2"/>
      </rPr>
      <t xml:space="preserve">
d. Provision of feedback on draft policies, laws or regulations by CSOs.
e. Workshops / stakeholder roundtables : CSOs collaborate with other stakeholders and public officials to deliberate on specific issues.
f. Online engagement: CSOs contribute their input through online surveys organised by public bodies. CSOs join online discussions hosted by public decision-makers.
Direct advocacy campaigns led by CSOs to influence the public decision-making process </t>
    </r>
    <r>
      <rPr>
        <b/>
        <sz val="9"/>
        <color theme="1"/>
        <rFont val="Arial"/>
        <family val="2"/>
      </rPr>
      <t>do NOT count towards this indicator to avoid double-counting</t>
    </r>
    <r>
      <rPr>
        <sz val="9"/>
        <color theme="1"/>
        <rFont val="Arial"/>
        <family val="2"/>
      </rPr>
      <t xml:space="preserve"> with the indicator on advocacy campaigns.
</t>
    </r>
    <r>
      <rPr>
        <sz val="9"/>
        <rFont val="Arial"/>
        <family val="2"/>
      </rPr>
      <t xml:space="preserve">Likewise, peaceful demonstrations and petitions (as prompting direct engagement with public authorities) </t>
    </r>
    <r>
      <rPr>
        <b/>
        <sz val="9"/>
        <rFont val="Arial"/>
        <family val="2"/>
      </rPr>
      <t>do NOT count towards this indicator to avoid double-counting</t>
    </r>
    <r>
      <rPr>
        <sz val="9"/>
        <rFont val="Arial"/>
        <family val="2"/>
      </rPr>
      <t xml:space="preserve"> with other indicators.</t>
    </r>
  </si>
  <si>
    <r>
      <t xml:space="preserve">Number of people who participated in consultations with a public institution </t>
    </r>
    <r>
      <rPr>
        <sz val="9"/>
        <color rgb="FF0070C0"/>
        <rFont val="Arial"/>
        <family val="2"/>
      </rPr>
      <t xml:space="preserve">[on topic] </t>
    </r>
  </si>
  <si>
    <r>
      <t xml:space="preserve">This indicator reflects increased role of CSOs in organising and leading public dialogues and increased role of CSOs in reducing the gap between citizens and government.
Total number of individuals engaging in consultations, dialogues, or discussions with a public institution (such as a government agency, legislative body, or local council) </t>
    </r>
    <r>
      <rPr>
        <u/>
        <sz val="9"/>
        <color theme="1"/>
        <rFont val="Arial"/>
        <family val="2"/>
      </rPr>
      <t xml:space="preserve">at any level </t>
    </r>
    <r>
      <rPr>
        <sz val="9"/>
        <color theme="1"/>
        <rFont val="Arial"/>
        <family val="2"/>
      </rPr>
      <t>(local or national) on policies, laws, or other governance matters. The forms of participation can vary in intensity, from one-time contributions to sustained involvement in policy development and monitoring processes. These can include:
a. Participation in formal meetings and public hearings organised by the public body where the individuals present their perspectives during scheduled meetings or hearings.
b. Participation of individuals in expert panels or advisory committees where those with relevant expertise advise or provide recommendations on specific issues.
c. Submission of position papers, reports, or formal recommendations on policies, legislation, or development plans.
d. Provision of feedback on draft policies, laws or regulations.
e. Workshops / stakeholder roundtables : The individuals collaborate with other stakeholders and public officials to deliberate on specific issues.
f. Online engagement: The individuals contribute their input through online surveys organised by public bodies. The individuals join online discussions hosted by public authorities.</t>
    </r>
  </si>
  <si>
    <r>
      <t xml:space="preserve">Number of consultation processes </t>
    </r>
    <r>
      <rPr>
        <sz val="9"/>
        <color rgb="FF0070C0"/>
        <rFont val="Arial"/>
        <family val="2"/>
      </rPr>
      <t>[on topic]</t>
    </r>
    <r>
      <rPr>
        <sz val="9"/>
        <rFont val="Arial"/>
        <family val="2"/>
      </rPr>
      <t xml:space="preserve"> with a public institution facilitated by CSOs</t>
    </r>
  </si>
  <si>
    <r>
      <t xml:space="preserve">This indicator reflects increased civic participation and public interest in shaping policies, and more inclusive policymaking.
Total number of consultation processes with public institutions that are </t>
    </r>
    <r>
      <rPr>
        <b/>
        <sz val="9"/>
        <color theme="1"/>
        <rFont val="Arial"/>
        <family val="2"/>
      </rPr>
      <t>organised or facilitated by supported CSOs</t>
    </r>
    <r>
      <rPr>
        <sz val="9"/>
        <color theme="1"/>
        <rFont val="Arial"/>
        <family val="2"/>
      </rPr>
      <t xml:space="preserve">. This indicator highlights the role of CSOs in bridging citizens and government to ensure inclusive and responsive decision-making. Public participation can be defined as a process through which the government actively seeks the opinions of citizens (interested and affected groups) for a policy initiative. The consultation processes can be at any level: local or national. Consultation processes refer to structured, interactive forums or processes aimed at gathering input, feedback, or recommendations from stakeholders (e.g., citizens, interest groups, experts) on policy, programmatic, or governance issues. Examples of consultation processes facilitated by CSOs include:
a. Public hearings
b. Town hall meetings
c. Stakeholder workshops
d. Online or offline focus group discussions
e. Surveys or citizen panels contributing to a decision-making process
For consultation processes to count towards this indicator, the supported CSOs must be </t>
    </r>
    <r>
      <rPr>
        <u/>
        <sz val="9"/>
        <color theme="1"/>
        <rFont val="Arial"/>
        <family val="2"/>
      </rPr>
      <t>actively</t>
    </r>
    <r>
      <rPr>
        <sz val="9"/>
        <color theme="1"/>
        <rFont val="Arial"/>
        <family val="2"/>
      </rPr>
      <t xml:space="preserve"> involved in organising, managing, or moderating the consultation processes. </t>
    </r>
  </si>
  <si>
    <r>
      <t xml:space="preserve">Number of people who signed a CSO-led petition </t>
    </r>
    <r>
      <rPr>
        <sz val="9"/>
        <color rgb="FF0070C0"/>
        <rFont val="Arial"/>
        <family val="2"/>
      </rPr>
      <t>[on topic]</t>
    </r>
  </si>
  <si>
    <t>This indicator reflects increased public mobilisation / activism around an issue and increased level of public support and engagement.
Total count of individuals who have signed a petition organised by a supported Civil Society Organization (CSO) that focuses broadly on advocating for democratic principles, human rights, gender equality, rule of law, civic engagement or climate action. To count towards this indicator, the petition should be initiated and managed by a CSO supported by the Grants that seeks to influence policy, raise awareness, or advocate for change on issues in line with the CSF programme.
Signatories are idividuals who voluntarily add their names to the petition in support of the cause, either physically (in person) or digitally (through an online platform).
The indicator is calculated as the total number of individual signatories who have added their names to a petition. This can be tracked by keeping records of signatures collected in different forms (physical, online, etc.). 
To avoid double counting, if the same person signs several petitions, this person should only be counted once.</t>
  </si>
  <si>
    <r>
      <rPr>
        <b/>
        <sz val="9"/>
        <color theme="1"/>
        <rFont val="Arial"/>
        <family val="2"/>
      </rPr>
      <t>Estimated</t>
    </r>
    <r>
      <rPr>
        <sz val="9"/>
        <color theme="1"/>
        <rFont val="Arial"/>
        <family val="2"/>
      </rPr>
      <t xml:space="preserve"> nu</t>
    </r>
    <r>
      <rPr>
        <sz val="9"/>
        <rFont val="Arial"/>
        <family val="2"/>
      </rPr>
      <t>mber of people who participated in  demonstrations in line with the Fund values</t>
    </r>
    <r>
      <rPr>
        <sz val="9"/>
        <color theme="1"/>
        <rFont val="Arial"/>
        <family val="2"/>
      </rPr>
      <t xml:space="preserve"> </t>
    </r>
    <r>
      <rPr>
        <sz val="9"/>
        <color rgb="FF0070C0"/>
        <rFont val="Arial"/>
        <family val="2"/>
      </rPr>
      <t>[on topic]</t>
    </r>
  </si>
  <si>
    <t>Approximate total number of individuals who took part in  public demonstrations, protests, marches, sit-ins, public gatherings or rallies organised by supported CSOs and designed as non-violent / in line with the Fund values to advocate for or raise awareness about issues broadly related to democracy, human rights, gender equality, rule of law, civic engagement or climate action, in line with the CSF programme.
This indicator tracks an approximation of the total number of individuals who attended the demonstration. While an exact count may not always be possible, the estimate can be based on event organisers' assessments, media reports, or crowd size estimates.</t>
  </si>
  <si>
    <t>CIV-HUM-001a</t>
  </si>
  <si>
    <r>
      <t>Number of training courses</t>
    </r>
    <r>
      <rPr>
        <sz val="9"/>
        <color rgb="FF0070C0"/>
        <rFont val="Arial"/>
        <family val="2"/>
      </rPr>
      <t xml:space="preserve"> [on topic]</t>
    </r>
    <r>
      <rPr>
        <sz val="9"/>
        <rFont val="Arial"/>
        <family val="2"/>
      </rPr>
      <t xml:space="preserve"> </t>
    </r>
    <r>
      <rPr>
        <b/>
        <sz val="9"/>
        <rFont val="Arial"/>
        <family val="2"/>
      </rPr>
      <t>delivered</t>
    </r>
    <r>
      <rPr>
        <sz val="9"/>
        <rFont val="Arial"/>
        <family val="2"/>
      </rPr>
      <t xml:space="preserve"> by supported CSOs</t>
    </r>
  </si>
  <si>
    <r>
      <t>This indicator reflects CSO engagement in knowledge-sharing and skill-building, and CSO role in empowering target groups with knowledge.
Total count of distinct training courses that have been fully conducted and completed by supported CSOs under the Grants. The training course can be on any topic related to the CSF programme, as defined above.
A training course can be defined as multiple structured educational or skill-development sessions over several days (</t>
    </r>
    <r>
      <rPr>
        <u/>
        <sz val="9"/>
        <rFont val="Arial"/>
        <family val="2"/>
      </rPr>
      <t>more than one day</t>
    </r>
    <r>
      <rPr>
        <sz val="9"/>
        <rFont val="Arial"/>
        <family val="2"/>
      </rPr>
      <t>). Training courses can be delivered in various formats, including in-person, virtual, or hybrid (a combination of both).
A course is considered "delivered" if it has been fully conducted from start to finish, regardless of participant attendance or completion.
The training course can be on any topic related to the CSF programme such as:
a. Democratic values: Understanding and fostering the principles of democracy, including rule of law, separation of powers, transparency, accountability, participation, and respect for pluralism and fundamental rights.
b. Civic engagement: Empowering individuals and communities to participate actively in democratic processes, advocacy, decision-making, and initiatives that impact their lives and society.
c. Information integrity and media literacy: Promoting the ability to critically assess, verify, and use information responsibly while combating disinformation, misinformation, and hate speech in traditional and digital media.
d. Human rights, including anti-discrimination, and social justice: Understanding of fundamental human rights principles, legal protections, freedom of expression, equality, and anti-discrimination (fighting discrimination in all forms, and fostering equitable treatment to uphold justice for groups in marginalised situations).
e. Gender equality, including SRHR, and LGBTIQ+ rights: Promoting equality across genders by addressing issues like reproductive rights, sexual health, and the empowerment of women and LGBTQI+ individuals, while combating gender-based violence and systemic inequality.
f. Climate action, environmental protection, and a just green transition: Advocating for sustainable practices, policies to address climate change, and ensuring that the transition to green economies is inclusive and equitable, and protecting communities in marginalised situations from disproportionate impacts.
Courses that are partially completed or canceled do NOT count toward this indicator. The same training course delivered to different target audiences should only count ONCE towards this indicator as it tracks distinct training courses.</t>
    </r>
  </si>
  <si>
    <r>
      <t xml:space="preserve">Number of people who participated in CSO-led training courses </t>
    </r>
    <r>
      <rPr>
        <sz val="9"/>
        <color rgb="FF0070C0"/>
        <rFont val="Arial"/>
        <family val="2"/>
      </rPr>
      <t>[on topic]</t>
    </r>
  </si>
  <si>
    <t>CIV-HUM-002a</t>
  </si>
  <si>
    <r>
      <t xml:space="preserve">Percentage of training participants demonstrating improved </t>
    </r>
    <r>
      <rPr>
        <b/>
        <sz val="9"/>
        <color theme="1"/>
        <rFont val="Arial"/>
        <family val="2"/>
      </rPr>
      <t>knowledge/understanding</t>
    </r>
    <r>
      <rPr>
        <sz val="9"/>
        <color theme="1"/>
        <rFont val="Arial"/>
        <family val="2"/>
      </rPr>
      <t xml:space="preserve"> of </t>
    </r>
    <r>
      <rPr>
        <sz val="9"/>
        <color rgb="FF0070C0"/>
        <rFont val="Arial"/>
        <family val="2"/>
      </rPr>
      <t>[topic]</t>
    </r>
    <r>
      <rPr>
        <sz val="9"/>
        <color theme="1"/>
        <rFont val="Arial"/>
        <family val="2"/>
      </rPr>
      <t xml:space="preserve"> after the training</t>
    </r>
  </si>
  <si>
    <r>
      <t xml:space="preserve">This indicator reflects increased knowledge and understanding among target groups and reflect short-term learning outcomes – immediate cognitive gains.
This </t>
    </r>
    <r>
      <rPr>
        <sz val="9"/>
        <rFont val="Arial"/>
        <family val="2"/>
      </rPr>
      <t>indicator measures the proportion of training participants who show a measurable increase in their understanding of the training topics [topics to be defined in line with the CSF programme]</t>
    </r>
    <r>
      <rPr>
        <sz val="9"/>
        <color theme="1"/>
        <rFont val="Arial"/>
        <family val="2"/>
      </rPr>
      <t xml:space="preserve">, based on a comparison of their performance before and after the training through a standard quiz (to be customized). Improved knowledge/understanding of the training topics is demonstrated by an increase in performance on the pre- and post-training quiz. The quiz questions should be adapted to the training objectives / expected learning outcomes.
The measurement steps are:
a. Baseline assessment: Administer a pre-training quiz to establish each participant's initial knowledge level. Ideally, if participants have a smartphone, use an app which will automatically generate results, like Mentimeter. You can use the baseline results to engage a discussion with training participants and/or tailor the training programme to their needs. 
b. Post-training assessment: Administer the same or a similar quiz at the end of or after the training.
c. Comparison: Analyse the results to identify participants who scored higher on the post-training quiz compared to the pre-training quiz.
d. Calculation of percentage: Use this formula to calculate the indicator: (Number of participants with improved understanding / Total number of training participants) * 100
</t>
    </r>
    <r>
      <rPr>
        <sz val="9"/>
        <color rgb="FFFF0000"/>
        <rFont val="Arial"/>
        <family val="2"/>
      </rPr>
      <t>As possible, the number of people should be disaggregated by:
a. Age category: ≤ 17 years old; 18-35 years old; ≥ 35 years old
b. Self-reported gender  (in non-binary terms): women, men, 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</si>
  <si>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PP records: pre- and post-training quizzes</t>
  </si>
  <si>
    <t>CIV-HUM-002b</t>
  </si>
  <si>
    <r>
      <t xml:space="preserve">Percentage of training participants demonstrating improved </t>
    </r>
    <r>
      <rPr>
        <b/>
        <sz val="9"/>
        <color theme="1"/>
        <rFont val="Arial"/>
        <family val="2"/>
      </rPr>
      <t>know-how</t>
    </r>
    <r>
      <rPr>
        <sz val="9"/>
        <color theme="1"/>
        <rFont val="Arial"/>
        <family val="2"/>
      </rPr>
      <t xml:space="preserve"> of </t>
    </r>
    <r>
      <rPr>
        <sz val="9"/>
        <color rgb="FF0070C0"/>
        <rFont val="Arial"/>
        <family val="2"/>
      </rPr>
      <t>[topic]</t>
    </r>
    <r>
      <rPr>
        <sz val="9"/>
        <color theme="1"/>
        <rFont val="Arial"/>
        <family val="2"/>
      </rPr>
      <t xml:space="preserve"> after the training</t>
    </r>
  </si>
  <si>
    <r>
      <rPr>
        <sz val="9"/>
        <rFont val="Arial"/>
        <family val="2"/>
      </rPr>
      <t xml:space="preserve">This indicator reflects short-term training impact – Immediate improvements in practical competencies, enhanced ability to apply knowledge, and readiness for real-world application.
This indicator measures the proportion of training participants who show a measurable increase in their skills related to training topics [topics to be defined in line with the CSF programme], based </t>
    </r>
    <r>
      <rPr>
        <sz val="9"/>
        <color theme="1"/>
        <rFont val="Arial"/>
        <family val="2"/>
      </rPr>
      <t xml:space="preserve">on a comparison of their performance before and after the training through a standard quiz (to be customized). Improved know-how in relation to the training topics is demonstrated by an increase in performance on the pre- and post-training quiz. The quiz questions should be adapted to the training objectives / expected learning outcomes and include questions based on real-world scenarios to assess practical application (while the other indicator on improved knowledge/understanding measures 'theoritical knowledge').
The measurement steps are:
a. Baseline assessment: Administer a pre-training quiz to establish each participant's initial level of know-how. Ideally, if participants have a smartphone, use an app which will automatically generate results, like Mentimeter. You can use the baseline results to engage a discussion with training participants and/or tailor the training programme to their needs. 
b. Post-training assessment: Administer the same or a similar quiz at the end of or after the training.
c. Comparison: Analyse the results to identify participants who scored higher on the post-training quiz compared to the pre-training quiz.
d. Calculation of percentage: Use this formula to calculate the indicator: (Number of participants with improved know-how / Total number of training participants) * 100
</t>
    </r>
    <r>
      <rPr>
        <sz val="9"/>
        <color rgb="FFFF0000"/>
        <rFont val="Arial"/>
        <family val="2"/>
      </rPr>
      <t>As possible, the number of people should be disaggregated by:
a. Age category: ≤ 17 years old; 18-35 years old; ≥ 35 years old
b. Self-reported gender  (in non-binary terms): women, men, 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</si>
  <si>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r>
      <t xml:space="preserve">Number of people engaged in civil society organisation activities </t>
    </r>
    <r>
      <rPr>
        <strike/>
        <sz val="9"/>
        <color rgb="FF000000"/>
        <rFont val="Arial"/>
        <family val="2"/>
      </rPr>
      <t>(including online)</t>
    </r>
  </si>
  <si>
    <r>
      <t xml:space="preserve">Number of </t>
    </r>
    <r>
      <rPr>
        <b/>
        <sz val="9"/>
        <rFont val="Arial"/>
        <family val="2"/>
      </rPr>
      <t>people</t>
    </r>
    <r>
      <rPr>
        <sz val="9"/>
        <rFont val="Arial"/>
        <family val="2"/>
      </rPr>
      <t xml:space="preserve"> engaged in CSO activities as volunteers</t>
    </r>
  </si>
  <si>
    <r>
      <t xml:space="preserve">This indicator reflects civic participation and community involvement (with insights into gender identity, ethnicity and age diversity among volunteers), level of support for CSOs’ work, and level of appeal, credibility and trust of CSOs in their communities.
Total count of individuals offering their time and effort without monetary compensation to support CSO activities. Engagement can include a variety of activities, such as organising events, providing services, advocacy, capacity building, or administrative support (this is a non-exhaustive list). 
To track the indicator, maintain sign-up sheets or databases to record all active volunteers and periodically collect information from participants about their involvement (through a survey for instance). It is also advised to track attendance at events or meetings organised by the CSO and to consolidate data on the participation of volunteers on a regular basis. 
</t>
    </r>
    <r>
      <rPr>
        <sz val="9"/>
        <color rgb="FFFF0000"/>
        <rFont val="Arial"/>
        <family val="2"/>
      </rPr>
      <t>As possible, the number of people should be disaggregated by:
a. Age category: ≤ 17 years old; 18-35 years old; ≥ 35 years old
b. Self-reported gender  (in non-binary terms): women, men, 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</si>
  <si>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r>
      <t xml:space="preserve">Number of self-reported </t>
    </r>
    <r>
      <rPr>
        <b/>
        <sz val="9"/>
        <rFont val="Arial"/>
        <family val="2"/>
      </rPr>
      <t>LGBTIQ+ individuals</t>
    </r>
    <r>
      <rPr>
        <sz val="9"/>
        <rFont val="Arial"/>
        <family val="2"/>
      </rPr>
      <t xml:space="preserve"> engaged in CSO activities as volunteers</t>
    </r>
  </si>
  <si>
    <r>
      <t xml:space="preserve">This indicator reflects civic participation and community involvement (with insights into gender identity, ethnicity and age diversity among volunteers), level of support for CSOs’ work, and level of appeal, credibility and trust of CSOs in their communities.
Total count of individuals, self-identifying as LGBTIQ+, offering their time and effort without monetary compensation to support CSO activities. </t>
    </r>
    <r>
      <rPr>
        <sz val="9"/>
        <color rgb="FFFF0000"/>
        <rFont val="Arial"/>
        <family val="2"/>
      </rPr>
      <t>Maria, support activities of any type of CSOs?</t>
    </r>
    <r>
      <rPr>
        <sz val="9"/>
        <color theme="1"/>
        <rFont val="Arial"/>
        <family val="2"/>
      </rPr>
      <t xml:space="preserve"> Engagement can include a variety of activities, such as organising events, providing services, advocacy, capacity building, or administrative support (this is a non-exhaustive list). 
To track the indicator, maintain sign-up sheets or databases to record all active volunteers and periodically collect information from participants about their involvement (through a survey for instance). It is also advised to track attendance at events or meetings organised by the CSO and to consolidate data on the participation of volunteers on a regular basis. 
</t>
    </r>
    <r>
      <rPr>
        <sz val="9"/>
        <color rgb="FFFF0000"/>
        <rFont val="Arial"/>
        <family val="2"/>
      </rPr>
      <t>The sexual orientation and gender identity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</si>
  <si>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r>
      <t>Number of self-reported</t>
    </r>
    <r>
      <rPr>
        <b/>
        <sz val="9"/>
        <rFont val="Arial"/>
        <family val="2"/>
      </rPr>
      <t xml:space="preserve"> Roma</t>
    </r>
    <r>
      <rPr>
        <sz val="9"/>
        <rFont val="Arial"/>
        <family val="2"/>
      </rPr>
      <t xml:space="preserve"> individuals engaged in CSO activities as volunteers</t>
    </r>
  </si>
  <si>
    <r>
      <t xml:space="preserve">This indicator reflects civic participation and community involvement (with insights into gender identity, ethnicity and age diversity among volunteers), level of support for CSOs’ work, and level of appeal, credibility and trust of CSOs in their communities.
Total count of individuals, self-identifying as Roma, offering their time and effort without monetary compensation to support CSO activities. </t>
    </r>
    <r>
      <rPr>
        <sz val="9"/>
        <color rgb="FFFF0000"/>
        <rFont val="Arial"/>
        <family val="2"/>
      </rPr>
      <t>Maria, support activities of any type of CSOs?</t>
    </r>
    <r>
      <rPr>
        <sz val="9"/>
        <color theme="1"/>
        <rFont val="Arial"/>
        <family val="2"/>
      </rPr>
      <t xml:space="preserve"> Engagement can include a variety of activities, such as organising events, providing services, advocacy, capacity building, or administrative support (this is a non-exhaustive list). 
To track the indicator, maintain sign-up sheets or databases to record all active volunteers and periodically collect information from participants about their involvement (through a survey for instance). It is also advised to track attendance at events or meetings organised by the CSO and to consolidate data on the participation of volunteers on a regular basis. 
The ethnicity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t>
    </r>
    <r>
      <rPr>
        <sz val="9"/>
        <color rgb="FFFF0000"/>
        <rFont val="Arial"/>
        <family val="2"/>
      </rPr>
      <t>As possible, the number of people should be disaggregated by self-reported gender  (in non-binary terms): women, men, other and prefer not to say</t>
    </r>
  </si>
  <si>
    <r>
      <t>N</t>
    </r>
    <r>
      <rPr>
        <sz val="9"/>
        <rFont val="Arial"/>
        <family val="2"/>
      </rPr>
      <t xml:space="preserve">umber of evidence-based publications on </t>
    </r>
    <r>
      <rPr>
        <sz val="9"/>
        <color rgb="FF0070C0"/>
        <rFont val="Arial"/>
        <family val="2"/>
      </rPr>
      <t>[topic]</t>
    </r>
    <r>
      <rPr>
        <sz val="9"/>
        <rFont val="Arial"/>
        <family val="2"/>
      </rPr>
      <t xml:space="preserve"> produced and disseminated by supported CSOs</t>
    </r>
  </si>
  <si>
    <r>
      <t>Number of strategic litigation cases on</t>
    </r>
    <r>
      <rPr>
        <sz val="9"/>
        <color rgb="FF0070C0"/>
        <rFont val="Arial"/>
        <family val="2"/>
      </rPr>
      <t xml:space="preserve"> [topic]</t>
    </r>
    <r>
      <rPr>
        <sz val="9"/>
        <rFont val="Arial"/>
        <family val="2"/>
      </rPr>
      <t xml:space="preserve"> initiated by the supported CSOs</t>
    </r>
  </si>
  <si>
    <r>
      <t xml:space="preserve">This indicator reflects CSOs' engagement in legal advocacy to influence policy, set legal precedents, or protect rights.
Total count of legal cases filed by supported CSOs under the Grants on a topic related to the CSF programme. To be counted, </t>
    </r>
    <r>
      <rPr>
        <b/>
        <sz val="9"/>
        <rFont val="Arial"/>
        <family val="2"/>
      </rPr>
      <t>a case must be filed in a recognized legal or quasi-legal body</t>
    </r>
    <r>
      <rPr>
        <sz val="9"/>
        <rFont val="Arial"/>
        <family val="2"/>
      </rPr>
      <t xml:space="preserve"> (e.g., courts, tribunals, or regulatory bodies). Strategic litigation cases are specifically designed to achieve broader societal impact beyond the immediate interests of the parties involved, often aiming to set legal precedents, influence policy, or promote systemic change. The case can be on any topic (climate inaction, domestic and gender-based violence, violation of freedom of expression, restrictions to NGOs' operations, etc.) relevant to the CSF programme and brought at any level (local, national, regional, international courts). </t>
    </r>
  </si>
  <si>
    <t>CIV-HUM-005a
ALL-011</t>
  </si>
  <si>
    <r>
      <t xml:space="preserve">Number of </t>
    </r>
    <r>
      <rPr>
        <b/>
        <sz val="9"/>
        <color theme="1"/>
        <rFont val="Arial"/>
        <family val="2"/>
      </rPr>
      <t xml:space="preserve">online </t>
    </r>
    <r>
      <rPr>
        <sz val="9"/>
        <color theme="1"/>
        <rFont val="Arial"/>
        <family val="2"/>
      </rPr>
      <t xml:space="preserve">advocacy/awareness-raising campaigns on </t>
    </r>
    <r>
      <rPr>
        <sz val="9"/>
        <color rgb="FF0070C0"/>
        <rFont val="Arial"/>
        <family val="2"/>
      </rPr>
      <t>[topic]</t>
    </r>
    <r>
      <rPr>
        <sz val="9"/>
        <color theme="1"/>
        <rFont val="Arial"/>
        <family val="2"/>
      </rPr>
      <t xml:space="preserve"> carried out with Grants support</t>
    </r>
  </si>
  <si>
    <r>
      <t xml:space="preserve">This indicator reflects CSOs' efforts to inform, engage, and mobilise the public online.
Total count of distinct advocacy or awareness-raising initiatives conducted by supported CSOs through digital platforms on topics related to the CSF programme. These campaigns should be evidence-based (informed by research) and designed to promote awareness, engagement, or action on a specific issue using digital platforms. </t>
    </r>
    <r>
      <rPr>
        <b/>
        <sz val="9"/>
        <color theme="1"/>
        <rFont val="Arial"/>
        <family val="2"/>
      </rPr>
      <t>Single actions (such as an online petition) do not count</t>
    </r>
    <r>
      <rPr>
        <sz val="9"/>
        <color theme="1"/>
        <rFont val="Arial"/>
        <family val="2"/>
      </rPr>
      <t xml:space="preserve"> towards this indicator. Rather, this indicator tracks </t>
    </r>
    <r>
      <rPr>
        <b/>
        <sz val="9"/>
        <color theme="1"/>
        <rFont val="Arial"/>
        <family val="2"/>
      </rPr>
      <t>structured efforts / multiple actions</t>
    </r>
    <r>
      <rPr>
        <sz val="9"/>
        <color theme="1"/>
        <rFont val="Arial"/>
        <family val="2"/>
      </rPr>
      <t xml:space="preserve"> to influence public opinion, raise awareness, or mobilize support for a cause or policy through digital channels. Examples of digital channels include social media campaigns, email campaigns, webinars, and targeted advertising. A campaign is considered "carried out" when it has been fully implemented or launched and demonstrates tangible activities, such as published content, hosted events, or disseminated materials. The same campaign repeated several times over the Grants period should only be counted once.</t>
    </r>
  </si>
  <si>
    <t>CIV-HUM-005b
ALL-012</t>
  </si>
  <si>
    <r>
      <t xml:space="preserve">Number of </t>
    </r>
    <r>
      <rPr>
        <b/>
        <sz val="9"/>
        <color theme="1"/>
        <rFont val="Arial"/>
        <family val="2"/>
      </rPr>
      <t xml:space="preserve">offline </t>
    </r>
    <r>
      <rPr>
        <sz val="9"/>
        <color theme="1"/>
        <rFont val="Arial"/>
        <family val="2"/>
      </rPr>
      <t xml:space="preserve">advocacy/awareness-raising campaigns on </t>
    </r>
    <r>
      <rPr>
        <sz val="9"/>
        <color rgb="FF0070C0"/>
        <rFont val="Arial"/>
        <family val="2"/>
      </rPr>
      <t xml:space="preserve">[topic] </t>
    </r>
    <r>
      <rPr>
        <sz val="9"/>
        <color theme="1"/>
        <rFont val="Arial"/>
        <family val="2"/>
      </rPr>
      <t>carried out with Grants support</t>
    </r>
  </si>
  <si>
    <r>
      <t xml:space="preserve">This indicator reflects CSOs' efforts to engage communities, influence public opinion, and drive action through  offline strategies.
Total count of distinct advocacy or awareness-raising initiatives conducted by supported CSOs through in-person, non-digital methods. These campaigns should be evidence-based (informed by research) and designed to promote awareness, engagement, or action on a specific issue related to related to the CSF programme. </t>
    </r>
    <r>
      <rPr>
        <b/>
        <sz val="9"/>
        <color theme="1"/>
        <rFont val="Arial"/>
        <family val="2"/>
      </rPr>
      <t>Single actions (such as a petition) do not count towards this indicator</t>
    </r>
    <r>
      <rPr>
        <sz val="9"/>
        <color theme="1"/>
        <rFont val="Arial"/>
        <family val="2"/>
      </rPr>
      <t xml:space="preserve">. Rather, this indicator tracks </t>
    </r>
    <r>
      <rPr>
        <b/>
        <sz val="9"/>
        <color theme="1"/>
        <rFont val="Arial"/>
        <family val="2"/>
      </rPr>
      <t>structured efforts / multiple actions</t>
    </r>
    <r>
      <rPr>
        <sz val="9"/>
        <color theme="1"/>
        <rFont val="Arial"/>
        <family val="2"/>
      </rPr>
      <t xml:space="preserve"> to influence public opinion, raise awareness, or mobilize support for a cause or policy through physical, face-to-face channels. Examples of such channels include: community outreach events; public demonstrations, rallies, or marches; distribution of printed materials like flyers, posters, or brochures; town hall meetings, workshops, or public seminars; and street theatre, exhibitions, or door-to-door advocacy. A campaign is considered "carried out" when it has been fully implemented or launched and demonstrates tangible activities, such as hosted events or disseminated print materials.
The same campaign repeated several times over the Grants period should only be counted once.</t>
    </r>
  </si>
  <si>
    <t>Print material produced as part of the campaign
Print media outlets
Project Promoters’ records</t>
  </si>
  <si>
    <t>CIV-HUM-005c
ALL-013</t>
  </si>
  <si>
    <r>
      <t xml:space="preserve">Number of people who engaged with the </t>
    </r>
    <r>
      <rPr>
        <b/>
        <sz val="9"/>
        <color theme="1"/>
        <rFont val="Arial"/>
        <family val="2"/>
      </rPr>
      <t>online</t>
    </r>
    <r>
      <rPr>
        <sz val="9"/>
        <color theme="1"/>
        <rFont val="Arial"/>
        <family val="2"/>
      </rPr>
      <t xml:space="preserve"> advocacy/awareness campaigns (liked, commented, shared) on </t>
    </r>
    <r>
      <rPr>
        <sz val="9"/>
        <color rgb="FF0070C0"/>
        <rFont val="Arial"/>
        <family val="2"/>
      </rPr>
      <t>[topic]</t>
    </r>
  </si>
  <si>
    <t>Total number of individuals who engaged with the content, messages, or activities of advocacy or awareness-raising campaigns conducted by supported organisations/entities through digital platforms. Supported online advocacy/awareness-raising campaigns are defined as initiatives conducted on digital platforms (e.g., Facebook, Twitter, Instagram, YouTube, websites) led by supported organisations/entities. 
This indicator tracks interactions with the content of the campaign through likes, shares, comments, or other interactions (e.g., re-posts). Impressions (number of times content is displayed to users) and views (number of people who watch or click on content, such as videos or links) do NOT count towards this indicator.
Efforts should be made to track unique individuals to avoid double-counting when the same person interacts with multiple elements of the campaign.
DATA COLLECTION
Social media analytics: platforms like Facebook, Instagram, Twitter, and LinkedIn provide detailed analytics dashboards, showing engagement metrics such as likes, comments, and shares.
Email campaign metrics: Email platforms (e.g., Mailchimp, Constant Contact) provide data such as: number of recipients, open rates (emails opened by recipients) and click-through rates (links clicked within emails).
For webinars or online events, track the number of participants through attendance reports.
DATA PROCESSING
Aggregate data from all platforms and tools used in the campaign.
DATA VERIFICATION
Verify reported data to ensure reliability (e.g., screenshots of analytics dashboards).
Deduplicate counts where possible (e.g., using unique user identifiers for websites or cross-referencing engagement data from multiple platforms).</t>
  </si>
  <si>
    <t>Google and social media analytics
PP records</t>
  </si>
  <si>
    <t>CIV-HUM-005d
ALL-014</t>
  </si>
  <si>
    <r>
      <t xml:space="preserve">Estimated number of people who engaged in the </t>
    </r>
    <r>
      <rPr>
        <b/>
        <sz val="9"/>
        <color theme="1"/>
        <rFont val="Arial"/>
        <family val="2"/>
      </rPr>
      <t>traditional/offline</t>
    </r>
    <r>
      <rPr>
        <sz val="9"/>
        <color theme="1"/>
        <rFont val="Arial"/>
        <family val="2"/>
      </rPr>
      <t xml:space="preserve"> advocacy/awareness campaigns on </t>
    </r>
    <r>
      <rPr>
        <sz val="9"/>
        <color rgb="FF0070C0"/>
        <rFont val="Arial"/>
        <family val="2"/>
      </rPr>
      <t>[topic]</t>
    </r>
  </si>
  <si>
    <t>Estimated total count of unique individuals who were directly engaged through in-person activities associated with offline advocacy/awareness-raising campaigns led by supported organisations/entities. Offline campaigns are defined as initiatives conducted without digital tools, such as through events, face-to-face interactions, printed media, TV, radio, or physical material distribution. This indicator tracks the number of individuals who were present at or participated in campaign events or activities (e.g., attendees of a workshop, march, or community meeting), or individuals who received materials (e.g., flyers, posters, brochures) or were engaged through other offline means (e.g., door-to-door interactions). Please avoid double-counting individuals who participated in multiple activities within the same campaign.
To establish this estimated number, you can track:
a. Event attendance: Collect attendance lists from campaign activities. Record headcounts at events like rallies, workshops, or community meetings.
b. Material distribution: Track the number of people who receive printed materials (e.g., approximate counts for flyers handed out in a marketplace or posters displayed in high-traffic areas).
c. Door-to-door/community outreach: Keep records of the number of households or individuals reached during door-to-door visits.
d. Observational counts: For open or informal events (e.g., street theatre, public rallies), estimate the audience size through observational techniques or crowd sampling (or media records for public events). sampling. For public events, check media records.</t>
  </si>
  <si>
    <t>Distribution list of print materials
Media records
Event attendance sheets
PP records</t>
  </si>
  <si>
    <t>CIV-HUM-005e
ALL-015</t>
  </si>
  <si>
    <r>
      <t xml:space="preserve">
Average engagement rate (%) of </t>
    </r>
    <r>
      <rPr>
        <b/>
        <sz val="9"/>
        <color theme="1"/>
        <rFont val="Arial"/>
        <family val="2"/>
      </rPr>
      <t>online</t>
    </r>
    <r>
      <rPr>
        <sz val="9"/>
        <color theme="1"/>
        <rFont val="Arial"/>
        <family val="2"/>
      </rPr>
      <t xml:space="preserve"> advocacy/awareness campaigns supported through the Grants</t>
    </r>
  </si>
  <si>
    <t>This indicator reflects the level of audience interaction with campaign content and the effectiveness of digital outreach.
The engagement rates track how much an audience is actively engaged with content (level of interaction with a campaign). This indicator helps evaluate the quality of engagement and the effectiveness of content in capturing the audience's attention. It is a percentage that reflects the degree of audience interaction (e.g., likes, comments, shares, clicks) with campaign content relative to its reach or impressions.
The engagement rate can apply to social media, a website, or an app.
The engagement rate (%) is calculated as follows:  (Total impressions or reach / Total engagements such as likes, comments, shares, etc.) x 100.
​DATA COLLECTION
a. Social media analytics tools like Facebook Insights, Instagram Insights, Twitter Analytics, and LinkedIn Analytics provide the engagement rate. If not, collect the following metrics:  Total engagements (likes, comments, shares, clicks) and total impressions or reach.
b. Website analytics: Tools like Google Analytics or HubSpot provide data on engagement with campaign-specific pages and click-through rates (links clicked within emails) on call-to-action buttons.
c. Email marketing platforms like Mailchimp or Constant Contact provide the click-through rates and rates of shares or forwards.
CALCULATION METHOD
1. Either collect the total engagements and impressions/reach for all supported campaigns within the Grants' period; apply the engagement rate formula to each campaign; and calculate the average engagement rate across all campaigns.
2. Or, collect directly the engagement rate of all supported campaigns if provided by the analytics tools and calculate the average engagement rate across all campaigns.
TARGET SETTING
For target setting by industry, check this benchmarking: https://blog.hootsuite.com/average-engagement-rate/#:~:text=Average%20X%20%28Twitter%29,engagement%20rate%3A%201.34%25. Specifically for CSOs, check: https://www.nptechforgood.com/101-best-practices/social-media-statistics-for-nonprofits/</t>
  </si>
  <si>
    <t>CIV-HUM-005f
ALL-016</t>
  </si>
  <si>
    <r>
      <t xml:space="preserve">Number of actions taken in response to supported </t>
    </r>
    <r>
      <rPr>
        <b/>
        <sz val="9"/>
        <rFont val="Arial"/>
        <family val="2"/>
      </rPr>
      <t>online</t>
    </r>
    <r>
      <rPr>
        <sz val="9"/>
        <rFont val="Arial"/>
        <family val="2"/>
      </rPr>
      <t xml:space="preserve"> advocacy/awareness campaigns</t>
    </r>
    <r>
      <rPr>
        <sz val="9"/>
        <color theme="4"/>
        <rFont val="Arial"/>
        <family val="2"/>
      </rPr>
      <t xml:space="preserve"> [on topic]</t>
    </r>
  </si>
  <si>
    <t xml:space="preserve">This indicator reflects audience engagement and responsiveness; effectiveness, reach and influence of campaign; and civic participation.
Total number of distinct, measurable actions taken across all digital platforms and channels in response to an advocacy/awareness-raising campaign carried out by supported CSOs. This indicator tracks measurable behaviors or steps individuals or groups took as a direct result of online campaigns. Specific behaviors prompted by the campaign include:
a. Signing petitions
b. Donating to causes
c. Joining online groups or forums.
d. Registering for events.
e. Sharing campaign content (e.g., reposting, retweeting, or forwarding materials).
f. Participating in surveys or polls.
g. Pledging commitments (e.g., via forms or public declarations).
h. Contacting decision-makers (e.g., sending emails or messages to policymakers)
i. Volunteering for a CSO.
The actions must be directly linked to advocacy/awareness campaigns conducted through online platforms (e.g., social media, email campaigns, websites).
DATA COLLECTION
1. Campaign platforms:
Petition platforms (e.g., Change.org, iPetitions): Count the number of signatories.
Crowdfunding sites (e.g., GoFundMe): Track number of unique donors.
Registration pages: Count the number of event sign-ups.
Advocacy platforms (e.g., emailing tools for contacting policymakers): Record the number of submissions or messages sent.
2. Social media analytics:
Count the number of shares, retweets, reposts, or tags related to the campaign’s content.
Track the number of comments or replies indicating action taken.
3. Website analytics:
Track the number of clicks on call-to-action buttons (e.g., "Sign the Petition," "Donate Now").
Count the number of downloads of materials (e.g., advocacy toolkits).
4. Survey data:
Administer post-campaign surveys asking participants if they took specific actions as a result of the campaign.
DATA VERIFICATION
1. Collect evidence of actions (e.g., screenshots of social media interactions, data exports from petition sites).
2. Where possible, validate reported actions by cross-referencing with system logs, timestamps, or independent feedback.
</t>
  </si>
  <si>
    <t xml:space="preserve">
PP records
Built-in analytics from social media, website and campaign platforms
Survey data</t>
  </si>
  <si>
    <t>CIV-HUM-005g
ALL-017</t>
  </si>
  <si>
    <r>
      <t>Number of actions taken</t>
    </r>
    <r>
      <rPr>
        <b/>
        <sz val="9"/>
        <color theme="1"/>
        <rFont val="Arial"/>
        <family val="2"/>
      </rPr>
      <t xml:space="preserve"> </t>
    </r>
    <r>
      <rPr>
        <sz val="9"/>
        <color theme="1"/>
        <rFont val="Arial"/>
        <family val="2"/>
      </rPr>
      <t xml:space="preserve">in response to supported </t>
    </r>
    <r>
      <rPr>
        <b/>
        <sz val="9"/>
        <color theme="1"/>
        <rFont val="Arial"/>
        <family val="2"/>
      </rPr>
      <t xml:space="preserve">offline </t>
    </r>
    <r>
      <rPr>
        <sz val="9"/>
        <color theme="1"/>
        <rFont val="Arial"/>
        <family val="2"/>
      </rPr>
      <t xml:space="preserve">advocacy/awareness campaigns </t>
    </r>
    <r>
      <rPr>
        <sz val="9"/>
        <color theme="4"/>
        <rFont val="Arial"/>
        <family val="2"/>
      </rPr>
      <t>[on topic]</t>
    </r>
  </si>
  <si>
    <r>
      <t xml:space="preserve">This indicator reflects audience engagement and responsiveness; effectiveness, reach and influence of campaign; and civic participation..
Total number of distinct, measurable actions taken by people in response to campaigns conducted in physical spaces, such as </t>
    </r>
    <r>
      <rPr>
        <sz val="9"/>
        <rFont val="Arial"/>
        <family val="2"/>
      </rPr>
      <t>community events, workshops, public demonstrations, or distribution of printed materials.
Specific, measurable actions include:
a. Signing petitions.
b. Registering for follow-up events or activities.
c. Volunteering or pledging support.
d. Contacting decision-makers.
e. Joining local advocacy groups or networks.
f. Creating complementary offline or online events: workshops, seminars, public fora, additional materials.
g. Engaging the media about the campaign topic.
h. Grassroots mobilisation: volunteer programme, follow-up petition and survey.
The actions must be directly linked to advocacy or awareness efforts delivered offline</t>
    </r>
    <r>
      <rPr>
        <sz val="9"/>
        <color theme="1"/>
        <rFont val="Arial"/>
        <family val="2"/>
      </rPr>
      <t xml:space="preserve"> and must be recorded to count towards this indicator.
DATA COLLECTION:
1. Participant data: Attendance sheets, or surveys completed during campaign activities.
2. Feedback mechanisms: Post-campaign surveys or interviews to ask participants if they took specific actions.
3. Campaign partners: Reports from local partners tracking campaign impact.
4. Direct observation: Observing and recording actions at events (e.g., petition signings).
5. Follow-up systems: Tracking actions via follow-up communications (e.g., email or phone confirmations).
TRACKING TOOLS:
1. Manual methods: Logbooks maintained by campaign staff or volunteers.
2. Digital tools: QR codes or short links on printed materials directing participants to online forms for action.
3. Mobile apps to log actions taken during or after offline events.
4. Partnership reports: Local partner organisations’ records of actions directly tied to the campaign (e.g., advocacy letters sent to policymakers).
FREQUENCY: Capture actions during the campaign event (e.g., signing petitions at a rally) and/or collect data through follow-up surveys or interviews conducted shortly after the campaign (e.g., within 1–3 months).
DATA VERIFICATION:
1. Cross-check reported actions with evidence where feasible (e.g., signed petitions, recorded pledges, or testimonials).
2. Triangulate data from multiple sources to ensure accuracy (e.g., participant surveys vs. partner reports).</t>
    </r>
  </si>
  <si>
    <t>CIV-HUM-005h
ALL-018</t>
  </si>
  <si>
    <r>
      <t xml:space="preserve">Percentage of people with improved </t>
    </r>
    <r>
      <rPr>
        <b/>
        <sz val="9"/>
        <color theme="1"/>
        <rFont val="Arial"/>
        <family val="2"/>
      </rPr>
      <t>knowledge</t>
    </r>
    <r>
      <rPr>
        <sz val="9"/>
        <color theme="1"/>
        <rFont val="Arial"/>
        <family val="2"/>
      </rPr>
      <t xml:space="preserve"> of the topic(s) promoted in supported advocacy/awareness campaigns</t>
    </r>
  </si>
  <si>
    <t>This indicator reflects public awareness and knowledge gains from campaigns; reach of and public engagement with campaign content; potential for attitude or behavior change; civic engagement readiness; and shift in public perception.
This indicator measures the proportion of people taking the pre- and post-campaign quiz/survey who show a measurable increase in their knowledge of the topic(s) covered by the advocacy/awareness-raising campaigns, based on a comparison of their performance before and after the campaign. Improved knowledge of the issues is demonstrated by an increase in performance on the pre- and post-campaign quiz/survey (which can be customized). 
The measurement steps are:
a. Baseline assessment: Administer a pre-campaign quiz/survey to establish the initial knowledge level of your target audience (to be sampled). You can use a survey platform like Google Forms or Survey Monkey or an app like Mentimeter if you administer the quiz/survey during an event. 
b. Post-campaign assessment: Administer the same quiz/survey after the campaign.
c. Comparison: Analyse the results to identify respondents who scored higher on the post-campaign quiz/survey compared to the pre-campaign quiz/survey.
d. Calculation of percentage: Use this formula to calculate the indicator: (Number of people with improved knowledge / Total number of persons who took the quiz/survey) * 100
When using this indicator, it is crucial to ensure that the data collection methods are consistent across projects and that you respect the privacy and consent of your participants.
This indicator can be used along with the indicators on attitude and behaviour and tracked through a single quiz/survey.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</si>
  <si>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PP records: pre- and post-campaign quizzes</t>
  </si>
  <si>
    <t>CIV-HUM-005i
ALL-019</t>
  </si>
  <si>
    <r>
      <t xml:space="preserve">Percentage of people with more supportive </t>
    </r>
    <r>
      <rPr>
        <b/>
        <sz val="9"/>
        <color theme="1"/>
        <rFont val="Arial"/>
        <family val="2"/>
      </rPr>
      <t>attitude</t>
    </r>
    <r>
      <rPr>
        <sz val="9"/>
        <color theme="1"/>
        <rFont val="Arial"/>
        <family val="2"/>
      </rPr>
      <t xml:space="preserve"> towards the topic(s) promoted in supported advocacy/awareness campaigns</t>
    </r>
  </si>
  <si>
    <r>
      <t xml:space="preserve">This indicator measures the proportion of people taking the pre- and post-campaign quiz/survey who show a more positive or supportive attitude towards the topic(s) covered by the advocacy/awareness-raising campaigns after the campaign, based on a comparison of their sentiment before and after the campaign </t>
    </r>
    <r>
      <rPr>
        <sz val="9"/>
        <rFont val="Arial"/>
        <family val="2"/>
      </rPr>
      <t>(through a quiz/survey which can be customized). 
The measurement steps are:
a. Baseline assessment: Administer a pre-campaign quiz/survey to establish the initial attitude/sentiment of your target audience (to be sampled)</t>
    </r>
    <r>
      <rPr>
        <sz val="9"/>
        <color theme="1"/>
        <rFont val="Arial"/>
        <family val="2"/>
      </rPr>
      <t xml:space="preserve">. You can use a survey platform like Google Forms or Survey Monkey or an app like Mentimeter if you administer the quiz/survey during an event. 
b. Post-campaign assessment: Administer the same quiz/survey after the campaign.
c. Comparison: Analyse the results to identify respondents who show a more positive/supportive attitude towards the campaign subject on the post-campaign quiz/survey compared to the pre-campaign quiz/survey.
d. Calculation of percentage: Use this formula to calculate the indicator: (Number of people with more supportive attitude / Total number of persons who took the quiz/survey) * 100
When using this indicator, it is crucial to ensure that the data collection methods are consistent across projects and that you respect the privacy and consent of your participants.
This indicator can be used along the indicators on knowlegde and behaviour and tracked through a single quiz/survey.
</t>
    </r>
    <r>
      <rPr>
        <sz val="9"/>
        <rFont val="Arial"/>
        <family val="2"/>
      </rPr>
      <t>As possible, theis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</si>
  <si>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Pre and post campaign surveys/quizzes
PP records</t>
  </si>
  <si>
    <t>CIV-HUM-005j
ALL-020</t>
  </si>
  <si>
    <r>
      <t xml:space="preserve">Percentage of people with changed </t>
    </r>
    <r>
      <rPr>
        <b/>
        <sz val="9"/>
        <color theme="1"/>
        <rFont val="Arial"/>
        <family val="2"/>
      </rPr>
      <t>behaviours</t>
    </r>
    <r>
      <rPr>
        <sz val="9"/>
        <color theme="1"/>
        <rFont val="Arial"/>
        <family val="2"/>
      </rPr>
      <t xml:space="preserve"> towards the topic(s) promoted in supported advocacy/awareness campaigns</t>
    </r>
  </si>
  <si>
    <r>
      <t xml:space="preserve">This indicator measures the proportion of people taking the pre- and post-campaign quiz/survey who show a </t>
    </r>
    <r>
      <rPr>
        <sz val="9"/>
        <color rgb="FFFF0000"/>
        <rFont val="Arial"/>
        <family val="2"/>
      </rPr>
      <t>changed behaviour or increased readiness to change behaviour</t>
    </r>
    <r>
      <rPr>
        <sz val="9"/>
        <color theme="1"/>
        <rFont val="Arial"/>
        <family val="2"/>
      </rPr>
      <t xml:space="preserve"> towards the topic(s) covered by the advocacy/awareness-raising campaigns after the campaign, based on a comparison of their practices before and after the campaign (through a quiz/survey which can be customized). 
The measurement steps are:
a. Baseline assessment: Administer a pre-campaign quiz/survey to establish the initial practices of your target audience (to be sampled). You can use a survey platform like Google Forms or Survey Monkey or an app like Mentimeter if you administer the quiz/survey during an event. 
b. Post-campaign assessment: Administer the same quiz/survey after the campaign.
c. Comparison: Analyse the results to identify respondents who show </t>
    </r>
    <r>
      <rPr>
        <sz val="9"/>
        <color rgb="FFFF0000"/>
        <rFont val="Arial"/>
        <family val="2"/>
      </rPr>
      <t>a changed behaviour or readiness to change their behavior</t>
    </r>
    <r>
      <rPr>
        <sz val="9"/>
        <color theme="1"/>
        <rFont val="Arial"/>
        <family val="2"/>
      </rPr>
      <t xml:space="preserve"> towards the campaign subject on the post-campaign quiz/survey compared to the pre-campaign quiz/survey.
d. Calculation of percentage: Use this formula to calculate the indicator: (Number of people with changed behaviour / Total number of persons who took the quiz/survey) * 100
</t>
    </r>
    <r>
      <rPr>
        <b/>
        <sz val="9"/>
        <color theme="1"/>
        <rFont val="Arial"/>
        <family val="2"/>
      </rPr>
      <t>When using this indicator, it is crucial to ensure that the data collection methods are consistent across projects</t>
    </r>
    <r>
      <rPr>
        <sz val="9"/>
        <color theme="1"/>
        <rFont val="Arial"/>
        <family val="2"/>
      </rPr>
      <t xml:space="preserve"> and that you respect the privacy and consent of your participants.
This indicator can be used along the indicators on knowlegde and attitude and tracked through a single quiz/survey.
As possible, theis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</si>
  <si>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CIV-HUM-006a
ALL-001</t>
  </si>
  <si>
    <t>Number of new or improved online tools or services (or systems?) operational</t>
  </si>
  <si>
    <t>Total count of digital platforms (websites), applications, or e-services (e.g., chatbots) that have been newly launched or significantly enhanced and made available for public or institutional use with Grants' support.
This includes the development of entirely new tools, as well as upgrades that improve functionality, accessibility, user experience, or efficiency. 
A website is a collection of related web pages that are hosted on a server and can be accessed via the internet using a web browser. An app (short for "application") is a software programme designed to perform specific tasks or functions, usually on mobile devices like smartphones or tablets, though there are also apps for computers. This indicator also covers chatbot embedded on a website or integrated into a standalone application. 
To be counted, the online tools or services should not only be developed but also active and operational. It can be a new website/application or a website/application which existed before but improved through the Grants' support.</t>
  </si>
  <si>
    <t>CIV-HUM-006a
ALL-002</t>
  </si>
  <si>
    <t>Number of new or improved helplines operational // Change to non-digital tools/systems?</t>
  </si>
  <si>
    <t xml:space="preserve">Total number of helpline services that have been newly established or significantly enhanced with Grants' support and are operational/functional.
This includes the launch of new helplines as well as improvements such as expanded availability, increased capacity, enhanced accessibility features, or upgraded technology. </t>
  </si>
  <si>
    <r>
      <t xml:space="preserve">Number of advocacy outputs </t>
    </r>
    <r>
      <rPr>
        <sz val="9"/>
        <color rgb="FF0070C0"/>
        <rFont val="Arial"/>
        <family val="2"/>
      </rPr>
      <t>[on topic]</t>
    </r>
    <r>
      <rPr>
        <sz val="9"/>
        <rFont val="Arial"/>
        <family val="2"/>
      </rPr>
      <t xml:space="preserve"> delivered by supported CSOs</t>
    </r>
  </si>
  <si>
    <r>
      <t xml:space="preserve">This indicator reflects levels of CSO advocacy efforts and CSO engagement and responsiveness to issues.
Total count of tangible products or activities produced as part of advocacy efforts led by supported CSOs. These outputs can include:
a. Policy briefs
b. Position papers
c. Meetings with policymakers or stakeholders
d. Press releases or media coverage
e. Legislative proposals
f. Public demonstrations or petitions
To count towards this indicator, the advocacy outputs must have been actively disseminated, presented, or shared with the intended audience(s), such as government bodies, policymakers, the media, or the general public.
Reports/publications </t>
    </r>
    <r>
      <rPr>
        <b/>
        <sz val="9"/>
        <color theme="1"/>
        <rFont val="Arial"/>
        <family val="2"/>
      </rPr>
      <t>do NOT count</t>
    </r>
    <r>
      <rPr>
        <sz val="9"/>
        <color theme="1"/>
        <rFont val="Arial"/>
        <family val="2"/>
      </rPr>
      <t xml:space="preserve"> towards this indicator as another indicator on the number of evidence-based publications tracks these. Likewise, awareness-raising and advocacy campaigns (e.g., social media campaigns, public awareness events) </t>
    </r>
    <r>
      <rPr>
        <b/>
        <sz val="9"/>
        <color theme="1"/>
        <rFont val="Arial"/>
        <family val="2"/>
      </rPr>
      <t>do NOT count</t>
    </r>
    <r>
      <rPr>
        <sz val="9"/>
        <color theme="1"/>
        <rFont val="Arial"/>
        <family val="2"/>
      </rPr>
      <t xml:space="preserve"> towards this indicator to avoid double-counting with the indicators on campaigns. </t>
    </r>
  </si>
  <si>
    <t>Number of victims of human rights violations supported through Grants-funded interventions</t>
  </si>
  <si>
    <r>
      <t xml:space="preserve">This indicator reflects the reach and scale of the support provided by CSOs to victims (with insights into their diversity).
Total number of individual victims of human rights violations who have received assistance from supported CSOs. A “victim” is a person whose nationally or internationally recognised human rights and fundamental freedoms have been violated as a consequence of governmental acts or omissions. In addition to the immediate victim, a victim can also include the family members or dependants of the direct victim or a person who has suffered harm in intervening to assist.
Acts constituting human rights violations are often committed by organs or persons in the name of or on behalf of the State, e.g. by the government, parliament, the courts, prosecutors, police officers and other law enforcement officials. They may also be committed by non-state perpetrators and contracted/affiliated parties (such as militias, gangs, mafia, etc.). 
Only victims directly supported by Grants-funded interventions should be included for this indicator. 
For this indicator, violations of all rights, encompassing civil, political, economic, social, cultural and environmental rights are included. That said, victims of domestic and gender-based violence do NOT count towards this indicator as a specific indicator tracks this information ("Number of DGBV survivors supported").
Examples of support provided include medical/psychosocial support, legal support, financial/ material support, temporary relocation, protection against intimidation or risk of retaliation, online and offline security measures, coaching/training, advocacy regarding abuses and violations, etc.
For the purposes of this indicator, human right defenders supported directly by Grants-funded interventions who are victims of human right violations or at high risk of human right violations (e.g. who face threats due to their human rights engagement) </t>
    </r>
    <r>
      <rPr>
        <b/>
        <sz val="9"/>
        <rFont val="Arial"/>
        <family val="2"/>
      </rPr>
      <t>do NOT count</t>
    </r>
    <r>
      <rPr>
        <sz val="9"/>
        <rFont val="Arial"/>
        <family val="2"/>
      </rPr>
      <t xml:space="preserve"> towards this indicator as the indicator "Number of human rights defenders supported" tracks this information.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</si>
  <si>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GERF 2.27 - Number of people directly benefiting from legal aid interventions supported by the EU</t>
  </si>
  <si>
    <t>CIV-HUM-010
JUS-006a</t>
  </si>
  <si>
    <t>Number of people directly benefiting from legal aid interventions delivered by supported CSOs</t>
  </si>
  <si>
    <r>
      <t xml:space="preserve">This indicator reflects the reach and scale of legal support services by CSOs (with insights into the diversity of people assisted).
Total count of persons having directly benefitted from legal aid interventions delivered by supported CSOs, i.e., the number of people who received legal information, advice and assistance and who benefited from legal representation. Legal aid is understood as the provision of assistance to people otherwise unable to afford legal advice, assistance, representation and access to the court systems and is regarded as central in providing access to justice by ensuring equality before the law, the right to counsel and the right to a fair trial. Legal aid is </t>
    </r>
    <r>
      <rPr>
        <u/>
        <sz val="9"/>
        <rFont val="Arial"/>
        <family val="2"/>
      </rPr>
      <t>not limited to victims of human rights violations</t>
    </r>
    <r>
      <rPr>
        <sz val="9"/>
        <rFont val="Arial"/>
        <family val="2"/>
      </rPr>
      <t>. It is broadly aimed at providing legal assistance to people who cannot afford it (e.g., persons accused of a crime from a marginalised background, low-income individuals, refugees and migrants, persons with disabilities, young people, etc.).
Possible legal aid interventions include:
a. Legal representation in criminal, civil, or administrative proceedings (at any levels).
b. Legal advice: guidance on legal rights and options.
c. Legal education: raising awareness about rights and how to exercise them.
d. Alternative dispute resolution: Assistance with mediation or negotiation.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</si>
  <si>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 xml:space="preserve">CIV-HUM-012
</t>
  </si>
  <si>
    <t>Number of DGBV survivors supported through Grants-funded interventions</t>
  </si>
  <si>
    <r>
      <t xml:space="preserve">This indicator reflects the reach and scale of assistance provided by supported organisations/entities to DGBV survivors (with insights into their diversity).
Total number of individuals who has experienced domestic or gender-based violence and received assistance from supported organisations/entities. 
This indicator tracks the provision of tangible services such as:
a. Counseling: Psychological or emotional support, including individual or group therapy.
b. Legal aid: Legal advice, representation, or assistance navigating the justice system.
c. Medical assistance / healthcare
d. Shelter: Temporary safe housing for survivors fleeing violence.
This includes both direct or referred services provided as part of the programme's/project's intervention.
Count unique survivors supported, </t>
    </r>
    <r>
      <rPr>
        <u/>
        <sz val="9"/>
        <rFont val="Arial"/>
        <family val="2"/>
      </rPr>
      <t>not</t>
    </r>
    <r>
      <rPr>
        <sz val="9"/>
        <rFont val="Arial"/>
        <family val="2"/>
      </rPr>
      <t xml:space="preserve"> multiple instances of the same individual receiving different services. Only include survivors who completed</t>
    </r>
    <r>
      <rPr>
        <u/>
        <sz val="9"/>
        <rFont val="Arial"/>
        <family val="2"/>
      </rPr>
      <t xml:space="preserve"> at least one session or interaction</t>
    </r>
    <r>
      <rPr>
        <sz val="9"/>
        <rFont val="Arial"/>
        <family val="2"/>
      </rPr>
      <t xml:space="preserve"> with the service.
It is advised to use intake forms or case management tools to record survivor demographics, type of support provided, and dates of service. Please maintain confidentiality and safety by anonymizing survivor data and storing it securely.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</si>
  <si>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 xml:space="preserve">Number of human rights defenders supported through Grants-funded services </t>
  </si>
  <si>
    <r>
      <t xml:space="preserve">This indicator reflects the reach and scale of assistance provided by CSOs to HRDs (with insights into their diversity).
Total number of individual Human Rights Defenders(HRDs), regardless of gender, </t>
    </r>
    <r>
      <rPr>
        <sz val="9"/>
        <color rgb="FFFF0000"/>
        <rFont val="Arial"/>
        <family val="2"/>
      </rPr>
      <t>whether at risk or not</t>
    </r>
    <r>
      <rPr>
        <sz val="9"/>
        <rFont val="Arial"/>
        <family val="2"/>
      </rPr>
      <t>, who have received assistance from supported CSOs. HRDs can include include, for example, journalists, bloggers, media workers, students and other HRDs working to promote and protect universally recognized human rights and fundamental freedoms.
This indicator tracks the provision of tangible services such as:
a. Counseling: Psychological or emotional support, including individual or group therapy
b. Legal aid: Legal advice, representation, or assistance navigating the justice system
c. Medical assistance / healthcare
d. Emergency temporary relocation for at risk HRDs
e. Financial/material support
f. For non at-risk HRDs: Capacity development such as training courses in risk prevention and security including digital security, regular monitoring and early warning, training, awareness-raising and advocacy in support of pro-human rights defenders initiatives. 
g. Supporting access to European and international human rights mechanisms.
This includes both direct or referred services provided as part of the programme's/project's intervention.
Count unique HRDs supported, not multiple instances of the same individual receiving different services. Only include HRDs who completed at least one session or interaction with the service.
It is advised to use intake forms or case management tools to record HRDs' demographics, type of support provided, and dates of service. Please maintain confidentiality and safety by anonymizing survivor data and storing it securely.
As possible, this data should be disaggregated by:
a. Age category: ≤ 17 years old; 18-35 years old; ≥ 35 years old
b. Self-reported gender (in non-binary terms): women, men,other and prefer not to say
c. Self-reported ethnicity: Roma or non-Roma. 
The gender and etchnicity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</si>
  <si>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CIV-HUM-013
ASY-002</t>
  </si>
  <si>
    <t>This indicator reflects the availability and reach of CSO services to migrants.
Total count of adult migrants (above 18 years) who have received protection or assistance services intended to ensure their safety, health, rights, and well-being, provided through Grant-funded initiatives. Migrants broadly refer to individuals residing outside their country of origin.
Interventions in support of adult migrants, asylum-seekers and refugees can include: legal aid, shelter, medical care, food, education, language services, employment counseling, and psychosocial support.
The unit of measurement is cumulative number. Calculation method: avoid double counting of individuals receiving more than one service or receiving the same assistance several times.
As possible, the number of people should be disaggregated by self-reported gender (in non-binary terms): women, men, other and prefer not to say.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</si>
  <si>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CIV-HUM-014
ASY-003</t>
  </si>
  <si>
    <t>This indicator reflects availability and reach of child-specific CSO services, protection and care.
Total count of migrant minors (below 18 years), unaccompanied by their family/guardian, who have received protection or assistance services intended to ensure their safety, health, rights, and well-being, provided through Grant-funded initiatives. Unaccompanied minor migrants are children under the age of 18 who migrate or are displaced across national or international borders without the presence or care of a parent, legal guardian, or other adult who is responsible for them.
Interventions in support of unaccompanied minor migrants, asylum-seekers and refugees can include: legal aid, shelter, medical care, food, education, language services, and psychosocial support.
The unit of measurement is cumulative number. Calculation method: avoid double counting of individuals receiving more than one service or receiving the same assistance several times.
As possible, the number of people should be disaggregated by self-reported gender  (in non-binary terms): girls, boys, other and prefer not to say.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</si>
  <si>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CIV-DEV-001a</t>
  </si>
  <si>
    <r>
      <t xml:space="preserve">Proportion of self-reported </t>
    </r>
    <r>
      <rPr>
        <b/>
        <sz val="9"/>
        <rFont val="Arial"/>
        <family val="2"/>
      </rPr>
      <t>women in the board of supported CSOs</t>
    </r>
  </si>
  <si>
    <t>This indicator refers to the percentage of of board members in supported CSOs who identify as women, based on self-reported data. Together with the metric on men and non-binary members in the board of supported organisations, this metric is used to assess gender representation and inclusivity in the leadership structures of these organisations. It helps to track progress toward gender equality in governance roles within the CSO sector. The board refers to the formal governing or decision-making body of the organisation responsible for its strategic direction, oversight, and accountability. 
This percentage is calculated as: (Number of women in the board / Total number of board members) x 100.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</si>
  <si>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CIV-DEV-001b</t>
  </si>
  <si>
    <r>
      <t xml:space="preserve">Proportion of self-reported </t>
    </r>
    <r>
      <rPr>
        <b/>
        <sz val="9"/>
        <rFont val="Arial"/>
        <family val="2"/>
      </rPr>
      <t>men in the board of supported CSOs</t>
    </r>
  </si>
  <si>
    <t>This indicator refers to the percentage of of board members in supported CSOs who identify as men, based on self-reported data. Together with the metric on women and non-binary members in the board of supported organisations, this metric is used to assess gender representation and inclusivity in the leadership structures of these organisations. The board refers to the formal governing or decision-making body of the organisation responsible for its strategic direction, oversight, and accountability. 
This percentage is calculated as: (Number of men in the board / Total number of board members) x 100.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</si>
  <si>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CIV-DEV-001c</t>
  </si>
  <si>
    <r>
      <t xml:space="preserve">Proportion of self-reported </t>
    </r>
    <r>
      <rPr>
        <b/>
        <sz val="9"/>
        <rFont val="Arial"/>
        <family val="2"/>
      </rPr>
      <t>non-binary individuals in the board of supported CSOs</t>
    </r>
  </si>
  <si>
    <t>This indicator refers to the percentage of of board members in supported CSOs who identify as non-binary, based on self-reported data.  Together with the metric on women and men in the board of supported organisations, this metric is used to assess the representation of non-binary individuals, diversity and inclusivity in the leadership structures of these organisations. It helps to track progress toward gender equality in governance roles within the CSO sector. The board refers to the formal governing or decision-making body of the organisation responsible for its strategic direction, oversight, and accountability. 
This percentage is calculated as: (Number of non-binary individuals in the board / Total number of board members) x 100.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</si>
  <si>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CIV-DEV-001d</t>
  </si>
  <si>
    <r>
      <t xml:space="preserve">Proportion of self-reported </t>
    </r>
    <r>
      <rPr>
        <b/>
        <sz val="9"/>
        <rFont val="Arial"/>
        <family val="2"/>
      </rPr>
      <t>Roma members in the board of supported CSOs</t>
    </r>
  </si>
  <si>
    <t>This indicator refers to the percentage of of board members in supported CSOs who identify as Roma, based on self-reported data.  Together with the metric on gender in the board of supported organisations, this metric is used to assess the representation of Roma individuals, diversity and inclusivity in the leadership structures of these organisations. It helps to track progress toward inclusion in governance roles within the CSO sector. The board refers to the formal governing or decision-making body of the organisation responsible for its strategic direction, oversight, and accountability. 
This percentage is calculated as: (Number of Roma individuals in the board / Total number of board members) x 100.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</si>
  <si>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t>CIV-DEV-002a</t>
  </si>
  <si>
    <r>
      <t xml:space="preserve">Proportion of self-reported </t>
    </r>
    <r>
      <rPr>
        <b/>
        <sz val="9"/>
        <rFont val="Arial"/>
        <family val="2"/>
      </rPr>
      <t>women in senior staff roles</t>
    </r>
    <r>
      <rPr>
        <sz val="9"/>
        <rFont val="Arial"/>
        <family val="2"/>
      </rPr>
      <t xml:space="preserve"> in the supported CSOs</t>
    </r>
  </si>
  <si>
    <r>
      <t xml:space="preserve">This indicator refers to the percentage of senior staff positions in supported CSOs that are occupied by individuals who self-identify as women. This is calculated as: (Number of women in senior roles / Total number of senior staff roles) x 100
Senior staff roles include key leadership or management positions within the organisation that have significant decision-making authority or strategic influence. This varies depending on the size and structure of an organisation but can include:
a. Executive Directors or Deputy Directors
b. Programme Directors or Managers
c. Heads of Departments
Board members </t>
    </r>
    <r>
      <rPr>
        <b/>
        <sz val="9"/>
        <rFont val="Arial"/>
        <family val="2"/>
      </rPr>
      <t>do NOT count</t>
    </r>
    <r>
      <rPr>
        <sz val="9"/>
        <rFont val="Arial"/>
        <family val="2"/>
      </rPr>
      <t xml:space="preserve"> in this indicator as another indicator tracks this.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</si>
  <si>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CIV-DEV-002b</t>
  </si>
  <si>
    <r>
      <t xml:space="preserve">Proportion of self-reported </t>
    </r>
    <r>
      <rPr>
        <b/>
        <sz val="9"/>
        <rFont val="Arial"/>
        <family val="2"/>
      </rPr>
      <t>men in senior staff roles</t>
    </r>
    <r>
      <rPr>
        <sz val="9"/>
        <rFont val="Arial"/>
        <family val="2"/>
      </rPr>
      <t xml:space="preserve"> in the supported CSOs</t>
    </r>
  </si>
  <si>
    <r>
      <t xml:space="preserve">This indicator refers to the percentage of senior staff positions in supported CSOs that are occupied by individuals who self-identify as men. This is calculated as: (Number of men in senior roles / Total number of senior staff roles) x 100
Senior staff roles include key leadership or management positions within the organisation that have significant decision-making authority or strategic influence. This varies depending on the size and structure of an organisation but can include:
a. Executive Directors or Deputy Directors
b. Programme Directors or Managers
c. Heads of Departments
Board members </t>
    </r>
    <r>
      <rPr>
        <b/>
        <sz val="9"/>
        <rFont val="Arial"/>
        <family val="2"/>
      </rPr>
      <t>do NOT count</t>
    </r>
    <r>
      <rPr>
        <sz val="9"/>
        <rFont val="Arial"/>
        <family val="2"/>
      </rPr>
      <t xml:space="preserve"> in this indicator as another indicator tracks this.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</si>
  <si>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CIV-DEV-002c</t>
  </si>
  <si>
    <r>
      <t xml:space="preserve">Proportion of self-reported </t>
    </r>
    <r>
      <rPr>
        <b/>
        <sz val="9"/>
        <rFont val="Arial"/>
        <family val="2"/>
      </rPr>
      <t>non-binary individuals in senior staff roles</t>
    </r>
    <r>
      <rPr>
        <sz val="9"/>
        <rFont val="Arial"/>
        <family val="2"/>
      </rPr>
      <t xml:space="preserve"> in the supported CSOs</t>
    </r>
  </si>
  <si>
    <r>
      <t xml:space="preserve">This indicator refers to the percentage of senior staff positions in supported CSOs that are occupied by individuals who self-identify as non-binary. This is calculated as: (Number of non-binary individuals in senior roles / Total number of senior staff roles) x 100
Senior staff roles include key leadership or management positions within the organisation that have significant decision-making authority or strategic influence. This varies depending on the size and structure of an organisation but can include:
a. Executive Directors or Deputy Directors
b. Programme Directors or Managers
c. Heads of Departments
Board members </t>
    </r>
    <r>
      <rPr>
        <b/>
        <sz val="9"/>
        <rFont val="Arial"/>
        <family val="2"/>
      </rPr>
      <t>do NOT count</t>
    </r>
    <r>
      <rPr>
        <sz val="9"/>
        <rFont val="Arial"/>
        <family val="2"/>
      </rPr>
      <t xml:space="preserve"> in this indicator as another indicator tracks this.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</si>
  <si>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CIV-DEV-002d</t>
  </si>
  <si>
    <r>
      <t xml:space="preserve">Proportion of self-reported </t>
    </r>
    <r>
      <rPr>
        <b/>
        <sz val="9"/>
        <rFont val="Arial"/>
        <family val="2"/>
      </rPr>
      <t>Roma in senior staff roles</t>
    </r>
    <r>
      <rPr>
        <sz val="9"/>
        <rFont val="Arial"/>
        <family val="2"/>
      </rPr>
      <t xml:space="preserve"> in the supported CSOs working on Roma inclusion and empowerment</t>
    </r>
  </si>
  <si>
    <r>
      <t xml:space="preserve">This indicator refers to the percentage of senior staff positions in supported CSOs that are occupied by individuals who self-identify as Roma. This is calculated as: (Number of Roma individuals in senior roles / Total number of senior staff roles) x 100
Senior staff roles include key leadership or management positions within the organisation that have significant decision-making authority or strategic influence. This varies depending on the size and structure of an organisation but can include:
a. Executive Directors or Deputy Directors
b. Programme Directors or Managers
c. Heads of Departments
Board members </t>
    </r>
    <r>
      <rPr>
        <b/>
        <sz val="9"/>
        <rFont val="Arial"/>
        <family val="2"/>
      </rPr>
      <t>do NOT count</t>
    </r>
    <r>
      <rPr>
        <sz val="9"/>
        <rFont val="Arial"/>
        <family val="2"/>
      </rPr>
      <t xml:space="preserve"> in this indicator as another indicator tracks this.
As possible, the number of people should be disaggregated by self-reported gender (in non-binary terms): women, men, other and prefer not to say.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</si>
  <si>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Number of organisational grantes with improved overall organisational strength</t>
  </si>
  <si>
    <r>
      <t xml:space="preserve">This indicator </t>
    </r>
    <r>
      <rPr>
        <u/>
        <sz val="9"/>
        <color theme="1"/>
        <rFont val="Arial"/>
        <family val="2"/>
      </rPr>
      <t>only</t>
    </r>
    <r>
      <rPr>
        <sz val="9"/>
        <color theme="1"/>
        <rFont val="Arial"/>
        <family val="2"/>
      </rPr>
      <t xml:space="preserve"> applies to CSOs receiving an organisational grant. It reflects growth in the overall capacity, effectiveness &amp; sustainability of CSOs, and epth of improvement in specific organisational areas, e.g., stronger leadership, financial systems, M&amp;E systems, etc.
This indicator tracks the total count of CSOs which have, thanks to Grants' core support, enhanced their internal organisational systems or processes, that is, which made measurable advancements or upgrades in the efficiency, effectiveness, quality or transparency of their operations. To be counted, the supported CSOs need to have improved their systems / processes in the following areas:
a. Governance: Establishing or refining policies, leadership structures, or decision-making frameworks.
b. Strategic planning: Establishing or enhancing the organisational strategic plan. More structured process for defining the organisation’s direction, priorities, and objectives over a specific period, aligned with its mission, vision, and values.
c. Management and internal control systems: Establishing or enhancing frameworks, policies, and processes established to ensure the organisation operates efficiently, effectively, ethically, and in alignment with its mission and objectives, including in relation to: risk management, compliance, financial controls, auditing and monitoring, information security, etc.
d. Financial management: Enhancing budget planning and tracking and financial reporting
e. Fundraising: Establishing or enhancing fundraising strategy, plans and tools; donor engagement and cultivation strategies and tools.
f. Human resources: Improving staff recruitment, training, well-being or performance evaluation systems.
g. Programme/project management: Strengthening (results-based) planning, implementation, monitoring, or evaluation processes.
h. Partnership management:  Improving the strategic development, coordination, and maintenance of relationships with external stakeholders, including other CSOs, government agencies, private sector actors, community groups, etc.
i. Equality, Diversity, and Inclusion: Creating a more equitable, diverse, and inclusive environment within the organisation (policies, recruitment, decision-making, and workplace culture) and its activities (ensuring programmes and advocacy efforts reflect and respect the diverse communities supported).
j. Human rights based approach: Newly adopted or strengthened human rights-based approach (HRBA) in CSOs' programmes, policies, or strategies.
k. Communications and outreach: Upgrading external communication strategies or stakeholder engagement mechanisms.
l. Technology and data management: Implementing new tools or improving data collection, storage, and analysis processes.
This will be tracked through a </t>
    </r>
    <r>
      <rPr>
        <b/>
        <sz val="9"/>
        <color theme="1"/>
        <rFont val="Arial"/>
        <family val="2"/>
      </rPr>
      <t>spider diagram</t>
    </r>
    <r>
      <rPr>
        <sz val="9"/>
        <color theme="1"/>
        <rFont val="Arial"/>
        <family val="2"/>
      </rPr>
      <t>. This is a visual tool used to assess and represent multiple dimensions of an organisation's capacity, performance, or priorities. It consists of axes radiating from a central point, each representing a specific area or criterion being assessed (e.g., governance, communication, financial management). The performance or capacity in each area is plotted on the respective axis, and the points are connected to form a web-like shape. This diagram provides a clear, comparative overview of strengths and areas needing improvement.</t>
    </r>
    <r>
      <rPr>
        <b/>
        <sz val="9"/>
        <color theme="1"/>
        <rFont val="Arial"/>
        <family val="2"/>
      </rPr>
      <t xml:space="preserve"> A balanced, larger web suggests overall organisational strength, while an uneven shape highlights specific areas needing attention. 
</t>
    </r>
    <r>
      <rPr>
        <sz val="9"/>
        <color theme="1"/>
        <rFont val="Arial"/>
        <family val="2"/>
      </rPr>
      <t xml:space="preserve">The FO will conduct a participative organisational assessment, using the spider diagram, with each organisational grantee </t>
    </r>
    <r>
      <rPr>
        <sz val="9"/>
        <color rgb="FFFF0000"/>
        <rFont val="Arial"/>
        <family val="2"/>
      </rPr>
      <t xml:space="preserve">ideally three times </t>
    </r>
    <r>
      <rPr>
        <sz val="9"/>
        <color theme="1"/>
        <rFont val="Arial"/>
        <family val="2"/>
      </rPr>
      <t>during the Grants' period: after contracting, to establish the baseline; mid-way through the implementation period to inform capacity-building initiatives, and at the end of the implementation period to establish the endline. The following methodology can be applied:
1. Preparation:
Verify the organizational areas or dimensions to assess through consultations with organisational grantees.
Develop a clear 1-5 scoring scale (1 = low capacity, 5 = high capacity) with criteria for each level.
2. Engage participants:
Organize a workshop with diverse participants, including staff, volunteers, and community representatives.
Facilitate a discussion about the importance of each organisational area.
3. Scoring and plotting:
Have participants collaboratively assess and assign scores to each axis based on evidence or shared perceptions.
Encourage discussion and consensus-building to agree on scores, ensuring everyone’s voice is heard.
4. Visualize:
Plot the scores on the diagram and connect the points to create the spider web.
Highlight areas of strength and those requiring development.
5. Reflection and action:
Use the completed diagram to facilitate dialogue about priorities for improvement.
Develop an action plan based on the identified gaps.</t>
    </r>
  </si>
  <si>
    <r>
      <t xml:space="preserve">Level of capacity of the organisational grantees in </t>
    </r>
    <r>
      <rPr>
        <sz val="9"/>
        <color rgb="FF0070C0"/>
        <rFont val="Arial"/>
        <family val="2"/>
      </rPr>
      <t>[organisational area]</t>
    </r>
  </si>
  <si>
    <t>This indicator only applies to CSOs receiving an organisational grant. It reflects growth in the overall capacity, effectiveness &amp; sustainability of CSOs, and epth of improvement in specific organisational areas, e.g., stronger leadership, financial systems, M&amp;E systems, etc.
This indicator measures the capacity and effectiveness of CSOs in specific organisational areas (as defined in the above indicator definition), such as governance, financial management, or programme management. It reflects the degree to which the CSOs have developed the structures, systems, and practices needed to perform effectively and sustainably in that area. Each organisational area is scored using a 1-5 scale (1 = low capacity, 5 = high capacity). Scores plotted on the spider diagram provide a visual representation of strengths and areas for improvement, helping track progress over time as a result of core support interventions.
The same methodology as defined for the above indicator (spider diagram) will apply to tracking this indicator. With guidance from the FO, participants will collaboratively assess and assign scores to each axis based on evidence or shared perceptions. 
This indicator will be replicated by organisational areas, as defined in the standard spider diagram.</t>
  </si>
  <si>
    <t>FO records: spider diagram assessments</t>
  </si>
  <si>
    <t>CIV-DEV-004</t>
  </si>
  <si>
    <r>
      <t xml:space="preserve">Number of supported CSOs with a new or improved organisational policy </t>
    </r>
    <r>
      <rPr>
        <sz val="9"/>
        <color rgb="FF0070C0"/>
        <rFont val="Arial"/>
        <family val="2"/>
      </rPr>
      <t>[on topic]</t>
    </r>
  </si>
  <si>
    <r>
      <t xml:space="preserve">This indicator </t>
    </r>
    <r>
      <rPr>
        <u/>
        <sz val="9"/>
        <color theme="1"/>
        <rFont val="Arial"/>
        <family val="2"/>
      </rPr>
      <t>only</t>
    </r>
    <r>
      <rPr>
        <sz val="9"/>
        <color theme="1"/>
        <rFont val="Arial"/>
        <family val="2"/>
      </rPr>
      <t xml:space="preserve"> applies to CSOs receiving an organisational grant. It reflects organisational improvements in areas such as governance, capacity, and compliance.
This indicator measures the number of supported CSOs that have developed or enhanced policies, strategies, or guidelines aimed at, for instance (this is a non-exhaustive list): 
a. Gender mainstreaming: Integrating gender equality into their organisational practices. This may include creating new policies or revising existing ones to ensure that gender considerations are embedded in areas such as decision-making, programme design, staffing, and operations. The indicator measures the organisation's commitment to promoting gender equity and ensuring that gender is consistently considered in all aspects of its work.
b. Diversity, equity, and inclusion (DEI): Creating an environment where all individuals feel valued, respected, and supported. Such a policy encompasses a broad range of dimensions, including but not limited to race, ethnicity, age, sexual orientation, disability, socioeconomic status, religion, and cultural background, in addition to gender.  
c. Human rights based approach: It outlines how the organisation integrates human rights principles into its work, ensuring that all programmes, advocacy, and operations promote and protect human rights. It typically includes principles such as participation, accountability, non-discrimination, empowerment, and transparency.
d. Digital-related policies: The organisation’s approach to data protection, cybersecurity, online engagement, digital advocacy, and ethical use of technology. These policies ensure that digital tools and platforms are used safely, inclusively, and in alignment with human rights principles.
Only policies, strategies or guidelines finalised and adopted by the organisation (e.g., by the management or board) should count towards this indicator.</t>
    </r>
  </si>
  <si>
    <t>Level of integration of a human rights based approach (HRBA) by the Fund Operator in the management of the CSF at country level</t>
  </si>
  <si>
    <r>
      <t xml:space="preserve">This indicator assesses whether and the extent to which the Fund Operator, including the lead organisation </t>
    </r>
    <r>
      <rPr>
        <u/>
        <sz val="9"/>
        <color theme="1"/>
        <rFont val="Arial"/>
        <family val="2"/>
      </rPr>
      <t>and</t>
    </r>
    <r>
      <rPr>
        <sz val="9"/>
        <color theme="1"/>
        <rFont val="Arial"/>
        <family val="2"/>
      </rPr>
      <t xml:space="preserve"> consortium members, integrates a human rights-based approach (HRBA) in the design, implementation, and management of the CSF in their country. A Fund Operator is considered to apply an HRBA if it demonstrates adherence to key HRBA principles in fund governance, decision-making, and stakeholder engagement.  It reflects organisational improvements in inclusive, participatory, transparent and rights-centered fund management.
Scale Definition (1-5):
(1) No HRBA Integration: The Fund Operator does not demonstrate any use of a human rights-based approach in its management of the CSF. There is no clear evidence of HRBA principles (e.g., participation, accountability, non-discrimination, transparency) being integrated into fund management processes, decision-making, or project selection.
(2) Minimal HRBA Integration: The Fund Operator makes limited or superficial references to HRBA in fund management processes but does not systematically apply HRBA principles. Some HRBA elements may be present, but there is no coherent, overarching strategy to embed human rights principles across all aspects of the fund’s management. Engagement with CSOs representing rights-holders from marginalised backgrounds is minimal and lacks inclusivity or meaningful involvement.
(3) Moderate HRBA Integration: The Fund Operator incorporates some HRBA principles (e.g., participation, transparency, non-discrimination) into fund management processes, but application is inconsistent. There is some evidence of engaging CSOs representing rights-holders from marginalised backgrounds but it may not be systematic or widespread across the fund's entire lifecycle (from calls for proposals to implementation). Fund management practices and decision-making occasionally reflect HRBA, though areas of improvement remain.
(4) Substantial HRBA Integration: The Fund Operator has established a clear and systematic approach to integrating HRBA principles across fund management processes. CSOs representing rights-holders from marginalised backgrounds are actively and meaningfully involved in decision-making and consultation processes. There is a strong focus on participation, accountability, non-discrimination, and transparency, and efforts to build the capacity of supported CSOs to implement HRBA-aligned projects are evident.
(5) Full HRBA Integration: The Fund Operator fully integrates human rights-based approach principles into all aspects of fund management (e.g., governance, decision-making, allocation of resources, monitoring). There is a strong commitment to empowering CSOs representing rights-holders from marginalised backgrounds, ensuring equitable access to funding, and systematically applying HRBA principles in every stage of the fund's lifecycle. CSOs engaged in the fund consistently report high levels of participation, accountability, transparency, and non-discrimination. Fund management processes are fully aligned with international and national human rights frameworks.
Criteria for evaluation (for each level):
a. Governance and decision-making: The extent to which HRBA principles (e.g., transparency, accountability, non-discrimination) guide decision-making in fund management.
b. Engagement: The degree to which CSOs, in particular those representing rights-holders from marginalised backgrounds, are meaningfully included in the design and management of the Fund.
c. Non-discrimination and equalty: The extent to which the Fund ensures equitable access and opportunities for CSOs representing rights-holders from marginalised backgrounds.
d. Capacity building: How effectively the Fund Operator supports CSOs to adopt and implement HRBA in their projects.
e. Monitoring and evaluation: The Fund’s use of human rights indicators to assess the impact and outcomes of funded projects.
Data collection method: Self-assessment by the Fund Operator and consortium members, to be complemented by the external programme evaluation which may use a review of Fund management documents (e.g., grant criteria, decision-making processes, calls for proposals), surveys or interviews with CSOs, and feedback mechanisms from beneficiaries and rights-holders on their level of involvement and empowerment.</t>
    </r>
  </si>
  <si>
    <t>FO records
External evaluation report</t>
  </si>
  <si>
    <r>
      <t xml:space="preserve">This indicator </t>
    </r>
    <r>
      <rPr>
        <u/>
        <sz val="9"/>
        <rFont val="Arial"/>
        <family val="2"/>
      </rPr>
      <t>only</t>
    </r>
    <r>
      <rPr>
        <sz val="9"/>
        <rFont val="Arial"/>
        <family val="2"/>
      </rPr>
      <t xml:space="preserve"> applies to CSOs receiving an organisational grant. It reflects enhancements in digital capacity, security, and operational efficiency.
Total count of supported CSOs that have enhanced their information technology infrastructure or systems with Grants support. This includes improvements in hardware, software, network capabilities,  or IT management policies and processes, enabling the organisations to operate more efficiently, securely, and effectively. Examples include:
a. Upgrading computer hardware
b. Implementing cloud-based file storage and collaboration tools
c. Installing or upgrading customer relationship management (CRM) systems to manage relations with donors, volunteers, beneficiaries, etc.
d. Adopting or upgrading accounting and financial software
e. Implementing advanced security systems
f. Integrating project management platforms
g. Redesigning or updating an organisation's website 
h. Integrating data tools like Google Analytics, Tableau, or Power BI to track organisational performance, analyze data, and make evidence-based decisions</t>
    </r>
  </si>
  <si>
    <t>Number of CSOs that have diversified their funding base following Grants' support</t>
  </si>
  <si>
    <r>
      <t xml:space="preserve">This indicator </t>
    </r>
    <r>
      <rPr>
        <u/>
        <sz val="9"/>
        <color theme="1"/>
        <rFont val="Arial"/>
        <family val="2"/>
      </rPr>
      <t xml:space="preserve">only </t>
    </r>
    <r>
      <rPr>
        <sz val="9"/>
        <color theme="1"/>
        <rFont val="Arial"/>
        <family val="2"/>
      </rPr>
      <t xml:space="preserve">applies to CSOs receiving an organisational grant. It reflects increased financial stability, sustainability and resilience.
It reflects the CSOs' improved financial sustainability/resilience and reduced dependency on single funding sources as a sign of increased organisational strength. 
This indicator measures the total count of supported CSOs that have successfully expanded the variety of their funding sources as a result of Grants' support. Funding refers to financial contributions, grants, donations, or sponsorships directly supporting the activities, programmes or operations of CSOs. To count towards this indicator, the CSO must meet </t>
    </r>
    <r>
      <rPr>
        <u/>
        <sz val="9"/>
        <color theme="1"/>
        <rFont val="Arial"/>
        <family val="2"/>
      </rPr>
      <t>at least one</t>
    </r>
    <r>
      <rPr>
        <sz val="9"/>
        <color theme="1"/>
        <rFont val="Arial"/>
        <family val="2"/>
      </rPr>
      <t xml:space="preserve"> of the following criteria:
a. Increasing the total number of distinct donors/funding partners.
b. Securing funding from new types of donors (e.g., governments, individuals, private sector entities, foundations, international organisations/UN agencies).
c. Developing alternative income streams such as social enterprises, income-generating activities or membership fees.
d. Achieving a more balanced structure of funding between core/unearmarked funding, and earmarked funding.
If a CSO has achieved greater funding diversification in several ways, it should still count once towards this indicator.</t>
    </r>
  </si>
  <si>
    <t>CIV-DEV-008a</t>
  </si>
  <si>
    <r>
      <t xml:space="preserve">Number of supported </t>
    </r>
    <r>
      <rPr>
        <b/>
        <sz val="9"/>
        <rFont val="Arial"/>
        <family val="2"/>
      </rPr>
      <t>CSOs</t>
    </r>
    <r>
      <rPr>
        <sz val="9"/>
        <rFont val="Arial"/>
        <family val="2"/>
      </rPr>
      <t xml:space="preserve"> that have completed a training course </t>
    </r>
    <r>
      <rPr>
        <sz val="9"/>
        <color rgb="FF0070C0"/>
        <rFont val="Arial"/>
        <family val="2"/>
      </rPr>
      <t>[on topic]</t>
    </r>
    <r>
      <rPr>
        <sz val="9"/>
        <rFont val="Arial"/>
        <family val="2"/>
      </rPr>
      <t xml:space="preserve"> with Grants' support</t>
    </r>
  </si>
  <si>
    <r>
      <t xml:space="preserve">This indicator </t>
    </r>
    <r>
      <rPr>
        <u/>
        <sz val="9"/>
        <color theme="1"/>
        <rFont val="Arial"/>
        <family val="2"/>
      </rPr>
      <t xml:space="preserve">only </t>
    </r>
    <r>
      <rPr>
        <sz val="9"/>
        <color theme="1"/>
        <rFont val="Arial"/>
        <family val="2"/>
      </rPr>
      <t>applies to CSOs receiving an organisational grant.</t>
    </r>
    <r>
      <rPr>
        <sz val="9"/>
        <rFont val="Arial"/>
        <family val="2"/>
      </rPr>
      <t xml:space="preserve"> It suggests improvements in knowledge, skills, and capacity, with insights into any differences based on the core mandate / mission of the CSOs.</t>
    </r>
    <r>
      <rPr>
        <sz val="9"/>
        <color theme="1"/>
        <rFont val="Arial"/>
        <family val="2"/>
      </rPr>
      <t xml:space="preserve">
This indicator measures the total count of supported CSOs that have successfully expanded the variety of their funding sources as a result of Grants' support. Funding refers to financial contributions, grants, donations, or sponsorships directly supporting the activities, programmes or operations of CSOs. To count towards this indicator, the CSO must meet </t>
    </r>
    <r>
      <rPr>
        <u/>
        <sz val="9"/>
        <color theme="1"/>
        <rFont val="Arial"/>
        <family val="2"/>
      </rPr>
      <t>at least one</t>
    </r>
    <r>
      <rPr>
        <sz val="9"/>
        <color theme="1"/>
        <rFont val="Arial"/>
        <family val="2"/>
      </rPr>
      <t xml:space="preserve"> of the following criteria:
a. Increasing the total number of distinct donors/funding partners.
b. Securing funding from new types of donors (e.g., governments, individuals, private sector entities, foundations, international organisations/UN agencies).
c. Developing alternative income streams such as social enterprises, income-generating activities or membership fees.
d. Achieving a more balanced structure of funding between core/unearmarked funding, and earmarked funding.
If a CSO has achieved greater funding diversification in several ways, it should still count once towards this indicator.</t>
    </r>
  </si>
  <si>
    <t>CIV-DEV-008b</t>
  </si>
  <si>
    <r>
      <t xml:space="preserve">Number of </t>
    </r>
    <r>
      <rPr>
        <b/>
        <sz val="9"/>
        <rFont val="Arial"/>
        <family val="2"/>
      </rPr>
      <t>CSOs working on gender equality or women's/girls' rights</t>
    </r>
    <r>
      <rPr>
        <sz val="9"/>
        <rFont val="Arial"/>
        <family val="2"/>
      </rPr>
      <t xml:space="preserve"> that have completed a training course </t>
    </r>
    <r>
      <rPr>
        <sz val="9"/>
        <color rgb="FF0070C0"/>
        <rFont val="Arial"/>
        <family val="2"/>
      </rPr>
      <t>[on topic]</t>
    </r>
    <r>
      <rPr>
        <sz val="9"/>
        <rFont val="Arial"/>
        <family val="2"/>
      </rPr>
      <t xml:space="preserve"> with Grants' support</t>
    </r>
  </si>
  <si>
    <t>This indicator only applies to CSOs receiving an organisational grant. It suggests improvements in knowledge, skills, and capacity, with insights into any differences based on the core mandate / mission of the CSOs.
Total count of supported CSO (organisations),  whose mission/mandate is to advance gender equality or women's rights / girls' rights, who have fully completed at least one training course with Grants support. A training course can be defined as multiple structured educational or skill-development sessions over several days (more than one day). CSOs are considered to have "completed" a training course if their representative(s) have attended and finished all required sessions and met any stipulated requirements (e.g., attendance rate, passing assessments, or receiving a completion certificate). Only courses that are fully completed, not partially attended, count toward this indicator.
The topic of the training course can be customised in line with the CSF programme. 
Avoid double counting: the same organisation having completed several training courses should not be counted twice.</t>
  </si>
  <si>
    <t>CIV-DEV-008c</t>
  </si>
  <si>
    <r>
      <t xml:space="preserve">Number of </t>
    </r>
    <r>
      <rPr>
        <b/>
        <sz val="9"/>
        <rFont val="Arial"/>
        <family val="2"/>
      </rPr>
      <t>CSOs working on Roma inclusion and empowerment</t>
    </r>
    <r>
      <rPr>
        <sz val="9"/>
        <rFont val="Arial"/>
        <family val="2"/>
      </rPr>
      <t xml:space="preserve"> that have completed a training course </t>
    </r>
    <r>
      <rPr>
        <sz val="9"/>
        <color rgb="FF0070C0"/>
        <rFont val="Arial"/>
        <family val="2"/>
      </rPr>
      <t>[on topic]</t>
    </r>
    <r>
      <rPr>
        <sz val="9"/>
        <rFont val="Arial"/>
        <family val="2"/>
      </rPr>
      <t xml:space="preserve"> with Grants' support</t>
    </r>
  </si>
  <si>
    <t>This indicator only applies to CSOs receiving an organisational grant. It suggests improvements in knowledge, skills, and capacity, with insights into any differences based on the core mandate / mission of the CSOs.
Total count of supported CSOs (organisations), whose mission/mandate is to advance Roma inclusion and empowerment, who have fully completed at least one training course with Grants support. A training course can be defined as multiple structured educational or skill-development sessions over several days (more than one day). CSOs are considered to have "completed" a training course if their representative(s) have attended and finished all required sessions and met any stipulated requirements (e.g., attendance rate, passing assessments, or receiving a completion certificate). Only courses that are fully completed, not partially attended, count toward this indicator.
The topic of the training course can be customised in line with the CSF programme. 
Avoid double counting: the same organisation having completed several training courses should not be counted twice.</t>
  </si>
  <si>
    <t>CIV-DEV-008d</t>
  </si>
  <si>
    <r>
      <t xml:space="preserve">Number of </t>
    </r>
    <r>
      <rPr>
        <b/>
        <sz val="9"/>
        <rFont val="Arial"/>
        <family val="2"/>
      </rPr>
      <t>CSOs working on LGBTIQ+ rights</t>
    </r>
    <r>
      <rPr>
        <sz val="9"/>
        <rFont val="Arial"/>
        <family val="2"/>
      </rPr>
      <t xml:space="preserve"> that have completed a training course </t>
    </r>
    <r>
      <rPr>
        <sz val="9"/>
        <color rgb="FF0070C0"/>
        <rFont val="Arial"/>
        <family val="2"/>
      </rPr>
      <t>[on topic]</t>
    </r>
    <r>
      <rPr>
        <sz val="9"/>
        <rFont val="Arial"/>
        <family val="2"/>
      </rPr>
      <t xml:space="preserve"> with Grants' support</t>
    </r>
  </si>
  <si>
    <t>This indicator only applies to CSOs receiving an organisational grant. It suggests improvements in knowledge, skills, and capacity, with insights into any differences based on the core mandate / mission of the CSOs.
Total count of supported  CSOs (organisations), whose mission/mandate is to advance LGBTIQ+ rights, who have fully completed at least one training course with Grants support. A training course can be defined as multiple structured educational or skill-development sessions over several days (more than one day). CSOs are considered to have "completed" a training course if their representative(s) have attended and finished all required sessions and met any stipulated requirements (e.g., attendance rate, passing assessments, or receiving a completion certificate). Only courses that are fully completed, not partially attended, count toward this indicator.
The topic of the training course can be customised in line with the CSF programme. 
Avoid double counting: the same organisation having completed several training courses should not be counted twice.</t>
  </si>
  <si>
    <t>Number of employees from organisational grantees with improved skills</t>
  </si>
  <si>
    <r>
      <t xml:space="preserve">This indicator </t>
    </r>
    <r>
      <rPr>
        <u/>
        <sz val="9"/>
        <color theme="1"/>
        <rFont val="Arial"/>
        <family val="2"/>
      </rPr>
      <t xml:space="preserve">only </t>
    </r>
    <r>
      <rPr>
        <sz val="9"/>
        <color theme="1"/>
        <rFont val="Arial"/>
        <family val="2"/>
      </rPr>
      <t>applies to CSOs receiving an organisational grant. It reflects enhanced competences and capacity within the CSOs and improved organisational strength.
T</t>
    </r>
    <r>
      <rPr>
        <sz val="9"/>
        <rFont val="Arial"/>
        <family val="2"/>
      </rPr>
      <t>his indicator measures the total number of employees from organisational grantees who have gained new or enhanced skills through training, upskilling, or other capacity-building efforts thanks to Grants' support.
As possible, this data should be disaggregated by self-reported gender (in non-binary terms): women, men, other and prefer not to say as well as self-reported ethnicity (Roma).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r>
      <rPr>
        <sz val="9"/>
        <color theme="1"/>
        <rFont val="Arial"/>
        <family val="2"/>
      </rPr>
      <t xml:space="preserve">
METHODOLOGY
1. Define improved skills: Identify specific skills that must be enhanced or acquired, such as technical, soft, or job-specific competencies.
2. Baseline assessment: Establish employees’ skill levels before the intervention.
3. Training records: Track participation in formal training, workshops, certifications, or mentoring programmes.
4. Post-Training assessment: Use tests, evaluations, or performance reviews to confirm skill improvement.
5. Documentation: Maintain records, such as certificates, assessments, or manager feedback, to verify the skills gained.</t>
    </r>
  </si>
  <si>
    <t xml:space="preserve">
Gender</t>
  </si>
  <si>
    <t>CIV-DEV-010a
ALL-009</t>
  </si>
  <si>
    <t>Number of jobs supported/sustained in the organisational grantees</t>
  </si>
  <si>
    <r>
      <t xml:space="preserve">This indicator </t>
    </r>
    <r>
      <rPr>
        <u/>
        <sz val="9"/>
        <rFont val="Arial"/>
        <family val="2"/>
      </rPr>
      <t>only</t>
    </r>
    <r>
      <rPr>
        <sz val="9"/>
        <rFont val="Arial"/>
        <family val="2"/>
      </rPr>
      <t xml:space="preserve"> applies to CSOs receiving an organisational grant. It reflects sustained workforce capacity, enhanced employee welfare, more supportive workplaces and organisational stability.
This indicator measures the total number of full time equivalent (FTE) jobs supported or sustained thanks to the organisational grants. Jobs refer to positions held by paid employees in the supported CSOs. This indicator only covers direct jobs, i.e., those directly supported through the organisational grants. It may include seasonal and part time direct jobs supported. Part time or seasonal jobs should be converted to full time equivalent (FTE) on a pro rata basis (e.g. full time posts for three months would be equivalent to a 0.25 FTE job for a single year reporting period). Temporarily vacant posts may be included in this indicator as long as there is intention to fill the jobs in the near future.
Unpaid jobs (volunteers and interns) and consultancies should </t>
    </r>
    <r>
      <rPr>
        <u/>
        <sz val="9"/>
        <rFont val="Arial"/>
        <family val="2"/>
      </rPr>
      <t>not</t>
    </r>
    <r>
      <rPr>
        <sz val="9"/>
        <rFont val="Arial"/>
        <family val="2"/>
      </rPr>
      <t xml:space="preserve"> count towards this indicator.
As possible, this data should be disaggregated by self-reported gender (in non-binary terms): women, men, other and prefer not to say.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</si>
  <si>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CIV-DEV-010b
ALL-010</t>
  </si>
  <si>
    <t>Number of jobs with improved working conditions in the organisational grantees</t>
  </si>
  <si>
    <r>
      <t xml:space="preserve">This indicator </t>
    </r>
    <r>
      <rPr>
        <u/>
        <sz val="9"/>
        <rFont val="Arial"/>
        <family val="2"/>
      </rPr>
      <t>only</t>
    </r>
    <r>
      <rPr>
        <sz val="9"/>
        <rFont val="Arial"/>
        <family val="2"/>
      </rPr>
      <t xml:space="preserve"> applies to CSOs receiving an organisational grant.
This indicator measures the total number of jobs that have undergone significant enhancements in their working conditions thanks to the organisational grants. Jobs refer to positions held by paid employees in the supported CSOs. Improved conditions refer to changes such as better wages, safer workplaces, enhanced benefits, reduced working hours, etc. Improvements must be measurable and documented, ensuring they align with predefined criteria for better working conditions.
As possible, this data should be disaggregated by self-reported gender (in non-binary terms): women, men, other and prefer not to say.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METHODOLOGY
1. Defining improvement: Establish criteria for improved working conditions, such as better wages, safer environments, increased benefits, reduced working hours, etc.
2. Baseline assessment: Identify the initial conditions of jobs before the organisational grant was received.
3. Data collection: Gather data through surveys, workplace audits, human resources reports, or employee feedback to identify jobs with demonstrated improvements in conditions.
4. Verification: Confirm improvements through documentation, such as updated employment contracts, policy changes, or compliance certificates.</t>
    </r>
  </si>
  <si>
    <t>Number of partnerships between CSOs and public/private sector entities</t>
  </si>
  <si>
    <t>CIV-DEV-011</t>
  </si>
  <si>
    <t>Number of new or strengthened partnerships between supported CSOs and other entities in the Beneficiary Country facilitated by the Grants</t>
  </si>
  <si>
    <r>
      <t>This indicator reflects enhanced collaboration, networking, capacity-building and resource-sharing within the country and collective action within the country.
Total count of new or strengthened partnerships established between supported CSOs and other public/private sector entities (such as other CSOs, government agencies, private companies, CSOs, Universities, media, or other organisations) in the Beneficiary Country facilitated by the Grants.</t>
    </r>
    <r>
      <rPr>
        <b/>
        <sz val="9"/>
        <rFont val="Arial"/>
        <family val="2"/>
      </rPr>
      <t xml:space="preserve">
</t>
    </r>
    <r>
      <rPr>
        <sz val="9"/>
        <rFont val="Arial"/>
        <family val="2"/>
      </rPr>
      <t xml:space="preserve">A partnership usually involves networking, exchange, mutual learning, sharing and transfer of knowledge, experience and best practice as well as joint initiatives. 
New partnerships refer to connections established between entities that did not previously exist.
Strengthened partnerships refer to existing relationships that have been enhanced through increased collaboration, scope, or effectiveness. 
This indicator reflects the broader impact of grant support on fostering networks of cooperation and resource-sharing. </t>
    </r>
  </si>
  <si>
    <t>Signed MoUs / Partnership agreements
Meeting minutes
Other PP records</t>
  </si>
  <si>
    <t>Number of regional civil society initiatives coordinated by Fund Operators</t>
  </si>
  <si>
    <r>
      <t>This indicator reflects regional cooperation, networking, and collective action within the region.
Total count of regional civil society initiatives implemented and coordinated by at least two Fund Operators in different beneficiary countries, or by a Fund Operator together with the Donor Contact Point(s) or by a Fund Operator together with another EEA/Norwegian Financial Mechanisms Programme Operator in the same Beneficiary State. Regional civil society initiatives are activities that contribute to the objective of the CSFand aim to promote regional exchange and networking, with a view to strengthening civil society sector across the beneficiary countries, sharing knowledge, promoting mutual learning, adoption and use of knowledge and best practice across civil  society. 
Examples include joint projects, joint events, knowledge exchange, regional advocacy.
To avoid double-counting between Beneficiary Countries, each single regional civil society initiative should</t>
    </r>
    <r>
      <rPr>
        <u/>
        <sz val="9"/>
        <color theme="1"/>
        <rFont val="Arial"/>
        <family val="2"/>
      </rPr>
      <t xml:space="preserve"> only be reported once under this indicator, by the Fund Operator who led its organisation</t>
    </r>
    <r>
      <rPr>
        <sz val="9"/>
        <color theme="1"/>
        <rFont val="Arial"/>
        <family val="2"/>
      </rPr>
      <t>.</t>
    </r>
  </si>
  <si>
    <t>CIV-REG-002</t>
  </si>
  <si>
    <t>Number of CSOs and other stakeholders having participated in regional civil society initiatives with Grants' support</t>
  </si>
  <si>
    <t>This indicator reflects engagement, collaboration, and capacity-building at the regional level.
Total count of CSOs (organisations) which have been involved in collaborative regional civil society initiatives (across national borders). Regional civil society initiatives are activities that contribute to the objective of the CSFand aim to promote regional exchange and networking, with a view to 
strengthening civil society sector across the beneficiary countries, sharing knowledge, promoting mutual learning, adoption and use of knowledge and best practice across civil  society. 
Examples include joint projects, joint events, knowledge exchange, regional advocacy.
Only CSOs which took an active role in regional initiatives, projects, or events should be included, such as attending events, contributing to projects, forming partnerships, or sharing knowledge in the context of regional cooperation.</t>
  </si>
  <si>
    <r>
      <t xml:space="preserve">Beneficiary State
</t>
    </r>
    <r>
      <rPr>
        <sz val="9"/>
        <rFont val="Arial"/>
        <family val="2"/>
      </rPr>
      <t>Type of organisations (PPs, project partners, other CSOs, FOs, POs, IPOs, other IOs, Donor State entities, FMO, etc.)</t>
    </r>
  </si>
  <si>
    <t>Number of joint initiatives resulting from regional cooperation between supported CSOs</t>
  </si>
  <si>
    <t>This indicator reflects enhanced regional networking and cooperation for collective impact across borders.
Total count of joint initiatives taken by CSOs from at least two different Beneficiary Countries having participated in cross-border cooperation / regional civil society initiatives. Joint initiatives can include a joint advocacy output (campaign, letter, petition, submission, brief, oral statement, etc.); joint publication; joint training/event; the formation of a new, regional coalition/network/platform; joint strategic litigation; etc. It should directly result from their interaction and cooperation in the regional civil society initiatives.</t>
  </si>
  <si>
    <t>Number of projects involving cooperation with a donor project partner</t>
  </si>
  <si>
    <t>BIL-002a</t>
  </si>
  <si>
    <t>FMO-aggregated 
(PLIs)</t>
  </si>
  <si>
    <t>Changed to FMO calculated indicator based on PLIs</t>
  </si>
  <si>
    <t>GrACE PLIs</t>
  </si>
  <si>
    <t>BIL-002b</t>
  </si>
  <si>
    <t>Share of projects involving cooperation with a donor project partner</t>
  </si>
  <si>
    <t>FMO calculated indicator: (Numder of projects with dpp / total of projects) x 100</t>
  </si>
  <si>
    <t xml:space="preserve">Number of CSF bilateral initiatives or projects involving a donor project partner implemented </t>
  </si>
  <si>
    <t>Share of cooperating organisations that apply the knowledge acquired from bilateral partnership</t>
  </si>
  <si>
    <t>BIL-003a</t>
  </si>
  <si>
    <t>Number of projects that applied knowledge acquired from a bilateral partnership</t>
  </si>
  <si>
    <t>FMO-collected through bilateral survey</t>
  </si>
  <si>
    <r>
      <t xml:space="preserve">This indicator will be tracked through the bilateral survey to be administered by the FMO to Project Promoters and donor project partners at the end of each project (ex-post). Baselines are not applicable (N/A) for bilateral indicators because partners typically do not have sufficient experience of each other at the outset of a project. 
The survey will include the question: </t>
    </r>
    <r>
      <rPr>
        <b/>
        <sz val="9"/>
        <rFont val="Arial"/>
        <family val="2"/>
      </rPr>
      <t>'Has your organisation applied knowledge gained from the bilateral partnership?'</t>
    </r>
    <r>
      <rPr>
        <sz val="9"/>
        <rFont val="Arial"/>
        <family val="2"/>
      </rPr>
      <t xml:space="preserve"> with 'YES' or 'NO' as response options. </t>
    </r>
    <r>
      <rPr>
        <sz val="9"/>
        <color rgb="FFFF0000"/>
        <rFont val="Arial"/>
        <family val="2"/>
      </rPr>
      <t xml:space="preserve">
</t>
    </r>
    <r>
      <rPr>
        <sz val="9"/>
        <rFont val="Arial"/>
        <family val="2"/>
      </rPr>
      <t xml:space="preserve">Applying knowledge from the bilateral partnership means that partners have explicitly integrated or utilised skills, methodologies, best practices, or insights gained through their collaboration. Projects must demonstrate a clear and direct application of this knowledge, such as adopting new approaches, enhancing processes, or implementing innovative solutions inspired by the partnership.
</t>
    </r>
    <r>
      <rPr>
        <u/>
        <sz val="9"/>
        <rFont val="Arial"/>
        <family val="2"/>
      </rPr>
      <t>This question will be asked to both Project Promoters and donor project partners. For a partnership to count toward this indicator, both entities must respond 'YES' in the survey.</t>
    </r>
  </si>
  <si>
    <t>FMO bilateral survey</t>
  </si>
  <si>
    <t>BIL-003b</t>
  </si>
  <si>
    <t>FMO-aggregated (Bilateral survey)</t>
  </si>
  <si>
    <t>FMO calculated indicator aggregating all the 'YES' responses to the related question in the bilateral survey.</t>
  </si>
  <si>
    <t>BIL-004</t>
  </si>
  <si>
    <t xml:space="preserve">Level of involvement of the project partner in the project </t>
  </si>
  <si>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9"/>
        <rFont val="Arial"/>
        <family val="2"/>
      </rPr>
      <t>What was the level of involvement of the project partner in the project?</t>
    </r>
    <r>
      <rPr>
        <sz val="9"/>
        <rFont val="Arial"/>
        <family val="2"/>
      </rPr>
      <t xml:space="preserve">". 
This indicator assesses the extent of partners' engagement, participation, and contribution throughout the project lifecycle. It encompasses various aspects, including active participation in meetings and decision-making, ownership of specific project tasks or components, provision of key resources (such as staffing or expertise), commitment to the project's objectives, effective collaboration and coordination (e.g., timely communication and problem-solving), and involvement in monitoring and evaluation (e.g., tracking progress, participating in evaluations, and providing feedback). </t>
    </r>
  </si>
  <si>
    <t>PP/dpp</t>
  </si>
  <si>
    <t>Level of trust between cooperating entities in Beneficiary States and Donor States</t>
  </si>
  <si>
    <t>BIL-005</t>
  </si>
  <si>
    <t>Level of trust between partners</t>
  </si>
  <si>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9"/>
        <rFont val="Arial"/>
        <family val="2"/>
      </rPr>
      <t>To what extent did you have a trusted relationship with your partner?"</t>
    </r>
    <r>
      <rPr>
        <sz val="9"/>
        <rFont val="Arial"/>
        <family val="2"/>
      </rPr>
      <t xml:space="preserve">
This indicator reflects the degree to which both partners consistently relied on each other to act with integrity, honor commitments, and maintain open and transparent communication.</t>
    </r>
  </si>
  <si>
    <t>BIL-006</t>
  </si>
  <si>
    <t>Level of relevance of the partnership</t>
  </si>
  <si>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9"/>
        <color theme="1"/>
        <rFont val="Arial"/>
        <family val="2"/>
      </rPr>
      <t>How relevant was the partnership for achieving the project results?".</t>
    </r>
    <r>
      <rPr>
        <sz val="9"/>
        <color theme="1"/>
        <rFont val="Arial"/>
        <family val="2"/>
      </rPr>
      <t xml:space="preserve">
This indicator measures the extent to which the partnership was relevant, which means important to the project.</t>
    </r>
  </si>
  <si>
    <t>BIL-007</t>
  </si>
  <si>
    <t>Level of effectiveness of the partnership</t>
  </si>
  <si>
    <r>
      <t xml:space="preserve">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9"/>
        <color theme="1"/>
        <rFont val="Arial"/>
        <family val="2"/>
      </rPr>
      <t>"How effective was the partnership in achieving the project results?".</t>
    </r>
    <r>
      <rPr>
        <sz val="9"/>
        <color theme="1"/>
        <rFont val="Arial"/>
        <family val="2"/>
      </rPr>
      <t xml:space="preserve">
This indicator assesses the effectiveness of the bilateral partnership, meaning the extent to which it contributed to the project's success. A highly effective partnership implies that it played a useful role in achieving the intended results.</t>
    </r>
  </si>
  <si>
    <t>BIL-008</t>
  </si>
  <si>
    <t>Level of efficiency of the partnership</t>
  </si>
  <si>
    <r>
      <t xml:space="preserve">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9"/>
        <rFont val="Arial"/>
        <family val="2"/>
      </rPr>
      <t>"How efficient was the partnership in terms of organisation, timeliness and coordination?".</t>
    </r>
    <r>
      <rPr>
        <sz val="9"/>
        <rFont val="Arial"/>
        <family val="2"/>
      </rPr>
      <t xml:space="preserve">
This indicator measures how well organised, timely and well-coordinated the partnership was.</t>
    </r>
  </si>
  <si>
    <t>BIL-009</t>
  </si>
  <si>
    <t>Level of added value of the partnership</t>
  </si>
  <si>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9"/>
        <color theme="1"/>
        <rFont val="Arial"/>
        <family val="2"/>
      </rPr>
      <t>To what extent did the partnership add value to the project results?</t>
    </r>
    <r>
      <rPr>
        <sz val="9"/>
        <color theme="1"/>
        <rFont val="Arial"/>
        <family val="2"/>
      </rPr>
      <t>" 
This indicator measures the extent to which the partnership provided benefits beyond what could have been achieved without it. This includes contributions such as complementary expertise, resources, innovation, expanded networks, or enhanced capacity that significantly improved the project results.</t>
    </r>
  </si>
  <si>
    <t>BIL-010a</t>
  </si>
  <si>
    <t>Level of sustainability of the partnership</t>
  </si>
  <si>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9"/>
        <color theme="1"/>
        <rFont val="Arial"/>
        <family val="2"/>
      </rPr>
      <t>How likely is it that the partnership will continue beyond the life of the project?</t>
    </r>
    <r>
      <rPr>
        <sz val="9"/>
        <color theme="1"/>
        <rFont val="Arial"/>
        <family val="2"/>
      </rPr>
      <t>".
This indicator measures whether the cooperation has potential for continuing beyond the life of the project.</t>
    </r>
  </si>
  <si>
    <t>BIL-010b</t>
  </si>
  <si>
    <t xml:space="preserve">Number of bilateral partnerships that plan to continue beyond the project </t>
  </si>
  <si>
    <r>
      <t>This indicator will be tracked through the bilateral survey to be administered by the FMO to Project Promoters and donor project partners at the end of each project (ex-post). Baselines are not applicable (N/A) for bilateral indicators because partners typically do not have sufficient experience of each other at the outset of a project. 
The survey will include the question:</t>
    </r>
    <r>
      <rPr>
        <b/>
        <sz val="9"/>
        <rFont val="Arial"/>
        <family val="2"/>
      </rPr>
      <t xml:space="preserve"> 'Have you made plans to continue your bilateral partnership?'</t>
    </r>
    <r>
      <rPr>
        <sz val="9"/>
        <rFont val="Arial"/>
        <family val="2"/>
      </rPr>
      <t xml:space="preserve"> with 'YES' or 'NO' as response options. 
Planning to continue the partnership means that you and your partner have discussed and agreed on future collaboration beyond this project, whether through new joint initiatives, extended cooperation, or other forms of ongoing engagement.
</t>
    </r>
    <r>
      <rPr>
        <u/>
        <sz val="9"/>
        <rFont val="Arial"/>
        <family val="2"/>
      </rPr>
      <t>This question will be asked to both Project Promoters and donor project partners. For a partnership to count toward this indicator, both entities must respond 'YES' in the survey.</t>
    </r>
  </si>
  <si>
    <t>Level of satisfaction with the partnership</t>
  </si>
  <si>
    <t>BIL-011</t>
  </si>
  <si>
    <t>Level of overall satisfaction with the partnership</t>
  </si>
  <si>
    <r>
      <t xml:space="preserve">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establish the value of this indicator will be: </t>
    </r>
    <r>
      <rPr>
        <b/>
        <sz val="9"/>
        <rFont val="Arial"/>
        <family val="2"/>
      </rPr>
      <t>"Overall, how satisfied were you with the project partnership?".</t>
    </r>
    <r>
      <rPr>
        <sz val="9"/>
        <rFont val="Arial"/>
        <family val="2"/>
      </rPr>
      <t xml:space="preserve">
Satisfaction with a partnership refers to the degree to which organisations involved in a partnership feel positive, content, or fulfilled with the relationship and its results. 
This indicator is a summative indicator which captures the general perception of how well the partnership worked, taking into account the different dimensions of the partnership such as relevance, effectiveness, and added value. While the other indicators measure specific dimensions, overall satisfaction will give a general sense of how partners feel about the collaboration as a whole. It helps understand whether the partnership, in the end, met expectations and contributed positively to the project.</t>
    </r>
  </si>
  <si>
    <t>Currently in general library [Y/N]</t>
  </si>
  <si>
    <t>Indicator code</t>
  </si>
  <si>
    <t>Result level</t>
  </si>
  <si>
    <t>Fanny's comments</t>
  </si>
  <si>
    <t>Optional
Disagregation</t>
  </si>
  <si>
    <t xml:space="preserve">Outcome 1: Democratic values and rule of law strengthened </t>
  </si>
  <si>
    <t>Output 1.1: CSO participation in democratic processes increased</t>
  </si>
  <si>
    <t>Output 1.2: Civic engagement increased</t>
  </si>
  <si>
    <t>Output 1.3: Information integrity and media literacy increased</t>
  </si>
  <si>
    <t>Outcome 2: Human rights strengthened</t>
  </si>
  <si>
    <t>Output 2.1: Human rights, including anti-discrimination, and social justice supported</t>
  </si>
  <si>
    <t>Output 2.2: Gender equality, including SRHR, and LGBTIQ+ rights supported</t>
  </si>
  <si>
    <t>Output 2.3: Climate action, environmental protection, and a just green transition supported</t>
  </si>
  <si>
    <t>Outcome 3: CSOs that promote democracy, the rule of law, and human rights, strengthened</t>
  </si>
  <si>
    <t>Output 3.1: Organisational development supported</t>
  </si>
  <si>
    <t>Output 3.2: An enabling environment for civil society supported</t>
  </si>
  <si>
    <t>Bilateral outcome: Strengthened bilateral cooperation in the civil society sector</t>
  </si>
  <si>
    <t>Regional outcome: Strengthened regional cooperation in the civil society sector</t>
  </si>
  <si>
    <t>Y</t>
  </si>
  <si>
    <r>
      <t xml:space="preserve">Number of </t>
    </r>
    <r>
      <rPr>
        <b/>
        <u/>
        <sz val="7"/>
        <rFont val="Arial"/>
        <family val="2"/>
      </rPr>
      <t>national</t>
    </r>
    <r>
      <rPr>
        <b/>
        <sz val="7"/>
        <rFont val="Arial"/>
        <family val="2"/>
      </rPr>
      <t xml:space="preserve"> laws or policies</t>
    </r>
    <r>
      <rPr>
        <sz val="7"/>
        <rFont val="Arial"/>
        <family val="2"/>
      </rPr>
      <t xml:space="preserve"> developed or revised with civil society participation</t>
    </r>
  </si>
  <si>
    <r>
      <t xml:space="preserve">This indicator reflects greater effectiveness of advocacy / policy impact, civil society influence on policy and legal reforms and enhanced legitimacy /role of CSOs.
Total count of government laws, policies or strategies developed or revised with Civil Society Organisation (CSO) participation through Grants' support. CSOs are defined as all non-State, not-for-profit structures, non-partisan and non-violent, through which people organise to pursue shared objectives and ideals, whether political, cultural, social or economic. The scope of the law/policy/strategy must be national. Developed/revised policies are counted for this indicator once they are endorsed by the Government. Developed/revised laws are counted once adopted by the Parliament. Developed means drafted, introduced, or newly established during the period of the Financial Mechanisms. Revised means modified, updated, or amended from their original form to reflect new priorities, regulations, or contexts during the period of the Financial Mechanisms.
Public participation can be defined as a process through which the government actively seeks the opinions of CSOs (interested and affected groups) for a policy initiative.
</t>
    </r>
    <r>
      <rPr>
        <b/>
        <sz val="5"/>
        <color theme="1"/>
        <rFont val="Arial"/>
        <family val="2"/>
      </rPr>
      <t xml:space="preserve">Participation of CSOs is defined as including </t>
    </r>
    <r>
      <rPr>
        <b/>
        <u/>
        <sz val="5"/>
        <color theme="1"/>
        <rFont val="Arial"/>
        <family val="2"/>
      </rPr>
      <t>at least one</t>
    </r>
    <r>
      <rPr>
        <b/>
        <sz val="5"/>
        <color theme="1"/>
        <rFont val="Arial"/>
        <family val="2"/>
      </rPr>
      <t xml:space="preserve"> of these elements:</t>
    </r>
    <r>
      <rPr>
        <sz val="5"/>
        <color theme="1"/>
        <rFont val="Arial"/>
        <family val="2"/>
      </rPr>
      <t xml:space="preserve">
a. A written public consultation has been carried out allowing sufficient time for CSOs to provide comments and comments were made by at least one organisation; 
b. CSOs have been part of working groups set up by the public institutions to draft policies; 
c. The lead ministry has reported on the outcome of CSO participation; 
d. The views of participants in the consultation process have been made public;
e. A report was produced on the outcome of the public consultation including explanations of how comments by CSOs have been taken into account</t>
    </r>
  </si>
  <si>
    <t>X</t>
  </si>
  <si>
    <r>
      <t xml:space="preserve">Number of </t>
    </r>
    <r>
      <rPr>
        <b/>
        <u/>
        <sz val="7"/>
        <rFont val="Arial"/>
        <family val="2"/>
      </rPr>
      <t>local</t>
    </r>
    <r>
      <rPr>
        <b/>
        <sz val="7"/>
        <rFont val="Arial"/>
        <family val="2"/>
      </rPr>
      <t xml:space="preserve"> laws</t>
    </r>
    <r>
      <rPr>
        <sz val="7"/>
        <rFont val="Arial"/>
        <family val="2"/>
      </rPr>
      <t xml:space="preserve"> </t>
    </r>
    <r>
      <rPr>
        <b/>
        <sz val="7"/>
        <rFont val="Arial"/>
        <family val="2"/>
      </rPr>
      <t>or policies</t>
    </r>
    <r>
      <rPr>
        <sz val="7"/>
        <rFont val="Arial"/>
        <family val="2"/>
      </rPr>
      <t xml:space="preserve"> developed or revised with civil society participation</t>
    </r>
  </si>
  <si>
    <r>
      <t xml:space="preserve">This indicator reflects greater effectiveness of advocacy / policy impact, civil society influence on policy and legal reforms and enhanced legitimacy /role of CSOs. 
Total count of local laws, policies and strategies developed with Civil Society Organisation (CSO) participation through EU support. CSOs are defined as all non-State, not-for-profit structures, non-partisan and non-violent, through which people organise to pursue shared objectives and ideals, whether political, cultural, social or economic. The scope of the law/policy/strategy must be local: laws, policies or strategies developed or revised at the local government, municipal, community, or regional level. 
Developed/revised policies are counted for this indicator once they are endorsed by the local public entity. Developed/revised laws are counted once adopted by the legislative body.  Developed means drafted, introduced, or newly established during the period of the Financial Mechanisms. Revised means modified, updated, or amended from their original form to reflect new priorities, regulations, or contexts during the period of the Financial Mechanisms.
Public participation can be defined as a process through which public authorities actively seek the opinions of CSOs (interested and affected groups) for a policy initiative.
</t>
    </r>
    <r>
      <rPr>
        <b/>
        <sz val="5"/>
        <color theme="1"/>
        <rFont val="Arial"/>
        <family val="2"/>
      </rPr>
      <t xml:space="preserve">Participation of CSOs is defined as including </t>
    </r>
    <r>
      <rPr>
        <b/>
        <u/>
        <sz val="5"/>
        <color theme="1"/>
        <rFont val="Arial"/>
        <family val="2"/>
      </rPr>
      <t>at least one</t>
    </r>
    <r>
      <rPr>
        <b/>
        <sz val="5"/>
        <color theme="1"/>
        <rFont val="Arial"/>
        <family val="2"/>
      </rPr>
      <t xml:space="preserve"> of these elements:</t>
    </r>
    <r>
      <rPr>
        <sz val="5"/>
        <color theme="1"/>
        <rFont val="Arial"/>
        <family val="2"/>
      </rPr>
      <t xml:space="preserve">
a. A written public consultation has been carried out allowing sufficient time for CSOs to provide comments and comments were made by at least one organisation; 
b. CSOs have been part of working groups set up by the public institutions to draft policies; 
c. The public authority leading the policy initiative has reported on the outcome of CSO participation; 
d. The views of participants in the consultation process have been made public;
e. A report was produced on the outcome of the public consultation including explanations of how comments by CSOs have been taken into account.</t>
    </r>
  </si>
  <si>
    <t>N</t>
  </si>
  <si>
    <r>
      <t>Number of times CSO inputs in a policy initiative</t>
    </r>
    <r>
      <rPr>
        <sz val="7"/>
        <color rgb="FF0070C0"/>
        <rFont val="Arial"/>
        <family val="2"/>
      </rPr>
      <t xml:space="preserve"> </t>
    </r>
    <r>
      <rPr>
        <sz val="7"/>
        <color theme="1"/>
        <rFont val="Arial"/>
        <family val="2"/>
      </rPr>
      <t>are acknowledged by public authorities</t>
    </r>
  </si>
  <si>
    <t xml:space="preserve">Output </t>
  </si>
  <si>
    <r>
      <t xml:space="preserve">This indicator reflects increased involvement of CSOs in shaping public policies, and increased role of CSOs in role in advocacy and collaborative governance.
Total number of CSOs engaging in consultations, dialogues, or discussions with a public institution (such as a government agency, legislative body, or local council) </t>
    </r>
    <r>
      <rPr>
        <u/>
        <sz val="5"/>
        <color theme="1"/>
        <rFont val="Arial"/>
        <family val="2"/>
      </rPr>
      <t xml:space="preserve">at any level </t>
    </r>
    <r>
      <rPr>
        <sz val="5"/>
        <color theme="1"/>
        <rFont val="Arial"/>
        <family val="2"/>
      </rPr>
      <t xml:space="preserve">(local or national) on policies, laws, strategies, programmes or other governance matters. The forms of CSO participation can vary in intensity, from one-time contributions to sustained involvement in policy development and monitoring processes. These include:
a. Participation in formal meetings and public hearings organised by the public body where CSOs present their perspectives during scheduled meetings or hearings.
b. Participation of CSOs in expert panels or advisory committees where CSOs with relevant expertise advise or provide recommendations on specific issues.
</t>
    </r>
    <r>
      <rPr>
        <sz val="5"/>
        <rFont val="Arial"/>
        <family val="2"/>
      </rPr>
      <t>c. Submission of position papers, reports, or formal recommendations on policies, legislation, or development plans by CSOs.</t>
    </r>
    <r>
      <rPr>
        <sz val="5"/>
        <color theme="1"/>
        <rFont val="Arial"/>
        <family val="2"/>
      </rPr>
      <t xml:space="preserve">
d. Provision of feedback on draft policies, laws or regulations by CSOs.
e. Workshops / stakeholder roundtables : CSOs collaborate with other stakeholders and public officials to deliberate on specific issues.
f. Online engagement: CSOs contribute their input through online surveys organised by public bodies. CSOs join online discussions hosted by public decision-makers.</t>
    </r>
  </si>
  <si>
    <r>
      <t xml:space="preserve">This indicator reflects increased civic participation and public interest in shaping policies, and more inclusive policymaking.
Total number of consultation processes with public decision-making bodies that are </t>
    </r>
    <r>
      <rPr>
        <b/>
        <sz val="5"/>
        <color theme="1"/>
        <rFont val="Arial"/>
        <family val="2"/>
      </rPr>
      <t>organised or facilitated by supported CSOs</t>
    </r>
    <r>
      <rPr>
        <sz val="5"/>
        <color theme="1"/>
        <rFont val="Arial"/>
        <family val="2"/>
      </rPr>
      <t xml:space="preserve">. This indicator highlights the role of CSOs in bridging citizens and government to ensure inclusive and responsive decision-making. Public participation can be defined as a process through which the government actively seeks the opinions of citizens (interested and affected groups) for a policy initiative. The consultation processes can be at any level: local or national. Consultation processes refer to structured, interactive forums or processes aimed at gathering input, feedback, or recommendations from stakeholders (e.g., citizens, interest groups, experts) on policy, programmatic, or governance issues. Examples of consultation processes facilitated by CSOs include:
a. Public hearings
b. Town hall meetings
c. Stakeholder workshops
d. Online or offline focus group discussions
e. Surveys or citizen panels contributing to a decision-making process
For consultation processes to count towards this indicator, the supported CSOs must be </t>
    </r>
    <r>
      <rPr>
        <u/>
        <sz val="5"/>
        <color theme="1"/>
        <rFont val="Arial"/>
        <family val="2"/>
      </rPr>
      <t>actively</t>
    </r>
    <r>
      <rPr>
        <sz val="5"/>
        <color theme="1"/>
        <rFont val="Arial"/>
        <family val="2"/>
      </rPr>
      <t xml:space="preserve"> involved in organising, managing, or moderating the consultation processes. </t>
    </r>
  </si>
  <si>
    <t>Output/Outcome</t>
  </si>
  <si>
    <r>
      <t xml:space="preserve">This indicator reflects increased role of CSOs in organising and leading public dialogues and increased role of CSOs in reducing the gap between citizens and government.
Total number of individuals engaging in consultations, dialogues, or discussions with a public decision-making body (such as a government agency, legislative body, or local council) </t>
    </r>
    <r>
      <rPr>
        <u/>
        <sz val="5"/>
        <color theme="1"/>
        <rFont val="Arial"/>
        <family val="2"/>
      </rPr>
      <t xml:space="preserve">at any level </t>
    </r>
    <r>
      <rPr>
        <sz val="5"/>
        <color theme="1"/>
        <rFont val="Arial"/>
        <family val="2"/>
      </rPr>
      <t xml:space="preserve">(local or national) on policies, laws, or other governance matters, </t>
    </r>
    <r>
      <rPr>
        <u/>
        <sz val="5"/>
        <color theme="1"/>
        <rFont val="Arial"/>
        <family val="2"/>
      </rPr>
      <t>when the consultation is facilitated by supported CSOs</t>
    </r>
    <r>
      <rPr>
        <sz val="5"/>
        <color theme="1"/>
        <rFont val="Arial"/>
        <family val="2"/>
      </rPr>
      <t>. The forms of participation can vary in intensity, from one-time contributions to sustained involvement in policy development and monitoring processes. These can include:
a. Participation in formal meetings and public hearings organised by the public body where the individuals present their perspectives during scheduled meetings or hearings.
b. Participation of individuals in expert panels or advisory committees where those with relevant expertise advise or provide recommendations on specific issues.
c. Submission of position papers, reports, or formal recommendations on policies, legislation, or development plans.
d. Provision of feedback on draft policies, laws or regulations.
e. Workshops / stakeholder roundtables : The individuals collaborate with other stakeholders and public officials to deliberate on specific issues.
f. Online engagement: The individuals contribute their input through online surveys organised by public bodies. The individuals join online discussions hosted by public decision-makers.</t>
    </r>
  </si>
  <si>
    <r>
      <t>This indicator reflects CSO engagement in knowledge-sharing and skill-building, and CSO role in empowering target groups with knowledge.
Total count of distinct training courses that have been fully conducted and completed by supported CSOs under the Grants. The training course can be on any topic related to the CSF programme.
A training course can be defined as multiple structured educational or skill-development sessions over several days (</t>
    </r>
    <r>
      <rPr>
        <u/>
        <sz val="5"/>
        <rFont val="Arial"/>
        <family val="2"/>
      </rPr>
      <t>more than one day</t>
    </r>
    <r>
      <rPr>
        <sz val="5"/>
        <rFont val="Arial"/>
        <family val="2"/>
      </rPr>
      <t>). Training courses can be delivered in various formats, including in-person, virtual, or hybrid (a combination of both).
A course is considered "delivered" if it has been fully conducted from start to finish, regardless of participant attendance or completion.
Courses that are partially completed or canceled do NOT count toward this indicator. The same training course delivered to different target audiences should only count ONCE towards this indicator as it tracks distinct training courses.</t>
    </r>
  </si>
  <si>
    <t>Number of people who participated in CSO-led training courses [on topic]</t>
  </si>
  <si>
    <t>This indicator reflects CSO engagement in knowledge-sharing and skill-building, and CSO role in empowering target groups with knowledge.
Total count of people who have fully completed at least one training course led or organised by supported CSOs. 
A training course can be defined as multiple structured educational or skill-development sessions over several days (more than one day). 
People are considered to have "completed" a training course if they have attended and finished all required sessions and met any stipulated requirements (e.g., attendance rate, passing assessments, or receiving a completion certificate). Only courses that are fully completed, not partially attended, count toward this indicator.
Avoid double counting: the same individual having completed several training courses should not be counted twice.
If your programme targets women or Roma, please use a gender- or Roma-specific indicator. If not, this indicator should be disaggregated by self-reported gender (in non-binary terms):  female / male / gender diverse / prefer not to say and/or by self-reported ethnicity: Roma / non-Roma / prefer not to say. Please see the Guidance on the use of the core indicators library.</t>
  </si>
  <si>
    <r>
      <t xml:space="preserve">Share of training participants self-reporting improved </t>
    </r>
    <r>
      <rPr>
        <b/>
        <sz val="7"/>
        <rFont val="Arial"/>
        <family val="2"/>
      </rPr>
      <t>knowledge/understanding</t>
    </r>
    <r>
      <rPr>
        <sz val="7"/>
        <rFont val="Arial"/>
        <family val="2"/>
      </rPr>
      <t xml:space="preserve"> of [topic] after the training</t>
    </r>
  </si>
  <si>
    <t>This indicator reflects increased knowledge and understanding among target groups and reflect short-term learning outcomes – immediate cognitive gains.
This indicator measures the proportion of training participants who report an increase in their knowledge/understanding of the training topics [topics to be defined in line with the CSF programme], based on a self-assessment. It is calculated as follows:
Share of = (number of participants reporting an improvement / total number of participants) * 100
If your programme targets women or Roma, please use a gender- or Roma-specific indicator. If not, this indicator should be disaggregated by self-reported gender (in non-binary terms):  female / male / gender diverse / prefer not to say and/or by self-reported ethnicity: Roma / non-Roma / prefer not to say. Please see the Guidance on the use of the core indicators library.</t>
  </si>
  <si>
    <t>Having participants self-report improved knowledge is not as strong as assessing their knowledge (for example through a pre- and post-training quizz) but with this solution, no baseline is required, and there are also no issues of harmonized data collection methods across projects.</t>
  </si>
  <si>
    <r>
      <t xml:space="preserve">Share of training participants self-reporting improved </t>
    </r>
    <r>
      <rPr>
        <b/>
        <sz val="7"/>
        <rFont val="Arial"/>
        <family val="2"/>
      </rPr>
      <t>know-how</t>
    </r>
    <r>
      <rPr>
        <sz val="7"/>
        <rFont val="Arial"/>
        <family val="2"/>
      </rPr>
      <t xml:space="preserve"> of [topic] after the training </t>
    </r>
  </si>
  <si>
    <t>This indicator reflects short-term training impact – Immediate improvements in practical competencies, enhanced ability to apply knowledge, and readiness for real-world application.
This indicator measures the proportion of training participants who report an increase in their skills related to training topics [topics to be defined in line with the CSF programme], based on a self-assessment. It is calculated as follows:
Share of = (number of participants reporting an improvement / total number of participants) * 100
If your programme targets women or Roma, please use a gender- or Roma-specific indicator. If not, this indicator should be disaggregated by self-reported gender (in non-binary terms):  female / male / gender diverse / prefer not to say and/or by self-reported ethnicity: Roma / non-Roma / prefer not to say. Please see the Guidance on the use of the core indicators library.</t>
  </si>
  <si>
    <t>Same as above</t>
  </si>
  <si>
    <r>
      <t xml:space="preserve">Number of people engaged in civil society organisation activities </t>
    </r>
    <r>
      <rPr>
        <strike/>
        <sz val="7"/>
        <color rgb="FF000000"/>
        <rFont val="Arial"/>
        <family val="2"/>
      </rPr>
      <t>(including online)</t>
    </r>
  </si>
  <si>
    <r>
      <t xml:space="preserve">Number of </t>
    </r>
    <r>
      <rPr>
        <b/>
        <sz val="7"/>
        <rFont val="Arial"/>
        <family val="2"/>
      </rPr>
      <t>people</t>
    </r>
    <r>
      <rPr>
        <sz val="7"/>
        <rFont val="Arial"/>
        <family val="2"/>
      </rPr>
      <t xml:space="preserve"> engaged in CSO activities as volunteers</t>
    </r>
  </si>
  <si>
    <r>
      <t xml:space="preserve">This indicator reflects civic participation and community involvement (with insights into gender identity, ethnicity and age diversity among volunteers), level of support for CSOs’ work, and level of appeal, credibility and trust of CSOs in their communities.
Total count of individuals offering their time and effort without monetary compensation to support CSO activities. Engagement can include a variety of activities, such as organising events, providing services, advocacy, capacity building, or administrative support (this is a non-exhaustive list). 
To track the indicator, maintain sign-up sheets or databases to record all active volunteers and periodically collect information from participants about their involvement (through a survey for instance). It is also advised to track attendance at events or meetings organised by the CSO and to consolidate data on the participation of volunteers on a regular basis. 
If your programme targets women, consider making this indicator gender-specific. If not, this indicator should be disaggregated by self-reported gender (in non-binary terms): women, men, other, and prefer not to say. It can also be disaggregated by age, using these categories: ≤ 17 years old; 18-35 years old; ≥ 35 years old. Please see the </t>
    </r>
    <r>
      <rPr>
        <i/>
        <sz val="5"/>
        <rFont val="Arial"/>
        <family val="2"/>
      </rPr>
      <t>Guidance on the use of the core indicators library.</t>
    </r>
  </si>
  <si>
    <r>
      <t xml:space="preserve">Number of self-reported </t>
    </r>
    <r>
      <rPr>
        <b/>
        <sz val="7"/>
        <rFont val="Arial"/>
        <family val="2"/>
      </rPr>
      <t>LGBTIQ+ individuals</t>
    </r>
    <r>
      <rPr>
        <sz val="7"/>
        <rFont val="Arial"/>
        <family val="2"/>
      </rPr>
      <t xml:space="preserve"> engaged in CSO activities as volunteers</t>
    </r>
  </si>
  <si>
    <t>This indicator reflects civic participation and community involvement (with insights into gender identity, ethnicity and age diversity among volunteers), level of support for CSOs’ work, and level of appeal, credibility and trust of CSOs in their communities.
Total count of individuals, self-identifying as LGBTIQ+, offering their time and effort without monetary compensation to support CSO activities. Engagement can include a variety of activities, such as organising events, providing services, advocacy, capacity building, or administrative support (this is a non-exhaustive list). 
To track the indicator, maintain sign-up sheets or databases to record all active volunteers and periodically collect information from participants about their involvement (through a survey for instance). It is also advised to track attendance at events or meetings organised by the CSO and to consolidate data on the participation of volunteers on a regular basis. 
The sexual orientation and gender identity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If individuals do not feel comfortable/safe to disclose their sexual orientation or gender identity, a self-designated member of the community could make a qualified estimate.</t>
  </si>
  <si>
    <t>How to ensure that people feel comfortable/safe about disclosing their SOGI? 
Need specific discussion on guideline/training about how to handle self identification requirements (both for us and for FOs)</t>
  </si>
  <si>
    <r>
      <t>Number of self-reported</t>
    </r>
    <r>
      <rPr>
        <b/>
        <sz val="7"/>
        <rFont val="Arial"/>
        <family val="2"/>
      </rPr>
      <t xml:space="preserve"> Roma</t>
    </r>
    <r>
      <rPr>
        <sz val="7"/>
        <rFont val="Arial"/>
        <family val="2"/>
      </rPr>
      <t xml:space="preserve"> individuals engaged in CSO activities as volunteers</t>
    </r>
  </si>
  <si>
    <t>This indicator reflects civic participation and community involvement (with insights into gender identity, ethnicity and age diversity among volunteers), level of support for CSOs’ work, and level of appeal, credibility and trust of CSOs in their communities.
Total count of individuals, self-identifying as Roma, offering their time and effort without monetary compensation to support CSO activities. Engagement can include a variety of activities, such as organising events, providing services, advocacy, capacity building, or administrative support (this is a non-exhaustive list). 
To track the indicator, maintain sign-up sheets or databases to record all active volunteers and periodically collect information from participants about their involvement (through a survey for instance). It is also advised to track attendance at events or meetings organised by the CSO and to consolidate data on the participation of volunteers on a regular basis. 
The ethnicity and gender should be self-reported, meaning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  If individuals do not feel comfortable/safe to disclose their ethnicity or gender, a self-designated member of the community could make a qualified estimate.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</si>
  <si>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Same comment as above</t>
  </si>
  <si>
    <t>Flag the use of the term 'public demonstrations;' with the N-MFA?</t>
  </si>
  <si>
    <t>CIV-DEM-009</t>
  </si>
  <si>
    <t xml:space="preserve">Number of local or community-based media outlets supported </t>
  </si>
  <si>
    <r>
      <t xml:space="preserve">Number of </t>
    </r>
    <r>
      <rPr>
        <b/>
        <sz val="7"/>
        <rFont val="Arial"/>
        <family val="2"/>
      </rPr>
      <t>public</t>
    </r>
    <r>
      <rPr>
        <sz val="7"/>
        <rFont val="Arial"/>
        <family val="2"/>
      </rPr>
      <t xml:space="preserve"> advocacy outputs delivered by supported CSOs</t>
    </r>
  </si>
  <si>
    <r>
      <t xml:space="preserve">This indicator reflects CSO's engagement in building broad-based support and pressure decision-makers through public mobilisation. </t>
    </r>
    <r>
      <rPr>
        <b/>
        <sz val="5"/>
        <color theme="1"/>
        <rFont val="Arial"/>
        <family val="2"/>
      </rPr>
      <t>Public advocacy targets the general public and broader societal engagement.</t>
    </r>
    <r>
      <rPr>
        <sz val="5"/>
        <color theme="1"/>
        <rFont val="Arial"/>
        <family val="2"/>
      </rPr>
      <t xml:space="preserve">
This indicator tracks the total count of tangible products produced and disseminated as part of public advocacy efforts led by supported CSOs. Public advocacy outputs include (but are not limited to):
a. Public statement or open letter
b</t>
    </r>
    <r>
      <rPr>
        <sz val="5"/>
        <rFont val="Arial"/>
        <family val="2"/>
      </rPr>
      <t>. Media article, press release or press conference
c. Public debate, panel discussion, community dialogue or town hall meeting (excluding consultations with public authorities as this is covered under indicator CIV-DEM-004)</t>
    </r>
    <r>
      <rPr>
        <sz val="5"/>
        <color theme="1"/>
        <rFont val="Arial"/>
        <family val="2"/>
      </rPr>
      <t xml:space="preserve">
d. Petition
e. TV or radio interviews and discussions
To count towards this indicator, the public advocacy outputs must have been actively disseminated, presented, or shared with the intended audience(s), </t>
    </r>
    <r>
      <rPr>
        <sz val="5"/>
        <rFont val="Arial"/>
        <family val="2"/>
      </rPr>
      <t xml:space="preserve">such as the media or the general public.
Reports/publications, consultations with public authorities facilitated by supported CSOs as well as awareness-raising/advocacy campaigns </t>
    </r>
    <r>
      <rPr>
        <b/>
        <sz val="5"/>
        <rFont val="Arial"/>
        <family val="2"/>
      </rPr>
      <t>do NOT count</t>
    </r>
    <r>
      <rPr>
        <sz val="5"/>
        <rFont val="Arial"/>
        <family val="2"/>
      </rPr>
      <t xml:space="preserve"> towards this indicator as other indicators track these. </t>
    </r>
  </si>
  <si>
    <r>
      <t xml:space="preserve">Number of </t>
    </r>
    <r>
      <rPr>
        <b/>
        <sz val="7"/>
        <rFont val="Arial"/>
        <family val="2"/>
      </rPr>
      <t>policy</t>
    </r>
    <r>
      <rPr>
        <sz val="7"/>
        <rFont val="Arial"/>
        <family val="2"/>
      </rPr>
      <t xml:space="preserve"> advocacy outputs delivered by supported CSOs</t>
    </r>
  </si>
  <si>
    <r>
      <t xml:space="preserve">This indicator reflects CSO's engagement in influencing government policies, laws, and regulations. </t>
    </r>
    <r>
      <rPr>
        <b/>
        <sz val="5"/>
        <rFont val="Arial"/>
        <family val="2"/>
      </rPr>
      <t>Policy advocacy targets policymakers, legislators, and government agencies.</t>
    </r>
    <r>
      <rPr>
        <sz val="5"/>
        <rFont val="Arial"/>
        <family val="2"/>
      </rPr>
      <t xml:space="preserve">
This indicator tracks the total count of tangible products produced and disseminated as part of policy advocacy efforts led by supported CSOs
Policy advocacy outputs include (but are not limited to):
a. Policy briefs
b. Position papers
c. Press releases or media coverage
d. Legislative proposals
e. Parliamentary submissions (oral or written)
To count towards this indicator, the advocacy outputs must have been actively disseminated, presented, or shared with the intended audience(s), such as government bodies, legislators or policymakers.
Reports/publications, legal actions, consultations with/meetings with public authorities facilitated by supported CSOs as well as awareness-raising/advocacy campaigns do NOT count towards this indicator as other indicators track these. </t>
    </r>
  </si>
  <si>
    <r>
      <t>N</t>
    </r>
    <r>
      <rPr>
        <sz val="7"/>
        <rFont val="Arial"/>
        <family val="2"/>
      </rPr>
      <t>umber of evidence-based publications produced and disseminated by supported CSOs</t>
    </r>
  </si>
  <si>
    <r>
      <t xml:space="preserve">This indicator reflects CSOs' engagement in legal advocacy to influence policy, set legal precedents, or protect rights.
Total count of legal cases filed by supported CSOs under the Grants on a topic related to the CSF programme. To be counted, </t>
    </r>
    <r>
      <rPr>
        <b/>
        <sz val="5"/>
        <rFont val="Arial"/>
        <family val="2"/>
      </rPr>
      <t>a case must be filed in a recognized legal or quasi-legal body</t>
    </r>
    <r>
      <rPr>
        <sz val="5"/>
        <rFont val="Arial"/>
        <family val="2"/>
      </rPr>
      <t xml:space="preserve"> (e.g., courts, tribunals, or regulatory bodies). Strategic litigation cases are specifically designed to achieve broader societal impact beyond the immediate interests of the parties involved, often aiming to set legal precedents, influence policy, or promote systemic change. The case can be on any topic (climate inaction, domestic and gender-based violence, violation of freedom of expression, restrictions to NGOs' operations, etc.) relevant to the CSF programme and brought at any level (local, national, regional, international courts). </t>
    </r>
  </si>
  <si>
    <t>CIV-HUM-005a</t>
  </si>
  <si>
    <r>
      <t xml:space="preserve">Total count of distinct advocacy or awareness-raising initiatives, whether physical or online, conducted by supported organisations/entities. These campaigns should be evidence-based (informed by research) and designed to promote awareness, engagement, or action on a specific issue. Single actions (such as an online petition) do </t>
    </r>
    <r>
      <rPr>
        <u/>
        <sz val="5"/>
        <color theme="1"/>
        <rFont val="Arial"/>
        <family val="2"/>
      </rPr>
      <t>not</t>
    </r>
    <r>
      <rPr>
        <sz val="5"/>
        <color theme="1"/>
        <rFont val="Arial"/>
        <family val="2"/>
      </rPr>
      <t xml:space="preserve"> count towards this indicator. Rather, this indicator tracks structured efforts / multiple actions to influence public opinion, raise awareness, or mobilize support for a cause or policy through digital or in-person channels. Examples of digital channels include social media campaigns, email campaigns, webinars, and targeted advertising. Examples of physical channels include: community outreach events, public demonstrations, rallies, or marches; distribution of printed materials; town hall meetings, workshops, or public seminars; and street theatre, exhibitions, or door-to-door advocacy.
A campaign is considered "carried out" when it has been fully implemented or launched and demonstrates tangible activities, such as published content, hosted events, or disseminated materials.
The same campaign repeated several times over the Grants period should only be counted once.</t>
    </r>
  </si>
  <si>
    <t>CIV-HUM-005b</t>
  </si>
  <si>
    <r>
      <t xml:space="preserve">Estimated total number of individuals who engaged with the content, messages, or activities of advocacy or awareness-raising campaigns conducted by supported organisations/entities and took an action in support of such campaigns.This indicator tracks </t>
    </r>
    <r>
      <rPr>
        <b/>
        <sz val="5"/>
        <rFont val="Arial"/>
        <family val="2"/>
      </rPr>
      <t>direct interactions with the content of the campaign through likes, shares, comments, or other interactions (e.g., re-posts).</t>
    </r>
    <r>
      <rPr>
        <sz val="5"/>
        <rFont val="Arial"/>
        <family val="2"/>
      </rPr>
      <t xml:space="preserve"> Reach - impressions (number of times content is displayed to users) and views (number of people who watch or click on content, such as videos or links) </t>
    </r>
    <r>
      <rPr>
        <b/>
        <sz val="5"/>
        <rFont val="Arial"/>
        <family val="2"/>
      </rPr>
      <t xml:space="preserve">do </t>
    </r>
    <r>
      <rPr>
        <b/>
        <u/>
        <sz val="5"/>
        <rFont val="Arial"/>
        <family val="2"/>
      </rPr>
      <t>NOT</t>
    </r>
    <r>
      <rPr>
        <b/>
        <sz val="5"/>
        <rFont val="Arial"/>
        <family val="2"/>
      </rPr>
      <t xml:space="preserve"> count</t>
    </r>
    <r>
      <rPr>
        <sz val="5"/>
        <rFont val="Arial"/>
        <family val="2"/>
      </rPr>
      <t xml:space="preserve"> towards this indicator. Negative reactions (such as opposition, critical feedback, or actions that directly counteract the goals of the campaign) will not be counted as part of this indicator. For the purposes of this measure, only positive engagement that directly supports the advocacy or awareness-raising campaigns will be included.
Efforts should be made to track unique individuals to avoid double-counting when the same person interacts with multiple elements of the campaign.
METHODOLOGY FOR DIGITAL CAMPAIGNS
a. Track social media analytics (platforms like Facebook, Instagram, and LinkedIn provide detailed analytics dashboards, showing engagement metrics such as likes, comments, and shares) or email campaign metrics (e.g., Mailchimp provide data such as: number of recipients, open rates and click-through rates). For webinars or online events, track the number of participants through attendance reports.
b. Aggregate data from all platforms and tools used in the campaign.
c. Verify reported data to ensure reliability (e.g., screenshots of analytics dashboards).
Deduplicate counts where possible (e.g., using unique user identifiers for websites or cross-referencing engagement data from multiple platforms).
METHODOLOGY FOR PHYSICAL CAMPAIGNS: 
To establish this estimated number, you can track:
a. Event attendance: Collect attendance lists from campaign activities. Record headcounts at events like rallies, workshops, or community meetings.
b. Material distribution: Track the number of people who receive printed materials (e.g., approximate counts for flyers handed out in a marketplace or posters displayed in high-traffic areas).
c. Door-to-door/community outreach: Keep records of the number of households or individuals reached during door-to-door visits.
d. Observational counts: For open or informal events (e.g., street theatre, public rallies), estimate the audience size through observational techniques or crowd sampling (or media records for public events).</t>
    </r>
  </si>
  <si>
    <t>CIV-HUM-005c</t>
  </si>
  <si>
    <t>CIV-HUM-005d</t>
  </si>
  <si>
    <r>
      <t xml:space="preserve">Number of people self-reporting a change in their </t>
    </r>
    <r>
      <rPr>
        <b/>
        <sz val="7"/>
        <color theme="1"/>
        <rFont val="Arial"/>
        <family val="2"/>
      </rPr>
      <t>knowledge</t>
    </r>
    <r>
      <rPr>
        <sz val="7"/>
        <color theme="1"/>
        <rFont val="Arial"/>
        <family val="2"/>
      </rPr>
      <t xml:space="preserve"> from advocacy/awareness-raising campaigns </t>
    </r>
  </si>
  <si>
    <r>
      <t xml:space="preserve">Total number of individuals who, after participating in an advocacy or awareness-raising campaign conducted by supported organisations/entities, indicate that their understanding of a specific issue has improved. This indicator helps reflect the effectiveness of campaigns in educating and informing the target audience.
To track this indicator, one can administer a post-campaign perception survey or interviews based on the FMO-provided questionnaire with self-assessment questions such as "In your view, has your understanding of [topic] improved?"). 
If your programme targets women or Roma, consider making this indicator gender- or Roma-specific. If not, this indicator should be disaggregated by self-reported gender (in non-binary terms): women, men, other, and prefer not to say and/or self-reported ethnicity: Roma, non-Roma, and prefer not to say. It can also be disaggregated by age, using these categories: ≤ 17 years old; 18-35 years old; ≥ 35 years old. Please see the </t>
    </r>
    <r>
      <rPr>
        <i/>
        <sz val="5"/>
        <rFont val="Arial"/>
        <family val="2"/>
      </rPr>
      <t>Guidance on the use of the core indicators library.</t>
    </r>
  </si>
  <si>
    <t>FMO to provide basic survey questionnaire template</t>
  </si>
  <si>
    <t>Age
Gender
Roma</t>
  </si>
  <si>
    <t>CIV-HUM-005e</t>
  </si>
  <si>
    <r>
      <t xml:space="preserve">Number of people self-reporting a change in their </t>
    </r>
    <r>
      <rPr>
        <b/>
        <sz val="7"/>
        <color theme="1"/>
        <rFont val="Arial"/>
        <family val="2"/>
      </rPr>
      <t>attitude</t>
    </r>
    <r>
      <rPr>
        <sz val="7"/>
        <color theme="1"/>
        <rFont val="Arial"/>
        <family val="2"/>
      </rPr>
      <t xml:space="preserve"> from advocacy/awareness-raising campaigns </t>
    </r>
  </si>
  <si>
    <r>
      <t xml:space="preserve">Total number of individuals who indicate a shift in their beliefs, opinions, or attitudes regarding a specific issue after engaging with an advocacy or awareness-raising campaign conducted by supported organisations/entities. This indicator helps reflect the impact of the campaign on influencing attitudes and perspectives.
To track this indicator, one can administer a post-campaign perception survey or interviews based on the FMO-provided questionnaire with self-assessment questions such as "Has your atitude towards [topic] changed?" or "Do you consider your attitude to now be more supportive of [topic]?"). 
If your programme targets women or Roma, consider making this indicator gender- or Roma-specific. If not, this indicator should be disaggregated by self-reported gender (in non-binary terms): women, men, other, and prefer not to say and/or self-reported ethnicity: Roma, non-Roma, and prefer not to say. It can also be disaggregated by age, using these categories: ≤ 17 years old; 18-35 years old; ≥ 35 years old. Please see the </t>
    </r>
    <r>
      <rPr>
        <i/>
        <sz val="5"/>
        <color theme="1"/>
        <rFont val="Arial"/>
        <family val="2"/>
      </rPr>
      <t>Guidance on the use of the core indicators library.</t>
    </r>
  </si>
  <si>
    <t>CIV-HUM-005f</t>
  </si>
  <si>
    <r>
      <t xml:space="preserve">Number of people self-reporting a change in their </t>
    </r>
    <r>
      <rPr>
        <b/>
        <sz val="7"/>
        <color theme="1"/>
        <rFont val="Arial"/>
        <family val="2"/>
      </rPr>
      <t>behaviours</t>
    </r>
    <r>
      <rPr>
        <sz val="7"/>
        <color theme="1"/>
        <rFont val="Arial"/>
        <family val="2"/>
      </rPr>
      <t xml:space="preserve"> from advocacy/awareness-raising campaigns</t>
    </r>
  </si>
  <si>
    <r>
      <t xml:space="preserve">Total number of individuals who report changes (or intended changes) in their actions or practices as a result of participating in an advocacy or awareness-raising campaign conducted by supported organisations/entities. This indicator helps reflect the effectiveness of the campaign in driving real-world behavior change.
To track this indicator, one can administer a post-campaign perception survey or interviews based on on the FMO-provided questionnaire with self-assessment questions such as "Have you changed your behavior in relation to [issue] or do you intend to do so?"). 
If your programme targets women or Roma, consider making this indicator gender- or Roma-specific. If not, this indicator should be disaggregated by self-reported gender (in non-binary terms): women, men, other, and prefer not to say and/or self-reported ethnicity: Roma, non-Roma, and prefer not to say. It can also be disaggregated by age, using these categories: ≤ 17 years old; 18-35 years old; ≥ 35 years old. Please see the </t>
    </r>
    <r>
      <rPr>
        <i/>
        <sz val="5"/>
        <color theme="1"/>
        <rFont val="Arial"/>
        <family val="2"/>
      </rPr>
      <t>Guidance on the use of the core indicators library.</t>
    </r>
  </si>
  <si>
    <t>Age
Gender 
Roma</t>
  </si>
  <si>
    <r>
      <t xml:space="preserve">This indicator tracks the total number of capacity-building materials that have been created and actively utilized or disseminated by supported CSOs. This can include manuals, toolkits, training guides, and e-learning modules (non-exhaustive list). These materials should align with the specific capacity-building objectives and thematic focus of the CSF programme. Materials must be either disseminated to stakeholders (e.g., other CSOs, community groups, government agencies, etc.) or actively used in capacity-building programme such as training workshops.
Reports do NOT count towards this indicator as another indicator tracks these.
Each material is </t>
    </r>
    <r>
      <rPr>
        <u/>
        <sz val="5"/>
        <rFont val="Arial"/>
        <family val="2"/>
      </rPr>
      <t>counted only once</t>
    </r>
    <r>
      <rPr>
        <sz val="5"/>
        <rFont val="Arial"/>
        <family val="2"/>
      </rPr>
      <t>, regardless of the number of copies distributed.
This indicator can be customised by the FO, including based on country-specific focus areas, such as:
a. Number of capacity-building materials developed and used/disseminated to foster intercultural or interfaith dialogue
b. Number of capacity-building materials developed and used/disseminated to advance media literacy</t>
    </r>
  </si>
  <si>
    <r>
      <t>Number of</t>
    </r>
    <r>
      <rPr>
        <b/>
        <sz val="7"/>
        <rFont val="Arial"/>
        <family val="2"/>
      </rPr>
      <t xml:space="preserve"> cases of survivors of human rights violations</t>
    </r>
    <r>
      <rPr>
        <sz val="7"/>
        <rFont val="Arial"/>
        <family val="2"/>
      </rPr>
      <t xml:space="preserve"> protected and/or supported</t>
    </r>
  </si>
  <si>
    <t xml:space="preserve">
Total number of documented instances where survivors of human rights violations have received protection and/or support from supported CSOs. It helps reflect the effectiveness of interventions aimed at safeguarding individuals from further harm and assisting them in their recovery.
Each case represents one or more survivors who have been provided with protection or support.
Protection includes legal assistance, relocation, shelter, security measures, or other actions taken to ensure the survivor’s safety. Support encompasses psychosocial counseling, medical care, livelihood assistance, reintegration services, or other forms of aid that help the survivor recover and rebuild their life.
The Project Promoters should document cases using a case management system while upholding confidentiality and ethical standards. To prevent double counting, they are strongly encouraged to assign a unique identifier—such as a code or case number—to each supported individual. This approach ensures anonymity, safeguards personal data, and enables accurate tracking. The FMO recognizes that case management databases cannot be shared across organisations and, therefore, acknowledges the possibility of data duplication when the FO aggregates programme-wide data.
If your programme targets women or Roma, please use a gender- or Roma-specific indicator. If not, this indicator should be disaggregated by self-reported gender (in non-binary terms):  female / male / gender diverse / prefer not to say and/or by self-reported ethnicity: Roma / non-Roma / prefer not to say. Please see the Guidance on the use of the core indicators library.</t>
  </si>
  <si>
    <r>
      <t xml:space="preserve">Number of </t>
    </r>
    <r>
      <rPr>
        <b/>
        <sz val="7"/>
        <rFont val="Arial"/>
        <family val="2"/>
      </rPr>
      <t>cases of activists or human rights defenders</t>
    </r>
    <r>
      <rPr>
        <sz val="7"/>
        <rFont val="Arial"/>
        <family val="2"/>
      </rPr>
      <t xml:space="preserve"> </t>
    </r>
    <r>
      <rPr>
        <b/>
        <sz val="7"/>
        <rFont val="Arial"/>
        <family val="2"/>
      </rPr>
      <t>at risk</t>
    </r>
    <r>
      <rPr>
        <sz val="7"/>
        <rFont val="Arial"/>
        <family val="2"/>
      </rPr>
      <t xml:space="preserve"> protected and/or supported</t>
    </r>
  </si>
  <si>
    <t>Total number of documented cases in which activists or human rights defenders (HRDs) at risk have received protection and/or support by supported CSOs. It helps reflect the effectiveness of efforts to safeguard individuals advocating for human rights, democracy, climate action or other Programme-related topics and mitigate threats against them.
Each case represents one or more activists or HRDs who have been provided with protection or support.
Protection includes legal assistance, emergency relocation, security measures, temporary shelter, or other interventions to ensure the safety of individuals facing threats, harassment, or persecution. Support encompasses psychosocial counseling, medical care, financial aid, advocacy assistance, relocation support or other resources that help at-risk individuals continue their work or recover from trauma.
The Project Promoters should document cases using a case management system while upholding confidentiality and ethical standards. To prevent double counting, they are strongly encouraged to assign a unique identifier—such as a code or case number—to each supported individual. This approach ensures anonymity, safeguards personal data, and enables accurate tracking. The FMO recognizes that case management databases cannot be shared across organisations and, therefore, acknowledges the possibility of data duplication when the FO aggregates programme-wide data.
If your programme targets women or Roma, please use a gender- or Roma-specific indicator. If not, this indicator should be disaggregated by self-reported gender (in non-binary terms):  female / male / gender diverse / prefer not to say and/or by self-reported ethnicity: Roma / non-Roma / prefer not to say. Please see the Guidance on the use of the core indicators library.</t>
  </si>
  <si>
    <t>CIV-HUM-010</t>
  </si>
  <si>
    <r>
      <t xml:space="preserve">Number of </t>
    </r>
    <r>
      <rPr>
        <b/>
        <sz val="7"/>
        <rFont val="Arial"/>
        <family val="2"/>
      </rPr>
      <t>cases of survivors of domestic and gender-based violence</t>
    </r>
    <r>
      <rPr>
        <sz val="7"/>
        <rFont val="Arial"/>
        <family val="2"/>
      </rPr>
      <t xml:space="preserve"> (DGBV) supported</t>
    </r>
  </si>
  <si>
    <t>This indicator measures the total number of cases in which individuals who have experienced domestic and/or gender-based violence (DGBV) received support services from Grants-supported organisations/entities. A case refers to a distinct episode of support provided to a person in relation to a DGBV experience. One individual may be counted more than once if they receive support for separate and distinguishable cases (e.g., new incidents or new support episodes after a period of case closure).
The indicator includes provision of tangible services, either directly or through referrals, such as:
a. Counseling: Psychological or emotional support, including individual or group therapy.
b. Legal aid: Legal advice, representation, or assistance navigating the justice system.
c. Medical assistance: Access to physical or mental healthcare.
d. Shelter: Temporary, safe housing for survivors fleeing violence.
Counting rules:
a. Count each case of support provided to a person in relation to a DGBV experience.
b. A case must include the completion of at least one tangible session or interaction with a service provider.
c. Do not count mere inquiries or referrals unless followed by an actual service interaction.
d. If the same person is supported in multiple distinct episodes (e.g., after a new incident or after re-engaging services following case closure), each episode may be counted as a separate case — as long as there is clear documentation distinguishing the cases.
e. Multiple services received within the same support episode count as one case.
Data collection guidance:
Project Promoters are encouraged to use case management tools or intake forms to record: survivor demographics; date of intake and closure (if applicable); and types of services provided. They should clearly document whether a case is a new support episode or a continuation of a previous one. They should ensure strict confidentiality and survivor safety by anonymizing data and securing storage.The FMO recognizes that case management databases cannot be shared across organisations/entities and, therefore, acknowledges the possibility of data duplication when the PO/FO aggregates programme-wide data.
If your programme targets women or Roma, please use a gender- or Roma-specific indicator. If not, this indicator should be disaggregated by self-reported gender (in non-binary terms):  female / male / gender diverse / prefer not to say and/or by self-reported ethnicity: Roma / non-Roma / prefer not to say. Please see the Guidance on the use of the core indicators library.</t>
  </si>
  <si>
    <r>
      <t>Number of supported CSOs working on</t>
    </r>
    <r>
      <rPr>
        <b/>
        <sz val="7"/>
        <rFont val="Arial"/>
        <family val="2"/>
      </rPr>
      <t xml:space="preserve"> gender equality or women's/girls' rights</t>
    </r>
  </si>
  <si>
    <t>To be crossed-checked against info from the PLIs</t>
  </si>
  <si>
    <r>
      <t xml:space="preserve">Number of supported CSOs working on </t>
    </r>
    <r>
      <rPr>
        <b/>
        <sz val="7"/>
        <rFont val="Arial"/>
        <family val="2"/>
      </rPr>
      <t>Roma inclusion and empowerment</t>
    </r>
  </si>
  <si>
    <r>
      <t xml:space="preserve">Total number of CSOs that receive Grants support and are actively engaged in promoting the inclusion and empowerment of Roma individuals and/or communities. It reflects efforts to strengthen the capacity of organisations working to address discrimination, advance Roma rights, and foster social and economic participation.
To avoid double-counting with the indicator on CSOs working specifically on the inclusion and empowerment of </t>
    </r>
    <r>
      <rPr>
        <i/>
        <sz val="5"/>
        <color theme="1"/>
        <rFont val="Arial"/>
        <family val="2"/>
      </rPr>
      <t>Roma women and/or girls</t>
    </r>
    <r>
      <rPr>
        <sz val="5"/>
        <color theme="1"/>
        <rFont val="Arial"/>
        <family val="2"/>
      </rPr>
      <t xml:space="preserve">, </t>
    </r>
    <r>
      <rPr>
        <b/>
        <sz val="5"/>
        <color theme="1"/>
        <rFont val="Arial"/>
        <family val="2"/>
      </rPr>
      <t>only those working only on general Roma inclusion and empowerment (general Roma population) should count towards this indicator</t>
    </r>
    <r>
      <rPr>
        <sz val="5"/>
        <color theme="1"/>
        <rFont val="Arial"/>
        <family val="2"/>
      </rPr>
      <t>.
Each supported CSO should be counted once, regardless of the number of projects it implements.</t>
    </r>
  </si>
  <si>
    <r>
      <t xml:space="preserve">Number of supported CSOs working on </t>
    </r>
    <r>
      <rPr>
        <b/>
        <sz val="7"/>
        <rFont val="Arial"/>
        <family val="2"/>
      </rPr>
      <t>Roma women and girls inclusion and empowerment</t>
    </r>
  </si>
  <si>
    <r>
      <t xml:space="preserve">Total number of CSOs that receive Grants support and are actively engaged in promoting the inclusion and empowerment of Roma women and/or girls. It reflects efforts to strengthen the capacity of organisations working to address gender-based discrimination, advance the rights of Roma women and/or girls, and foster their social and economic participation.
To avoid double-counting with the indicator on CSOs working on the inclusion and empowerment of the </t>
    </r>
    <r>
      <rPr>
        <i/>
        <sz val="5"/>
        <color theme="1"/>
        <rFont val="Arial"/>
        <family val="2"/>
      </rPr>
      <t>general Roma population</t>
    </r>
    <r>
      <rPr>
        <sz val="5"/>
        <color theme="1"/>
        <rFont val="Arial"/>
        <family val="2"/>
      </rPr>
      <t xml:space="preserve">, </t>
    </r>
    <r>
      <rPr>
        <b/>
        <sz val="5"/>
        <color theme="1"/>
        <rFont val="Arial"/>
        <family val="2"/>
      </rPr>
      <t>only those working only on the inclusion and empowerment of Roma women and/or girls should count towards this indicator.</t>
    </r>
    <r>
      <rPr>
        <sz val="5"/>
        <color theme="1"/>
        <rFont val="Arial"/>
        <family val="2"/>
      </rPr>
      <t xml:space="preserve">
Each supported CSO should be counted once, regardless of the number of projects it implements.
</t>
    </r>
  </si>
  <si>
    <r>
      <t>Number of supported CSOs working on</t>
    </r>
    <r>
      <rPr>
        <b/>
        <sz val="7"/>
        <rFont val="Arial"/>
        <family val="2"/>
      </rPr>
      <t xml:space="preserve"> LGBTIQ+ rights</t>
    </r>
    <r>
      <rPr>
        <sz val="7"/>
        <rFont val="Arial"/>
        <family val="2"/>
      </rPr>
      <t xml:space="preserve"> </t>
    </r>
  </si>
  <si>
    <r>
      <t xml:space="preserve">Number of supported CSOs working on </t>
    </r>
    <r>
      <rPr>
        <b/>
        <sz val="7"/>
        <rFont val="Arial"/>
        <family val="2"/>
      </rPr>
      <t>migrants, refugees and asylum-seekers</t>
    </r>
  </si>
  <si>
    <t>Number of membership-based organisations supported</t>
  </si>
  <si>
    <r>
      <t xml:space="preserve">This indicator measures the total number of organisations that hold formal membership in the membership-based organisations that receive Grants support. 
Membership-based organisations can include, for instance, associations, federations and networks (e.g., umbrella organisations of CSOs), and community-based organizations (CBOs). To count towards this indicator, membership must be formalised. 
The unit of measurement of this indicator is annual, as the number of member organisations can fluctuate every year. </t>
    </r>
    <r>
      <rPr>
        <b/>
        <sz val="5"/>
        <rFont val="Arial"/>
        <family val="2"/>
      </rPr>
      <t>This indicator requires a baseline value.</t>
    </r>
  </si>
  <si>
    <r>
      <t xml:space="preserve">Number of new or continued </t>
    </r>
    <r>
      <rPr>
        <b/>
        <sz val="7"/>
        <rFont val="Arial"/>
        <family val="2"/>
      </rPr>
      <t xml:space="preserve">partnerships </t>
    </r>
    <r>
      <rPr>
        <sz val="7"/>
        <rFont val="Arial"/>
        <family val="2"/>
      </rPr>
      <t>established between supported CSOs and other entities within the Beneficiary Country</t>
    </r>
  </si>
  <si>
    <r>
      <t xml:space="preserve">This indicator measures the total number of new or continued partnerships, alliances, coalitions, or networks established between supported CSOs and other entities (e.g., government agencies, international organisations, businesses, other CSOs, Universities, media outlets, or community groups) </t>
    </r>
    <r>
      <rPr>
        <u/>
        <sz val="5"/>
        <rFont val="Arial"/>
        <family val="2"/>
      </rPr>
      <t>within the Beneficiary Country</t>
    </r>
    <r>
      <rPr>
        <sz val="5"/>
        <rFont val="Arial"/>
        <family val="2"/>
      </rPr>
      <t>. It reflects the extent to which CSOs are collaborating with other stakeholders, both formally and informally, to advance shared goals, enhance impact, and strengthen their collective efforts. The indicator includes both formal partnerships (e.g., memorandums of understanding, contracts, or legal agreements) and informal partnerships (e.g., non-binding collaborations, alliances, coalitions, or networks that may involve joint actions, shared resources, or informal agreements to work together towards common objectives). New partnerships refer to collaborations established for the first time with Grants support. Continued partnerships refer to partnerships that have existed previously and are maintained or extended with Grants support.
This indicator can be customised by the FO, including based on programme priorities and country-specific focus areas, such as:
a. Number of new or strengthened alliances/networks between supported CSOs and community groups, religious organisations, ethnic minority groups, and educational institutions focused on promoting intercultural, interethnic, and/or interreligious understanding, dialogue, and inclusion.
b. Number of new or strengthened alliances/networks between supported CSOs, media outlets and educational institutions focused on promoting information integrity around the invasion of Ukraine.
c. Number of new or strengthened alliances/networks between supported CSOs, environmental groups, media outlets and educational institutions focused on climate action, environmental protection, and a just green transition.</t>
    </r>
  </si>
  <si>
    <r>
      <t xml:space="preserve">Proportion of self-reported </t>
    </r>
    <r>
      <rPr>
        <b/>
        <sz val="7"/>
        <rFont val="Arial"/>
        <family val="2"/>
      </rPr>
      <t>women in the board of supported CSOs</t>
    </r>
  </si>
  <si>
    <t>This indicator refers to the percentage of of board members in supported CSOs who self-identify as women. Together with the metric on individuals from minorities and groups that are marginalised in the board of supported organisations, this metric is used to assess diversity and inclusivity in the leadership structures of these organisations. 
The board refers to the formal governing or decision-making body of the organisation responsible for its strategic direction, oversight, and accountability. 
This percentage is calculated as: (Number of women in the board / Total number of board members) x 100.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</si>
  <si>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r>
      <t xml:space="preserve">Proportion of </t>
    </r>
    <r>
      <rPr>
        <b/>
        <sz val="7"/>
        <color theme="1"/>
        <rFont val="Arial"/>
        <family val="2"/>
      </rPr>
      <t>individuals from minorities and groups that are marginalised</t>
    </r>
    <r>
      <rPr>
        <sz val="7"/>
        <color theme="1"/>
        <rFont val="Arial"/>
        <family val="2"/>
      </rPr>
      <t xml:space="preserve"> in the board of supported CSOs</t>
    </r>
  </si>
  <si>
    <t>This indicator refers to the percentage of board positions in supported CSOs that are occupied by individuals from minorities and groups that are marginalised, including young people [aged 15 to 24 years], self-reported LGBTIQ+ people, migrants and refugees, and Roma people. 
Together with the metric on women in the board of supported organisations, this metric is used to assess diversity and inclusivity in the leadership structures of these organisations.
The board refers to the formal governing or decision-making body of the organisation responsible for its strategic direction, oversight, and accountability. 
This percentage is calculated as: (Number of individuals from minorities and groups that are marginalised in the board / Total number of board members) x 100. 
Women in the board do NOT count in this indicator as another indicator tracks this.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</si>
  <si>
    <r>
      <t xml:space="preserve">Proportion of self-reported </t>
    </r>
    <r>
      <rPr>
        <b/>
        <sz val="7"/>
        <rFont val="Arial"/>
        <family val="2"/>
      </rPr>
      <t>women in senior staff roles</t>
    </r>
    <r>
      <rPr>
        <sz val="7"/>
        <rFont val="Arial"/>
        <family val="2"/>
      </rPr>
      <t xml:space="preserve"> in the supported CSOs</t>
    </r>
  </si>
  <si>
    <r>
      <t xml:space="preserve">This indicator refers to the percentage of senior staff positions in supported CSOs that are occupied by individuals who self-identify as women. This is calculated as: (Number of women in senior roles / Total number of senior staff roles) x 100
Senior staff roles include key leadership or management positions within the organisation that have significant decision-making authority or strategic influence. This varies depending on the size and structure of an organisation but can include:
a. Executive Directors or Deputy Directors
b. Programme Directors or Managers
c. Heads of Departments
Board members </t>
    </r>
    <r>
      <rPr>
        <b/>
        <sz val="5"/>
        <rFont val="Arial"/>
        <family val="2"/>
      </rPr>
      <t>do NOT count</t>
    </r>
    <r>
      <rPr>
        <sz val="5"/>
        <rFont val="Arial"/>
        <family val="2"/>
      </rPr>
      <t xml:space="preserve"> in this indicator as another indicator tracks this.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</si>
  <si>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r>
      <t xml:space="preserve">Proportion of </t>
    </r>
    <r>
      <rPr>
        <b/>
        <sz val="7"/>
        <rFont val="Arial"/>
        <family val="2"/>
      </rPr>
      <t>individuals from minorities and groups that are marginalised in senior staff roles</t>
    </r>
    <r>
      <rPr>
        <sz val="7"/>
        <rFont val="Arial"/>
        <family val="2"/>
      </rPr>
      <t xml:space="preserve"> in the supported CSOs</t>
    </r>
  </si>
  <si>
    <r>
      <t xml:space="preserve">This indicator refers to the percentage of senior staff positions in supported CSOs that are occupied by individuals from minorities and groups that are marginalised, including young people [aged 15 to 24 years], self-reported LGBTIQ+ people, migrants and refugees, and Roma people. 
This is calculated as: (Number of individuals from minorities and groups that are marginalised in senior roles / Total number of senior staff roles) x 100
Senior staff roles include key leadership or management positions within the organisation that have significant decision-making authority or strategic influence. This varies depending on the size and structure of an organisation but can include:
a. Executive Directors or Deputy Directors
b. Programme Directors or Managers
c. Heads of Departments
Women and board members </t>
    </r>
    <r>
      <rPr>
        <b/>
        <sz val="5"/>
        <rFont val="Arial"/>
        <family val="2"/>
      </rPr>
      <t>do NOT count</t>
    </r>
    <r>
      <rPr>
        <sz val="5"/>
        <rFont val="Arial"/>
        <family val="2"/>
      </rPr>
      <t xml:space="preserve"> in this indicator as other indicators track these.
Self-reported means that this information should be provided directly and voluntarily by individuals, based on their personal understanding and preference, rather than being inferred, assumed, or assigned by others. This ensures that the data reflects each person's authentic identity. The option ''prefer not to say' should always be offered.</t>
    </r>
  </si>
  <si>
    <t>Definition of target groups derived from Blue Book</t>
  </si>
  <si>
    <t xml:space="preserve">Number of supported CSOs with improved overall organisational strength </t>
  </si>
  <si>
    <r>
      <t xml:space="preserve">This indicator tracks the number of supported CSOs that have enhanced their overall organisational capacity through  Grants support. Possible areas of organisational improvement include: Governance; Strategic Planning; Internal Control Systems; Financial Management; Fundraising; Human Resources; Programme Management; Partnership Management; Equality, Diversity, and Inclusion; Human Rights-Based Approach; Communications and Outreach; and Technology and Data Management.
METHODOLOGY:
The indicator will be tracked using a spider diagram to visually assess improvements across organisational dimensions. The spider diagram consists of multiple axes representing different organisational areas (e.g., Governance, Financial Management, etc.), with scores plotted along each axis (from 1 to 5). The shape of the web formed by connecting the points on each axis will give a visual representation of the CSO's overall capacity.
The FMO will provide a template spider diagram with pre-defined organisational areas and scoring scale to ensure consistency across and within CSF programmes. The FO will facilitate the process of self-assessment by Project Promoters (PPs): 
a. Collect data by engaging PPs: Possibly around the annual meetings, the FO will guide PPs staff in discussing each organisational area, assessing and scoring each area, and then plotting the results on the diagram.
b. Interpret each PP spider diagram: A balanced, circular or evenly spread web indicates strong overall organisational strength, with improvements across most, if not all, areas. The larger and more uniform the shape, the more robust and sustainable the organisation is. On the contrary, an uneven, lopsided web suggests that the organisation has significant gaps in certain areas, with some parts of the organisation being stronger than others. This indicates that the CSO may need further capacity-building in specific areas. 
The average score across all axes can also provide a general indication of the overall strength. </t>
    </r>
    <r>
      <rPr>
        <b/>
        <sz val="5"/>
        <rFont val="Arial"/>
        <family val="2"/>
      </rPr>
      <t>If the average score is above 3 (on a 1–5 scale), the CSO is likely to be on the stronger end of organisational development. If it is below 3, it indicates that the CSO may need significant support in several areas.</t>
    </r>
    <r>
      <rPr>
        <sz val="5"/>
        <rFont val="Arial"/>
        <family val="2"/>
      </rPr>
      <t xml:space="preserve"> </t>
    </r>
    <r>
      <rPr>
        <b/>
        <sz val="5"/>
        <rFont val="Arial"/>
        <family val="2"/>
      </rPr>
      <t>The diagram can be used to identify priority areas for improvement and develop a capacity-building action plan.</t>
    </r>
    <r>
      <rPr>
        <sz val="5"/>
        <rFont val="Arial"/>
        <family val="2"/>
      </rPr>
      <t xml:space="preserve">
c. Aggregate results: The FO aggregates results from all PPs (those with an average score above 3) when reporting against this indicator.
The assessment should be conducted </t>
    </r>
    <r>
      <rPr>
        <b/>
        <sz val="5"/>
        <rFont val="Arial"/>
        <family val="2"/>
      </rPr>
      <t>three times</t>
    </r>
    <r>
      <rPr>
        <sz val="5"/>
        <rFont val="Arial"/>
        <family val="2"/>
      </rPr>
      <t>: at the baseline, mid-point, and end of the Grants implementation period.</t>
    </r>
  </si>
  <si>
    <r>
      <t xml:space="preserve">FMO to provide a template spider diagram with pre-defined organisational areas to ensure consistency
</t>
    </r>
    <r>
      <rPr>
        <sz val="5"/>
        <color rgb="FFFF0000"/>
        <rFont val="Arial"/>
        <family val="2"/>
      </rPr>
      <t xml:space="preserve">
Should this indicator apply only to organisational grantees / only under outcome 3?</t>
    </r>
  </si>
  <si>
    <t xml:space="preserve">Outcome </t>
  </si>
  <si>
    <r>
      <t xml:space="preserve">This indicator reflects increased financial stability, sustainability and resilience.
It measures the total count of supported CSOs that have successfully expanded the variety of their funding sources as a result of Grants' support. Funding refers to financial contributions, grants, donations, or sponsorships directly supporting the activities, programmes or operations of CSOs. 
To count towards this indicator, the CSO must meet </t>
    </r>
    <r>
      <rPr>
        <u/>
        <sz val="5"/>
        <color theme="1"/>
        <rFont val="Arial"/>
        <family val="2"/>
      </rPr>
      <t>at least one</t>
    </r>
    <r>
      <rPr>
        <sz val="5"/>
        <color theme="1"/>
        <rFont val="Arial"/>
        <family val="2"/>
      </rPr>
      <t xml:space="preserve"> of the following criteria:
a. Increased total number of distinct donors.
b. Funding secured from new types of donors (e.g., governments, individuals, private sector entities, foundations, international organisations/UN agencies).
c. Alternative income streams such as social enterprises, income-generating activities or membership fees have been developed.
d. A more balanced structure of funding between core/unearmarked funding, and earmarked funding is achieved.
If a CSO has achieved greater funding diversification in several ways, it should still count once towards this indicator.</t>
    </r>
  </si>
  <si>
    <r>
      <t xml:space="preserve">Number of </t>
    </r>
    <r>
      <rPr>
        <b/>
        <sz val="7"/>
        <rFont val="Arial"/>
        <family val="2"/>
      </rPr>
      <t>supported CSOs</t>
    </r>
    <r>
      <rPr>
        <sz val="7"/>
        <rFont val="Arial"/>
        <family val="2"/>
      </rPr>
      <t xml:space="preserve"> that have completed a training course</t>
    </r>
  </si>
  <si>
    <r>
      <t xml:space="preserve">This indicator reflects improvements in knowledge, skills, and capacity.
This indicator tracks the total number of supported CSOs that have fully completed at least one training course, mentoring programme, coaching programme, peer learning programme, or other capacity-building programme funded through Grants support.
A training course or mentoring/coaching/peer-learning programme is defined as a structured series of educational or skill-development sessions conducted </t>
    </r>
    <r>
      <rPr>
        <u/>
        <sz val="5"/>
        <color theme="1"/>
        <rFont val="Arial"/>
        <family val="2"/>
      </rPr>
      <t>over multiple days</t>
    </r>
    <r>
      <rPr>
        <sz val="5"/>
        <color theme="1"/>
        <rFont val="Arial"/>
        <family val="2"/>
      </rPr>
      <t xml:space="preserve"> (more than one). A CSO is considered to have "completed" the programme if their representative(s) have attended all required sessions and met any stipulated criteria (e.g., minimum attendance, passing assessments, or obtaining a completion certificate). Only fully completed programmes count toward this indicator; partial attendance is not considered.
The training topic can be customised to align with the CSF programme.
To avoid double counting, each CSO is counted only once, regardless of how many courses or programs it has completed.</t>
    </r>
  </si>
  <si>
    <r>
      <t xml:space="preserve">Number of </t>
    </r>
    <r>
      <rPr>
        <b/>
        <sz val="7"/>
        <color theme="1"/>
        <rFont val="Arial"/>
        <family val="2"/>
      </rPr>
      <t>CSO staff</t>
    </r>
    <r>
      <rPr>
        <sz val="7"/>
        <color theme="1"/>
        <rFont val="Arial"/>
        <family val="2"/>
      </rPr>
      <t xml:space="preserve"> who have completed a training course</t>
    </r>
  </si>
  <si>
    <r>
      <t xml:space="preserve">This indicator measures the total count of individual staff members from supported CSOs who have successfully completed at least one training course, mentoring programme, coaching programme, peer learning programme, or other capacity-building programme funded through Grants support.
A training course or mentoring/coaching/peer-learning programme is defined as a structured series of educational or skill-development sessions conducted over multiple days (more than one). A CSO is considered to have "completed" the programme if their representative(s) have attended all required sessions and met any stipulated criteria (e.g., minimum attendance, passing assessments, or obtaining a completion certificate). Only fully completed programmes count toward this indicator; partial attendance is not considered.
To avoid double counting, each staff member </t>
    </r>
    <r>
      <rPr>
        <u/>
        <sz val="5"/>
        <color theme="1"/>
        <rFont val="Arial"/>
        <family val="2"/>
      </rPr>
      <t>should only be counted once</t>
    </r>
    <r>
      <rPr>
        <sz val="5"/>
        <color theme="1"/>
        <rFont val="Arial"/>
        <family val="2"/>
      </rPr>
      <t xml:space="preserve"> per course/programme, even if they participate in multiple courses/programmes.</t>
    </r>
  </si>
  <si>
    <t xml:space="preserve">Number of employees from supported CSOs with improved skills </t>
  </si>
  <si>
    <t>This indicator reflects enhanced competences and capacity within the supported entities / organisations.
This indicator measures the total number of employees from the supported the supported entities / organisations who have gained new or enhanced skills through training, mentoring, coaching, upskilling, or other capacity-building efforts thanks to Grants' support. It is different from the indicator on the number of participants in training workshops.
METHODOLOGY
This indicator will be tracked through a self-assessment survey among employees of supported entities / organisations, conducted by Project Promoters.
a. Define improved skills – Specify what "improved skills" means (e.g., increased confidence, better application of skills) and list key targeted skills.
b. Survey design – Use a self-reported questionnaire with questions such as:
“On a scale of 1 to 5, how would you rate your skills in [X] before and after receiving support?”
“Have you applied the new skills in your work?” (Yes/No)
“Do you feel more confident in performing tasks related to [X]?” (Likert scale)
c. Conduct an anonymous, online survey (e.g., Google Forms, SurveyMonkey) annually for ease of data collection and honest feedback.
d. Data analysis – Compare self-reported "before" and "after" ratings. Employees receiving support over multiple years should be counted only once, as the unit of measure is cumulative.
e. Aggregation – The Programme Operator / Fund Operator consolidates results from all project promoters.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t>
  </si>
  <si>
    <t xml:space="preserve">
FMO to provide a simple template survey questionnaire that FOs/PPs can customise?</t>
  </si>
  <si>
    <t>CIV-DEV-012</t>
  </si>
  <si>
    <r>
      <t>Num</t>
    </r>
    <r>
      <rPr>
        <sz val="7"/>
        <rFont val="Arial"/>
        <family val="2"/>
      </rPr>
      <t>ber of jobs</t>
    </r>
    <r>
      <rPr>
        <sz val="7"/>
        <color theme="1"/>
        <rFont val="Arial"/>
        <family val="2"/>
      </rPr>
      <t xml:space="preserve"> with improved working conditions </t>
    </r>
  </si>
  <si>
    <t xml:space="preserve">
This indicator measures the total number of jobs, in the supported CSOs, that have undergone significant enhancements in their working conditions. Jobs refer to positions held by paid employees in the supported CSOs. Improved conditions refer to changes such as safety, health, work-life balance, compensation, job security, and employee engagement, Improvements must be measurable and documented, ensuring they align with predefined criteria for better working conditions.
If your programme targets women, consider making this indicator gender-specific. If not, this indicator should be disaggregated by self-reported gender (in non-binary terms):  female / male / gender diverse / prefer not to say. Please see the Guidance on the use of the core indicators library.
METHODOLOGY
This indicator will be tracked through a work environment survey conducted by project promoters within their organisations.
The survey will assess changes in job quality, including working conditions such as safety, health, work-life balance, compensation, job security, professional development, employee engagement, and workplace culture.
An online, self-administered survey based on an FMO-provided template should be used for easy distribution and data collection (e.g., Google Forms, SurveyMonkey). Anonymity should be ensured to encourage honest feedback.
The survey should target all employees (or a representative sample) of supported CSOs and be conducted annually. 
The Fund Operator will aggregate results from all project promoters.</t>
  </si>
  <si>
    <t>FMO to provide a simple template survey questionnaire?</t>
  </si>
  <si>
    <t>Number of supported CSOs headquartered outside of the capital city of the Beneficiary Country</t>
  </si>
  <si>
    <t>Potentially sensitive indicator depending on the national context. To be discussed with FOs, particularly the selected PL FO</t>
  </si>
  <si>
    <t>CIV-BIL-001</t>
  </si>
  <si>
    <t>Total number of CSF bilateral initiatives or projects implemented in collaboration with a donor project partner. It reflects the extent of cooperation between partners, showcasing joint efforts in delivering project activities or achieving common goals. Any initiative or project involving bilateral cooperation should count towards this indicator, whether undertaken under the Bilateral Fund or through a project-level cooperation.</t>
  </si>
  <si>
    <t>CIV-BIL-002a</t>
  </si>
  <si>
    <t>CIV-BIL-002b</t>
  </si>
  <si>
    <r>
      <t xml:space="preserve">This indicator reflects regional cooperation, networking, and collective action within the region. 
This indiactor measures the total count of regional civil society initiatives organised by at least two Fund Operators in different beneficiary countries, or by a Fund Operator together with the Donor Contact Point(s) or by a Fund Operator together with another EEA/Norwegian Financial Mechanisms Programme Operator in the same Beneficiary State. Regional civil society initiatives are activities that contribute to the objective of the CSFand aim to promote regional exchange and networking, with a view to strengthening civil society sector across the beneficiary countries, sharing knowledge, promoting mutual learning, adoption and use of knowledge and best practice across civil  society. 
Examples include joint projects, joint events, knowledge exchange, regional advocacy.
To avoid double-counting between Fund Operators/countries, </t>
    </r>
    <r>
      <rPr>
        <b/>
        <sz val="5"/>
        <rFont val="Arial"/>
        <family val="2"/>
      </rPr>
      <t xml:space="preserve">each single regional civil society initiative should only be reported once under this indicator, </t>
    </r>
    <r>
      <rPr>
        <b/>
        <u/>
        <sz val="5"/>
        <rFont val="Arial"/>
        <family val="2"/>
      </rPr>
      <t>by the Fund Operator who hosted its organisation</t>
    </r>
    <r>
      <rPr>
        <b/>
        <sz val="5"/>
        <rFont val="Arial"/>
        <family val="2"/>
      </rPr>
      <t xml:space="preserve"> </t>
    </r>
    <r>
      <rPr>
        <sz val="5"/>
        <rFont val="Arial"/>
        <family val="2"/>
      </rPr>
      <t>(the 'host').</t>
    </r>
  </si>
  <si>
    <r>
      <t xml:space="preserve">This indicator reflects engagement, collaboration, and capacity-building at the regional level.
It measures the total count of CSOs (organisations) and other entities —such as other Fund Operators, other civil society stakeholders, EEA and Norway Grants Programme Operators, international organisations, Donor State entities, FMO, etc.)— that have participated in regional civil society initiatives (across national borders). Regional civil society initiatives are activities that contribute to the objective of the CSFand aim to promote regional exchange and networking, with a view to strengthening civil society sector across the beneficiary countries, sharing knowledge, promoting mutual learning, adoption and use of knowledge and best practice across civil  society. Examples include joint projects, joint events, knowledge exchange, regional advocacy.
This indicator tracks the number of organisations/entitities that have participated, while the number of individual participants is measured through another indicator.
To avoid double-counting between Fund Operators/countries, </t>
    </r>
    <r>
      <rPr>
        <b/>
        <sz val="5"/>
        <rFont val="Arial"/>
        <family val="2"/>
      </rPr>
      <t xml:space="preserve">the number of organisations in each regional civil society initiative should only be reported once under this indicator, </t>
    </r>
    <r>
      <rPr>
        <b/>
        <u/>
        <sz val="5"/>
        <rFont val="Arial"/>
        <family val="2"/>
      </rPr>
      <t>by the Fund Operator who hosted its organisation (the 'host').</t>
    </r>
  </si>
  <si>
    <r>
      <t xml:space="preserve">This indicator tracks the number of individual participants—such as representatives from CSOs, Fund Operators, other civil society stakeholders, EEA and Norway Grants Programme Operators, international organisations, Donor State entities, FMO, etc.)—who have actively engaged in regional civil society initiatives. Regional civil society initiatives are activities that contribute to the objective of the CSFand aim to promote regional exchange and networking, with a view to strengthening civil society sector across the beneficiary countries, sharing knowledge, promoting mutual learning, adoption and use of knowledge and best practice across civil  society. Examples include joint projects, joint events, knowledge exchange, regional advocacy.
This indicator focuses on individual participation, whereas another indicator measures the number of organisations/entities involved.
To avoid double-counting between Fund Operators/countries, </t>
    </r>
    <r>
      <rPr>
        <b/>
        <sz val="5"/>
        <rFont val="Arial"/>
        <family val="2"/>
      </rPr>
      <t xml:space="preserve">the number of participants in each regional civil society initiative should only be reported once under this indicator, </t>
    </r>
    <r>
      <rPr>
        <b/>
        <u/>
        <sz val="5"/>
        <rFont val="Arial"/>
        <family val="2"/>
      </rPr>
      <t>by the Fund Operator who hosted its organisation (the 'host').</t>
    </r>
  </si>
  <si>
    <r>
      <t xml:space="preserve">This indicator will be measured through a regional survey administered by the Fund Operator leading the regional civil society initiative. The survey will be conducted among </t>
    </r>
    <r>
      <rPr>
        <b/>
        <u/>
        <sz val="5"/>
        <rFont val="Arial"/>
        <family val="2"/>
      </rPr>
      <t>CSO participants</t>
    </r>
    <r>
      <rPr>
        <sz val="5"/>
        <rFont val="Arial"/>
        <family val="2"/>
      </rPr>
      <t xml:space="preserve"> at the end of the CSF programme.
Baseline data is not applicable (N/A) since this indicator assesses the potential sustainability of regional cooperation after the initiative has taken place.
The survey will include the following question: "</t>
    </r>
    <r>
      <rPr>
        <b/>
        <sz val="5"/>
        <rFont val="Arial"/>
        <family val="2"/>
      </rPr>
      <t>Have you made plans to continue your regional collaboration/partnership following the regional civil society initiative?"</t>
    </r>
    <r>
      <rPr>
        <sz val="5"/>
        <rFont val="Arial"/>
        <family val="2"/>
      </rPr>
      <t xml:space="preserve">
Participants will respond with "YES" or "NO." Definition of Continued Partnership: A “YES” response indicates that the participant and their partners have discussed and agreed on future collaboration beyond the programme. This could involve: new joint initiatives, extended cooperation, and other forms of ongoing engagement. The question should be customised based on the specific title of the initiative.
Eligible respondents and counting method: This question will be asked to all CSO participants in the regional civil society initiative.</t>
    </r>
  </si>
  <si>
    <t>Discuss with FO the idea for the lead FO to conduct a very short survey among participants after RCSI to get more qualitative feedback (drawing in part from the bilateral survey questionnaire). This could also allow to highlight which other FOs co-organised the RCSI (although this could be tracked through the RCSI PLI that I suggest - see discussion around APR template).</t>
  </si>
  <si>
    <t>Code of related indicators in full library</t>
  </si>
  <si>
    <r>
      <t xml:space="preserve">Examples of FMO-aggregated or calculated core indicators for FMs 2021-2028
</t>
    </r>
    <r>
      <rPr>
        <sz val="7"/>
        <rFont val="Arial"/>
        <family val="2"/>
      </rPr>
      <t>[excluding bilateral indicators which are listed on a separate tab]</t>
    </r>
  </si>
  <si>
    <t>Responsibility for data collection</t>
  </si>
  <si>
    <t>Definition</t>
  </si>
  <si>
    <t>Optional 
Disaggregation</t>
  </si>
  <si>
    <t>Total number of training courses/curriculums developed</t>
  </si>
  <si>
    <t>FMO calculated aggregation of data from indicators ALL-007a</t>
  </si>
  <si>
    <t>PO/FO results frameworks data</t>
  </si>
  <si>
    <t>Total number of training courses delivered</t>
  </si>
  <si>
    <t>FMO calculated aggregation of data from indicators ALL-007b and CIV-HUM-001a</t>
  </si>
  <si>
    <t>Total number of public sector employees that have completed a training course</t>
  </si>
  <si>
    <t>FMO calculated aggregation of data from indicators ALL-007c</t>
  </si>
  <si>
    <t>Total number of private sector employees that have completed a training course</t>
  </si>
  <si>
    <t>FMO calculated aggregation of data from indicators ALL-007d</t>
  </si>
  <si>
    <t>ALL-009d/e/f
CIV-HUM-005d/e/f</t>
  </si>
  <si>
    <t>Total number of people reporting a change in their knowledge, attitude or behaviours following advocacy/awareness-raising campaigns</t>
  </si>
  <si>
    <t>FMO calculated aggregation of data from indicators ALL-009d/e/f and CIV-HUM-005d/e/f</t>
  </si>
  <si>
    <t>Total number of new or improved digital-related policies, strategies or guidelines developed</t>
  </si>
  <si>
    <t>FMO calculated aggregation of data from indicators DIG-001</t>
  </si>
  <si>
    <t>ALL-009a
CIV-HUM-005a</t>
  </si>
  <si>
    <t>Total number of advocacy / awareness campaigns carried out</t>
  </si>
  <si>
    <t>FMO calculated aggregation of data from indicators ALL-009a and CIV-HUM-005a</t>
  </si>
  <si>
    <t>ASY-001
ASY-002
ASY-003</t>
  </si>
  <si>
    <t>Total number of migrants assisted with Grants support</t>
  </si>
  <si>
    <t>FMO calculated aggregation of data from indicators ASY-001, ASY-002. and ASY-003</t>
  </si>
  <si>
    <t>CIV-DEM-001b
ALL-011
CIV-DEM-001a
ALL-012</t>
  </si>
  <si>
    <r>
      <t>Total number of</t>
    </r>
    <r>
      <rPr>
        <b/>
        <sz val="7"/>
        <color rgb="FF000000"/>
        <rFont val="Arial"/>
        <family val="2"/>
      </rPr>
      <t xml:space="preserve"> </t>
    </r>
    <r>
      <rPr>
        <sz val="7"/>
        <color rgb="FF000000"/>
        <rFont val="Arial"/>
        <family val="2"/>
      </rPr>
      <t>laws or policies developed or revised</t>
    </r>
  </si>
  <si>
    <t>FMO calculated aggregation of data from indicators ALL-011, ALL-012, CIV-DEM-001a and CIV-DEM-001b</t>
  </si>
  <si>
    <t>LOC-003b
CIV-DEM-005</t>
  </si>
  <si>
    <t>Total number of people participating in consultations with a supported public decision-making body</t>
  </si>
  <si>
    <t>FMO calculated aggregation of data from indicators LOC-003b and 
CIV-DEM-005</t>
  </si>
  <si>
    <t>Total number of public consultation processes organised by a public institution</t>
  </si>
  <si>
    <t>FMO calculated aggregation of data from indicator LOC-003b</t>
  </si>
  <si>
    <t>Total number of new or improved healthcare services supported by the Grants</t>
  </si>
  <si>
    <t>FMO calculated indicator based on sum of all healthcare services</t>
  </si>
  <si>
    <t>Total number of people directly benefiting from new or improved healthcare services</t>
  </si>
  <si>
    <t>FMO calculated indicator based on sum of of all people benefiting from supported healthcare services</t>
  </si>
  <si>
    <t>Total number of new or improved housing services supported by the Grants</t>
  </si>
  <si>
    <t>FMO calculated indicator based on sum of all social services and relief services</t>
  </si>
  <si>
    <t>Total number of people directly benefiting from supported housing services</t>
  </si>
  <si>
    <t>FMO calculated indicator based on sum of all people benefiting from supported social services and relief services</t>
  </si>
  <si>
    <t>Total number of new or improved employment services supported by the Grants</t>
  </si>
  <si>
    <t>FMO calculated indicator based on sum of all financial services supported</t>
  </si>
  <si>
    <t>Total number of people benefiting from supported employment services</t>
  </si>
  <si>
    <t>FMO calculated indicator based on sum of all people benefiting from supported financial services</t>
  </si>
  <si>
    <t>Total number of new or improved financial services supported by the Grants</t>
  </si>
  <si>
    <t>Total number of people benefiting from supported financial services</t>
  </si>
  <si>
    <t>Total number of new or improved educational services supported by the Grants</t>
  </si>
  <si>
    <t>FMO calculated indicator based on sum of all educational services supported</t>
  </si>
  <si>
    <t>Total number of people directly benefiting from supported educational services</t>
  </si>
  <si>
    <t>FMO calculated indicator based on sum of all people benefiting from supported educational services</t>
  </si>
  <si>
    <t>Total number of new or improved legal services supported by the Grants</t>
  </si>
  <si>
    <t>FMO calculated indicator based on sum of all legal services supported</t>
  </si>
  <si>
    <t>Total number of people directly benefiting from supported legal services</t>
  </si>
  <si>
    <t>FMO calculated indicator based on sum of all people benefiting from supported legal services</t>
  </si>
  <si>
    <t xml:space="preserve">See above indicators </t>
  </si>
  <si>
    <t>Grand total number of new or improved services supported by the Grants</t>
  </si>
  <si>
    <t xml:space="preserve">FMO calculated indicator based on sum of all types of services supported </t>
  </si>
  <si>
    <t>Number of beneficiaries of services provided or improved</t>
  </si>
  <si>
    <t>Grand total number of people directly benefiting from supported services</t>
  </si>
  <si>
    <t>FMO calculated indicator based on sum of beneficiaries of all types of services</t>
  </si>
  <si>
    <t>Percent change in number of annual cases of domestic and gender-based violence officially reported in the supported areas</t>
  </si>
  <si>
    <t>FMO calculation based on DOM-001:
(baseline - endline)/baseline</t>
  </si>
  <si>
    <t>LOC-004
LOC-005</t>
  </si>
  <si>
    <t>Total number of electoral processes supported</t>
  </si>
  <si>
    <t>FMO aggregation based on sum of supported electoral processes (both local and national processes)</t>
  </si>
  <si>
    <t>Local vs. National</t>
  </si>
  <si>
    <t>Percent change in the number of pending judicial cases at the end of the year in the supported jurisdictions</t>
  </si>
  <si>
    <t>FMO calculation based on JUS-003:
(baseline - endline)/baseline</t>
  </si>
  <si>
    <t>Percent change in the annual number of pre-trial investigations completed in the supported areas</t>
  </si>
  <si>
    <t>FMO calculation based on JUS-004:
(baseline - endline)/baseline</t>
  </si>
  <si>
    <t>Percent change in annual number of visitors to restored or revitalised cultural heritage sites</t>
  </si>
  <si>
    <t>FMO calculation based on CUL-002:
(baseline - endline)/baseline</t>
  </si>
  <si>
    <t>Total number of arts or cultural events supported</t>
  </si>
  <si>
    <t>FMO calculated aggregation of data from indicator CUL-005</t>
  </si>
  <si>
    <t>Total number of artists supported</t>
  </si>
  <si>
    <t>FMO calculated aggregation of data from indicator CUL-006</t>
  </si>
  <si>
    <t>Gender
Roma</t>
  </si>
  <si>
    <t>Total number of artist groups supported</t>
  </si>
  <si>
    <t>FMO calculated aggregation of data from indicator CUL-007</t>
  </si>
  <si>
    <t>GRE-001-005</t>
  </si>
  <si>
    <t>Amount of renewable energy generation capacity installed from all sources (MW)</t>
  </si>
  <si>
    <t>FMO calculated indicator based on sum of all types of renewable energy capacity installed</t>
  </si>
  <si>
    <t>Total number of buildings with improved energy efficiency</t>
  </si>
  <si>
    <t>FMO calculated aggregation of data from indicator GRE-007</t>
  </si>
  <si>
    <t>GRE-009-011</t>
  </si>
  <si>
    <t xml:space="preserve">Total number of habitats with improved ecological status </t>
  </si>
  <si>
    <t>FMO calculated indicator based on sum of all types of habitat</t>
  </si>
  <si>
    <t>Percent of supported entities with improved energy efficiency</t>
  </si>
  <si>
    <t>FMO calculated based on data from indicator BUS-001 and PLIs (total number of supported entities under relevant PA/area of support)</t>
  </si>
  <si>
    <t>PO/FO results frameworks data and PLIs</t>
  </si>
  <si>
    <t>Percent of supported entities that reduced their greenhouse gas emissions</t>
  </si>
  <si>
    <t>FMO calculated based on data from indicator BUS-002 and PLIs (total number of supported entities under relevant PA/area of support)</t>
  </si>
  <si>
    <t>Percent of entities that increased recycling or reuse of waste</t>
  </si>
  <si>
    <t>FMO calculated based on data from indicator BUS-004 and PLIs (total number of supported entities under relevant PA/area of support)</t>
  </si>
  <si>
    <t>BUS-021-023</t>
  </si>
  <si>
    <t>Total number of entreprises supported</t>
  </si>
  <si>
    <t>FMO calculated aggregation of data from indicators BUS-021 to BUS-023</t>
  </si>
  <si>
    <t>Large vs. SMEs vs. start-ups</t>
  </si>
  <si>
    <t>Total number of students trained</t>
  </si>
  <si>
    <t>FMO calculated aggregation of data from indicator EDU-002</t>
  </si>
  <si>
    <t>Percent change in annual number of job vacancies accessible to people with disabilities published by the supported entities</t>
  </si>
  <si>
    <t>FMO calculation based on LOC-007:
(baseline - endline)/baseline</t>
  </si>
  <si>
    <t>Total number of researchers supported to conduct research</t>
  </si>
  <si>
    <t>FMO calculated aggregation of data from indicator RES-004</t>
  </si>
  <si>
    <r>
      <t>Total number of prisoners</t>
    </r>
    <r>
      <rPr>
        <b/>
        <sz val="7"/>
        <color theme="1"/>
        <rFont val="Arial"/>
        <family val="2"/>
      </rPr>
      <t xml:space="preserve"> </t>
    </r>
    <r>
      <rPr>
        <sz val="7"/>
        <color theme="1"/>
        <rFont val="Arial"/>
        <family val="2"/>
      </rPr>
      <t>benefitting from rehabilitation programmes</t>
    </r>
  </si>
  <si>
    <t>FMO calculated aggregation of data from indicator COR-001</t>
  </si>
  <si>
    <t>Total number of collective bargaining agreements facilitated</t>
  </si>
  <si>
    <t>FMO calculated aggregation of data from indicator COR-002</t>
  </si>
  <si>
    <t>N/A</t>
  </si>
  <si>
    <r>
      <t xml:space="preserve">Total number of projects with  'gender equality' as significant policy objective 
</t>
    </r>
    <r>
      <rPr>
        <i/>
        <sz val="7"/>
        <rFont val="Arial"/>
        <family val="2"/>
      </rPr>
      <t>(policy objective was explicitly considered and important, but not the principal reason for undertaking the project)</t>
    </r>
  </si>
  <si>
    <t>FMO aggregated indicator based on relevant policy-maker in PLI</t>
  </si>
  <si>
    <t>PLIs</t>
  </si>
  <si>
    <r>
      <t xml:space="preserve">Total number of projects with  'gender equality' as principal policy objective 
</t>
    </r>
    <r>
      <rPr>
        <i/>
        <sz val="7"/>
        <rFont val="Arial"/>
        <family val="2"/>
      </rPr>
      <t>(policy objective was the main reason for undertaking the project)</t>
    </r>
  </si>
  <si>
    <t>Total number of projects with 'Roma inclusion and empowerment' as significant policy objective</t>
  </si>
  <si>
    <t>Total number of projects with  'Roma inclusion and empowerment' as principal policy objective</t>
  </si>
  <si>
    <t>Total number of projects related to challenges experienced as a result of the invasion of Ukraine</t>
  </si>
  <si>
    <t>Number of nationally managed programmes developed with input from IPOs</t>
  </si>
  <si>
    <t xml:space="preserve">FMO-aggregated </t>
  </si>
  <si>
    <t>FMO tracked based on IPO's reports and notes from concept note development</t>
  </si>
  <si>
    <t>Beneficiary State
Programme Area</t>
  </si>
  <si>
    <t>IPO reports</t>
  </si>
  <si>
    <t>Number of nationally managed projects developed with input from IPOs</t>
  </si>
  <si>
    <t>FMO calculated based on PLI</t>
  </si>
  <si>
    <t>Number of nationally managed programmes implemented with input from IPOs</t>
  </si>
  <si>
    <t>FMO tracked based on Country Report and IPO's reports</t>
  </si>
  <si>
    <t>Country Reports
IPO reports</t>
  </si>
  <si>
    <t>Number of nationally managed projects implemented with input from IPOs</t>
  </si>
  <si>
    <t>Code of related indicator in CSF library</t>
  </si>
  <si>
    <t>Optional Disagregation</t>
  </si>
  <si>
    <t>Customisable</t>
  </si>
  <si>
    <t>Total number of advocacy/awareness-raising campaigns carried out with Grants support</t>
  </si>
  <si>
    <t>FMO aggregation of all advocacy/awareness-raising campaigns based on data in FO results frameworks</t>
  </si>
  <si>
    <t>FO results frameworks data</t>
  </si>
  <si>
    <t xml:space="preserve">Total estimated number of people who engaged and took an action in support of the advocacy / awareness-raising campaigns </t>
  </si>
  <si>
    <t>FMO aggregation of all individuals who engaged and took an action in response to campaign based on data in FO results frameworks</t>
  </si>
  <si>
    <t>Share of supported CSOs with improved overall organisational strength</t>
  </si>
  <si>
    <t>FMO calculated indicator based on data in FO results frameworks: (Number of CSOs with improved overall organisational strength / Number of organisational grants) * 100</t>
  </si>
  <si>
    <t>Share of supported CSOs with new or improved organisational policy framework</t>
  </si>
  <si>
    <t>FMO calculated indicator based on data in FO results frameworks: (Number of CSOs with new or improved policy / Number of organisational grants) * 100</t>
  </si>
  <si>
    <t>Share of supported CSOs with upgraded IT systems</t>
  </si>
  <si>
    <t>FMO calculated indicator based on data in FO results frameworks: (Number of CSOs with upgraded IT systems / Number of organisational grants) * 100</t>
  </si>
  <si>
    <t>Share of supported CSOs with a diversified funding base following Grants' support</t>
  </si>
  <si>
    <t>FMO calculated indicator based on data in FO results frameworks: (Number of CSOs that have diversified their funding base / Number of organisational grants) * 100</t>
  </si>
  <si>
    <t>Total number of supported CSOs working on gender equality or women's/girls' rights</t>
  </si>
  <si>
    <t>FMO aggregation based on data in FO results frameworks. This data can also be cross-checked against the PLIs</t>
  </si>
  <si>
    <t>Total number of supported CSOs working on Roma inclusion and empowerment</t>
  </si>
  <si>
    <t>Total number of supported CSOs working on Roma women and girls inclusion and empowerment</t>
  </si>
  <si>
    <t>Total number of supported CSOs working on LGBTIQ+ rights</t>
  </si>
  <si>
    <t>Total number of projects dealing with consequences of war in Ukraine</t>
  </si>
  <si>
    <t>FMO aggregation based on PLIs</t>
  </si>
  <si>
    <t>GERF 2.28 Number of grassroots civil society organisations benefitting from (or reached by) EU support</t>
  </si>
  <si>
    <t>Number of civil society organisations directly funded</t>
  </si>
  <si>
    <t>Total number of civil society organisations (CSOs) directly funded by the Grants</t>
  </si>
  <si>
    <t>FMO aggregated sum of all types of CSOs funded, regardless of size, scope, mandate/thematic focus, etc. based on GrACE data / PLIs
Definition: NGO or CSO registered as non‐governmental organisations in line with the national legislation of each individual Beneficiary State, which received financial support from EEA and Norway Grants, as Project Promoter or project partner.</t>
  </si>
  <si>
    <r>
      <t xml:space="preserve">Total number of </t>
    </r>
    <r>
      <rPr>
        <b/>
        <sz val="7"/>
        <rFont val="Arial"/>
        <family val="2"/>
      </rPr>
      <t>small-size</t>
    </r>
    <r>
      <rPr>
        <sz val="7"/>
        <rFont val="Arial"/>
        <family val="2"/>
      </rPr>
      <t xml:space="preserve"> CSOs directly funded by the Grants </t>
    </r>
  </si>
  <si>
    <t>FMO-calculated indicator based on information in the PLIs. 
Small-size CSOs can be defined as having 2 or fewer 10 staff, interns, volunteers, or consultants or being only run by volunteers, even if they are more than 2.</t>
  </si>
  <si>
    <t>Total number of organisational grants</t>
  </si>
  <si>
    <t>FMO-calculated indicator based on information in the PLIs</t>
  </si>
  <si>
    <t>CIV-BIL</t>
  </si>
  <si>
    <t>Total number of projects involving cooperation with an entity in the Donor States</t>
  </si>
  <si>
    <t>FMO calculated indicator based on information in PLIs</t>
  </si>
  <si>
    <t>Share of projects involving cooperation with an entity in the Donor States</t>
  </si>
  <si>
    <t>FMO calculated percentage: (Number of projects with dpp / Total number of projects) * 100</t>
  </si>
  <si>
    <t>BIL-004a</t>
  </si>
  <si>
    <t>Total number of projects that applied knowledge acquired from a bilateral partnership</t>
  </si>
  <si>
    <r>
      <t xml:space="preserve">This indicator will be tracked through the bilateral survey to be administered by the FMO to Project Promoters and donor project partners at the end of each project (ex-post). Baselines are not applicable (N/A) for bilateral indicators because partners typically do not have sufficient experience of each other at the outset of a project. 
The survey will include the question: </t>
    </r>
    <r>
      <rPr>
        <b/>
        <sz val="6"/>
        <rFont val="Arial"/>
        <family val="2"/>
      </rPr>
      <t>'Has your organisation applied knowledge gained from the bilateral partnership?'</t>
    </r>
    <r>
      <rPr>
        <sz val="6"/>
        <rFont val="Arial"/>
        <family val="2"/>
      </rPr>
      <t xml:space="preserve"> with 'YES' or 'NO' as response options. </t>
    </r>
    <r>
      <rPr>
        <sz val="6"/>
        <color rgb="FFFF0000"/>
        <rFont val="Arial"/>
        <family val="2"/>
      </rPr>
      <t xml:space="preserve">
</t>
    </r>
    <r>
      <rPr>
        <sz val="6"/>
        <rFont val="Arial"/>
        <family val="2"/>
      </rPr>
      <t xml:space="preserve">Applying knowledge from the bilateral partnership means that partners have explicitly integrated or utilised skills, methodologies, best practices, or insights gained through their collaboration. Projects must demonstrate a clear and direct application of this knowledge, such as adopting new approaches, enhancing processes, or implementing innovative solutions inspired by the partnership.
</t>
    </r>
    <r>
      <rPr>
        <u/>
        <sz val="6"/>
        <rFont val="Arial"/>
        <family val="2"/>
      </rPr>
      <t>This question will be asked to both Project Promoters and donor project partners. For a partnership to count toward this indicator, both entities must respond 'YES' in the survey.</t>
    </r>
  </si>
  <si>
    <t>BIL-004b</t>
  </si>
  <si>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6"/>
        <rFont val="Arial"/>
        <family val="2"/>
      </rPr>
      <t>What was the level of involvement of the project partner in the project?</t>
    </r>
    <r>
      <rPr>
        <sz val="6"/>
        <rFont val="Arial"/>
        <family val="2"/>
      </rPr>
      <t xml:space="preserve">". 
This indicator assesses the extent of partners' engagement, participation, and contribution throughout the project lifecycle. It encompasses various aspects, including active participation in meetings and decision-making, ownership of specific project tasks or components, provision of key resources (such as staffing or expertise), commitment to the project's objectives, effective collaboration and coordination (e.g., timely communication and problem-solving), and involvement in monitoring and evaluation (e.g., tracking progress, participating in evaluations, and providing feedback). </t>
    </r>
  </si>
  <si>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6"/>
        <rFont val="Arial"/>
        <family val="2"/>
      </rPr>
      <t>To what extent did you have a trusted relationship with your partner?"</t>
    </r>
    <r>
      <rPr>
        <sz val="6"/>
        <rFont val="Arial"/>
        <family val="2"/>
      </rPr>
      <t xml:space="preserve">
This indicator reflects the degree to which both partners consistently relied on each other to act with integrity, honor commitments, and maintain open and transparent communication.</t>
    </r>
  </si>
  <si>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6"/>
        <color theme="1"/>
        <rFont val="Arial"/>
        <family val="2"/>
      </rPr>
      <t>How relevant was the partnership for achieving the project results?".</t>
    </r>
    <r>
      <rPr>
        <sz val="6"/>
        <color theme="1"/>
        <rFont val="Arial"/>
        <family val="2"/>
      </rPr>
      <t xml:space="preserve">
This indicator measures the extent to which the partnership was relevant, which means important to the project.</t>
    </r>
  </si>
  <si>
    <r>
      <t xml:space="preserve">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6"/>
        <color theme="1"/>
        <rFont val="Arial"/>
        <family val="2"/>
      </rPr>
      <t>"How effective was the partnership in achieving the project results?".</t>
    </r>
    <r>
      <rPr>
        <sz val="6"/>
        <color theme="1"/>
        <rFont val="Arial"/>
        <family val="2"/>
      </rPr>
      <t xml:space="preserve">
This indicator assesses the effectiveness of the bilateral partnership, meaning the extent to which it contributed to the project's success. A highly effective partnership implies that it played a useful role in achieving the intended results.</t>
    </r>
  </si>
  <si>
    <r>
      <t xml:space="preserve">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6"/>
        <rFont val="Arial"/>
        <family val="2"/>
      </rPr>
      <t>"How efficient was the partnership in terms of organisation, timeliness and coordination?".</t>
    </r>
    <r>
      <rPr>
        <sz val="6"/>
        <rFont val="Arial"/>
        <family val="2"/>
      </rPr>
      <t xml:space="preserve">
This indicator measures how well organised, timely and well-coordinated the partnership was.</t>
    </r>
  </si>
  <si>
    <t>Level of added value of the partnership (impact)</t>
  </si>
  <si>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6"/>
        <color theme="1"/>
        <rFont val="Arial"/>
        <family val="2"/>
      </rPr>
      <t>To what extent did the partnership add value to the project results?</t>
    </r>
    <r>
      <rPr>
        <sz val="6"/>
        <color theme="1"/>
        <rFont val="Arial"/>
        <family val="2"/>
      </rPr>
      <t>" 
This indicator measures the extent to which the partnership provided benefits beyond what could have been achieved without it. This includes contributions such as complementary expertise, resources, innovation, expanded networks, or enhanced capacity that significantly improved the project results.</t>
    </r>
  </si>
  <si>
    <r>
      <t>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measure this indicator will be: "</t>
    </r>
    <r>
      <rPr>
        <b/>
        <sz val="6"/>
        <color theme="1"/>
        <rFont val="Arial"/>
        <family val="2"/>
      </rPr>
      <t>How likely is it that the partnership will continue beyond the life of the project?</t>
    </r>
    <r>
      <rPr>
        <sz val="6"/>
        <color theme="1"/>
        <rFont val="Arial"/>
        <family val="2"/>
      </rPr>
      <t>".
This indicator measures whether the cooperation has potential for continuing beyond the life of the project.</t>
    </r>
  </si>
  <si>
    <r>
      <t>This indicator will be tracked through the bilateral survey to be administered by the FMO to Project Promoters and donor project partners at the end of each project (ex-post). Baselines are not applicable (N/A) for bilateral indicators because partners typically do not have sufficient experience of each other at the outset of a project. 
The survey will include the question:</t>
    </r>
    <r>
      <rPr>
        <b/>
        <sz val="6"/>
        <rFont val="Arial"/>
        <family val="2"/>
      </rPr>
      <t xml:space="preserve"> 'Have you made plans to continue your bilateral partnership?'</t>
    </r>
    <r>
      <rPr>
        <sz val="6"/>
        <rFont val="Arial"/>
        <family val="2"/>
      </rPr>
      <t xml:space="preserve"> with 'YES' or 'NO' as response options. 
Planning to continue the partnership means that you and your partner have discussed and agreed on future collaboration beyond this project, whether through new joint initiatives, extended cooperation, or other forms of ongoing engagement.
</t>
    </r>
    <r>
      <rPr>
        <u/>
        <sz val="6"/>
        <rFont val="Arial"/>
        <family val="2"/>
      </rPr>
      <t>This question will be asked to both Project Promoters and donor project partners. For a partnership to count toward this indicator, both entities must respond 'YES' in the survey.</t>
    </r>
  </si>
  <si>
    <r>
      <t xml:space="preserve">This indicator will be tracked through the bilateral survey to be administered by the FMO to Project Promoters and donor project partners at the end of each project (ex-post). The unit of measurement for most bilateral outcome indicators in the survey will be the scale 1-5, where 1 is low and 5 is high. Baselines are not applicable (N/A) for bilateral indicators because partners typically do not have sufficient experience of each other at the outset of a project. All programmes will have the same bilateral indicator target of 4 out of 5. 
The survey question to establish the value of this indicator will be: </t>
    </r>
    <r>
      <rPr>
        <b/>
        <sz val="6"/>
        <rFont val="Arial"/>
        <family val="2"/>
      </rPr>
      <t>"Overall, how satisfied were you with the project partnership?".</t>
    </r>
    <r>
      <rPr>
        <sz val="6"/>
        <rFont val="Arial"/>
        <family val="2"/>
      </rPr>
      <t xml:space="preserve">
Satisfaction with a partnership refers to the degree to which organisations involved in a partnership feel positive, content, or fulfilled with the relationship and its results. 
This indicator is a summative indicator which captures the general perception of how well the partnership worked, taking into account the different dimensions of the partnership such as relevance, effectiveness, and added value. While the other indicators measure specific dimensions, overall satisfaction will give a general sense of how partners feel about the collaboration as a whole. It helps understand whether the partnership, in the end, met expectations and contributed positively to the project.</t>
    </r>
  </si>
  <si>
    <t>Indicators coding system</t>
  </si>
  <si>
    <t>1. STRUCTURE AND FORMAT</t>
  </si>
  <si>
    <t>Structure: both hierarchical and alphanumeric</t>
  </si>
  <si>
    <r>
      <t>Topic</t>
    </r>
    <r>
      <rPr>
        <sz val="11"/>
        <color theme="1"/>
        <rFont val="Arial"/>
        <family val="2"/>
      </rPr>
      <t xml:space="preserve">: The </t>
    </r>
    <r>
      <rPr>
        <u/>
        <sz val="11"/>
        <color theme="1"/>
        <rFont val="Arial"/>
        <family val="2"/>
      </rPr>
      <t>primary PA</t>
    </r>
    <r>
      <rPr>
        <sz val="11"/>
        <color theme="1"/>
        <rFont val="Arial"/>
        <family val="2"/>
      </rPr>
      <t xml:space="preserve"> under which the indicator falls. When an indicator applies to several PAs, your judgment to select the PA which an indicator most relate to. </t>
    </r>
    <r>
      <rPr>
        <b/>
        <sz val="11"/>
        <color theme="1"/>
        <rFont val="Arial"/>
        <family val="2"/>
      </rPr>
      <t>When an indicator applies to most of all PAs, it should read ALL-XXX</t>
    </r>
    <r>
      <rPr>
        <sz val="11"/>
        <color theme="1"/>
        <rFont val="Arial"/>
        <family val="2"/>
      </rPr>
      <t>.</t>
    </r>
  </si>
  <si>
    <r>
      <t>Indicator Number</t>
    </r>
    <r>
      <rPr>
        <sz val="11"/>
        <color theme="1"/>
        <rFont val="Arial"/>
        <family val="2"/>
      </rPr>
      <t>: A unique identifier for each indicator within a topic/PA.</t>
    </r>
  </si>
  <si>
    <t>Format:</t>
  </si>
  <si>
    <t>[Topic Code]-[Indicator Number]</t>
  </si>
  <si>
    <t>Example: EDU-001: An indicator related to "Education" as a topic. Other example: HEA-002: A health-related indicator under the "Health" topic.</t>
  </si>
  <si>
    <t>2. GUIDELINES FOR CODING</t>
  </si>
  <si>
    <r>
      <t xml:space="preserve">Topic codes: </t>
    </r>
    <r>
      <rPr>
        <sz val="11"/>
        <color theme="1"/>
        <rFont val="Arial"/>
        <family val="2"/>
      </rPr>
      <t>Aligned with Programme Area ShortName on GrACE, but first three characters only to keep them of the same, short length</t>
    </r>
  </si>
  <si>
    <t>PA statement</t>
  </si>
  <si>
    <t>Topic code</t>
  </si>
  <si>
    <t>ShortName in GrACE</t>
  </si>
  <si>
    <t>GRE</t>
  </si>
  <si>
    <t>GREEN</t>
  </si>
  <si>
    <t>BUS</t>
  </si>
  <si>
    <t>BUSINESS</t>
  </si>
  <si>
    <t>RES</t>
  </si>
  <si>
    <t>RESEARCH</t>
  </si>
  <si>
    <t>EDU</t>
  </si>
  <si>
    <t>EDUCATION</t>
  </si>
  <si>
    <t>CUL</t>
  </si>
  <si>
    <t>CULTURE</t>
  </si>
  <si>
    <t>LOC</t>
  </si>
  <si>
    <t>LOCALDEV</t>
  </si>
  <si>
    <t>ROM</t>
  </si>
  <si>
    <t>ROMA</t>
  </si>
  <si>
    <t>HEA</t>
  </si>
  <si>
    <t>HEALTH</t>
  </si>
  <si>
    <t>PRE</t>
  </si>
  <si>
    <t>PREPARED</t>
  </si>
  <si>
    <t>DOM</t>
  </si>
  <si>
    <t>DOMESTIC</t>
  </si>
  <si>
    <t>JUS</t>
  </si>
  <si>
    <t>JUSTICE</t>
  </si>
  <si>
    <t>COR</t>
  </si>
  <si>
    <t>CORRECTIONAL</t>
  </si>
  <si>
    <t>CRI</t>
  </si>
  <si>
    <t>CRIME</t>
  </si>
  <si>
    <t>ASY</t>
  </si>
  <si>
    <t>ASYLUM</t>
  </si>
  <si>
    <t>PA15. Institutional cooperation and capacity building</t>
  </si>
  <si>
    <t>COO</t>
  </si>
  <si>
    <t>COOPERATION</t>
  </si>
  <si>
    <t>CSF. Civil society fund</t>
  </si>
  <si>
    <t>CIV</t>
  </si>
  <si>
    <t>CIVILSOCIETY</t>
  </si>
  <si>
    <t>IPO. Fund for capacity building and cooperation with international partner organisations and institutions</t>
  </si>
  <si>
    <t>IPO</t>
  </si>
  <si>
    <t>SDDW. Fund for social dialogue and decent work</t>
  </si>
  <si>
    <t>SDD</t>
  </si>
  <si>
    <t>Other topic codes, not related to a PA</t>
  </si>
  <si>
    <t>Grants values and principles, as well as horizontal issues</t>
  </si>
  <si>
    <t>VAL</t>
  </si>
  <si>
    <t>Bilateral indicators</t>
  </si>
  <si>
    <t>BIL</t>
  </si>
  <si>
    <t xml:space="preserve">Digitalisation </t>
  </si>
  <si>
    <t>DIG</t>
  </si>
  <si>
    <t>Cross-cutting to all or most PAs (widely applicable indicators)</t>
  </si>
  <si>
    <t>ALL</t>
  </si>
  <si>
    <t>Specific codes for the Civil Society Fund (CSF)</t>
  </si>
  <si>
    <t>All CSF-relevant indicator codes begin with "CIV" and are followed by a code for the related CSF Outcome, then a sequential number</t>
  </si>
  <si>
    <t>Outcome 1 code is DEM for DEMocracy</t>
  </si>
  <si>
    <t>DEM</t>
  </si>
  <si>
    <t>Example</t>
  </si>
  <si>
    <t>Outcome 2 code is HUM for HUMan rights</t>
  </si>
  <si>
    <t>HUM</t>
  </si>
  <si>
    <t>Outcome 3 code is DEV for organisation DEVelopment</t>
  </si>
  <si>
    <t>DEV</t>
  </si>
  <si>
    <t>Bilateral Outcome code is BIL</t>
  </si>
  <si>
    <t>Regional Outcome code is REG</t>
  </si>
  <si>
    <t>REG</t>
  </si>
  <si>
    <t>3. INDICATORS NUMBERS</t>
  </si>
  <si>
    <t>Assign sequential numbers (e.g., 001, 002) to each indicator within its topic or subcategory.</t>
  </si>
  <si>
    <t>If new indicators are added, add the next sequential number under the relevant topic. For instance, adding a new indicator on literacy in "Education" might result in EDU-006.</t>
  </si>
  <si>
    <t>If indicators are removed, retain their codes for archival/reference purposes and mark them as deprecated (e.g., EDU-003-DEP). Also, avoid reassigning removed codes to new indicators to prevent confusion.</t>
  </si>
  <si>
    <t>If an existing indicator is updated, append a version suffix to it (e.g., EDU-001-v2).</t>
  </si>
  <si>
    <t>If several indicators are linked, use a suffix to denote connections, e.g., EDU-001a and EDU-001b.</t>
  </si>
  <si>
    <t>Achievement (text)</t>
  </si>
  <si>
    <t>Core/common indicator name</t>
  </si>
  <si>
    <t>Programme area code</t>
  </si>
  <si>
    <t>Target (non-number)</t>
  </si>
  <si>
    <t>Baseline (text)</t>
  </si>
  <si>
    <t>Programme area name</t>
  </si>
  <si>
    <t>Country</t>
  </si>
  <si>
    <t>Programme short name</t>
  </si>
  <si>
    <t>Baseline</t>
  </si>
  <si>
    <t>Achievement</t>
  </si>
  <si>
    <t>Filter: Common indicator (Yes/No)</t>
  </si>
  <si>
    <t>Filter: Core indicator (Yes/No)</t>
  </si>
  <si>
    <t>Achievement denominator</t>
  </si>
  <si>
    <t>Achievement numerator</t>
  </si>
  <si>
    <t>Target number</t>
  </si>
  <si>
    <t>6.44</t>
  </si>
  <si>
    <t>Enhanced collaboration between beneficiary and donor state entities involved in the programme</t>
  </si>
  <si>
    <t>(blank)</t>
  </si>
  <si>
    <t>PA15</t>
  </si>
  <si>
    <t>4.5</t>
  </si>
  <si>
    <t>Scale 1-7</t>
  </si>
  <si>
    <t>6.72</t>
  </si>
  <si>
    <t>Civil Society</t>
  </si>
  <si>
    <t>Bulgaria</t>
  </si>
  <si>
    <t>BG-ACTIVECITIZENS</t>
  </si>
  <si>
    <t>6.63</t>
  </si>
  <si>
    <t>6.68</t>
  </si>
  <si>
    <t>Number of advocacy campaigns promoting specific human rights</t>
  </si>
  <si>
    <t>19</t>
  </si>
  <si>
    <t>Increased support for human rights</t>
  </si>
  <si>
    <t>Implementation of international human rights standards promoted</t>
  </si>
  <si>
    <t>10</t>
  </si>
  <si>
    <t>0</t>
  </si>
  <si>
    <t>Level of awareness of GBV among the general population</t>
  </si>
  <si>
    <t>6</t>
  </si>
  <si>
    <t>CSOs actively address gender equality and GBV</t>
  </si>
  <si>
    <t>(+5%)</t>
  </si>
  <si>
    <t>Number of communication and advocacy campaigns on gender equality or GBV carried out</t>
  </si>
  <si>
    <t>17</t>
  </si>
  <si>
    <t>Number of awareness raising campaigns carried out</t>
  </si>
  <si>
    <t>Strategic communication and advocacy campaigns for the general public, politicians and inside the target group</t>
  </si>
  <si>
    <t>1,859</t>
  </si>
  <si>
    <t>200</t>
  </si>
  <si>
    <t>4,188</t>
  </si>
  <si>
    <t>Vulnerable groups are empowered</t>
  </si>
  <si>
    <t>800</t>
  </si>
  <si>
    <t>Number of bilateral cooperation initiatives funded by the ACF bilateral fund</t>
  </si>
  <si>
    <t>26</t>
  </si>
  <si>
    <t>Cooperation between beneficiary and donor state entities facilitated through the ACF bilateral fund</t>
  </si>
  <si>
    <t>50</t>
  </si>
  <si>
    <t>Number of CSOs directly funded</t>
  </si>
  <si>
    <t>156</t>
  </si>
  <si>
    <t>Civil society and active citizenship strengthened and vulnerable groups empowered</t>
  </si>
  <si>
    <t>500</t>
  </si>
  <si>
    <t>Number of CSOs participating in capacity building initiatives provided by the programme</t>
  </si>
  <si>
    <t>Enhanced capacity and sustainability of the civil society sector including CSOs</t>
  </si>
  <si>
    <t>Capacity building provided to CSOs</t>
  </si>
  <si>
    <t>1000</t>
  </si>
  <si>
    <t>Number of CSOs participating in regional cooperation</t>
  </si>
  <si>
    <t>11</t>
  </si>
  <si>
    <t>Number of CSOs participating in cross-border cooperation</t>
  </si>
  <si>
    <t>Strengthened regional (cross-border) cooperation in the civil society sector</t>
  </si>
  <si>
    <t>Regional cooperation between civil society organisations facilitated.</t>
  </si>
  <si>
    <t>Number of CSOs providing services for victims of discrimination and human rights violations</t>
  </si>
  <si>
    <t>Services provided to victims of discrimination and human rights violations</t>
  </si>
  <si>
    <t>Number of local policies and regulations influenced after CSO input</t>
  </si>
  <si>
    <t>Number of local policies and laws influenced by CSOs</t>
  </si>
  <si>
    <t>Strengthened democratic culture and civic awareness</t>
  </si>
  <si>
    <t>20</t>
  </si>
  <si>
    <t>51</t>
  </si>
  <si>
    <t>30</t>
  </si>
  <si>
    <t>Number of policies and laws issued by institutions with a national remit on gender influenced after CSO input</t>
  </si>
  <si>
    <t>2</t>
  </si>
  <si>
    <t>5</t>
  </si>
  <si>
    <t>Number of policies and laws influenced after CSO input</t>
  </si>
  <si>
    <t>21</t>
  </si>
  <si>
    <t>Increased civic engagement in environmental protection/climate change</t>
  </si>
  <si>
    <t>Number of policies and laws related to the policy environment for civil society influenced by CSOs</t>
  </si>
  <si>
    <t>3</t>
  </si>
  <si>
    <t>Number of partnerships between CSOs and media on application of ethical standards in journalism</t>
  </si>
  <si>
    <t>12</t>
  </si>
  <si>
    <t>Application of ethical standards in Journalism monitored and promoted</t>
  </si>
  <si>
    <t>Number of partnerships between CSOs and public sector entities</t>
  </si>
  <si>
    <t>203</t>
  </si>
  <si>
    <t>Partnerships between CSOs and public/private entities established or supported</t>
  </si>
  <si>
    <t>Number of partnerships between CSOs and private sector entities</t>
  </si>
  <si>
    <t>56</t>
  </si>
  <si>
    <t>Number of people engaged in CSO activities</t>
  </si>
  <si>
    <t>308,978</t>
  </si>
  <si>
    <t>Number of people engaged in civil society organisation activities (including online)</t>
  </si>
  <si>
    <t>7000</t>
  </si>
  <si>
    <t>Number of people reached by awareness campaigns about the role of CSOs</t>
  </si>
  <si>
    <t>1,297,739</t>
  </si>
  <si>
    <t>Citizens awareness about the role of the CSOs in society enhanced</t>
  </si>
  <si>
    <t>1000000</t>
  </si>
  <si>
    <t>Number of young CSO leaders trained</t>
  </si>
  <si>
    <t>61</t>
  </si>
  <si>
    <t>Capacity building programme for young CSO leaders provided</t>
  </si>
  <si>
    <t>60</t>
  </si>
  <si>
    <t>Share of citizens who believe that democracy is the best form of government for the country</t>
  </si>
  <si>
    <t>56.00 %</t>
  </si>
  <si>
    <t>54</t>
  </si>
  <si>
    <t>49</t>
  </si>
  <si>
    <t>Number of CSOs involving citizens in public policy decision making</t>
  </si>
  <si>
    <t>Citizens involved in public policy decision-making</t>
  </si>
  <si>
    <t>Number of CSOs research-based submissions aimed at informing public policy decision-making and debate</t>
  </si>
  <si>
    <t>326</t>
  </si>
  <si>
    <t>Research conducted to inform public policy decision-making and debate</t>
  </si>
  <si>
    <t>Number of initiatives for improved/expanded civic and media literacy education</t>
  </si>
  <si>
    <t>22</t>
  </si>
  <si>
    <t>Civic and media literacy education implemented and promoted</t>
  </si>
  <si>
    <t>Number of digital and other educational tools for civic education and media literacy developed and/or spread by CSOs</t>
  </si>
  <si>
    <t>57</t>
  </si>
  <si>
    <t>Number of public policies and institutions at national level monitored by CSOs</t>
  </si>
  <si>
    <t>1,211</t>
  </si>
  <si>
    <t>Transparency and accountability of public institutions promoted</t>
  </si>
  <si>
    <t>15</t>
  </si>
  <si>
    <t>Number of public policies and institutions at local level monitored by CSOs</t>
  </si>
  <si>
    <t>947</t>
  </si>
  <si>
    <t>Number of CSOs reporting violation of journalism ethical standards</t>
  </si>
  <si>
    <t>Share of people who disapprove of public statements that express negative views or hatred against minorities</t>
  </si>
  <si>
    <t>80.10 %</t>
  </si>
  <si>
    <t>79</t>
  </si>
  <si>
    <t>74</t>
  </si>
  <si>
    <t>Share of people who know that it is a crime to incite hatred based on race and ethnicity</t>
  </si>
  <si>
    <t>80.40 %</t>
  </si>
  <si>
    <t>72</t>
  </si>
  <si>
    <t>67</t>
  </si>
  <si>
    <t>Number of judicial decisions in the area of human rights, influenced after CSO input</t>
  </si>
  <si>
    <t>153</t>
  </si>
  <si>
    <t>Number of CSOs mobilising youth on human rights</t>
  </si>
  <si>
    <t>13</t>
  </si>
  <si>
    <t>CSOs involve young people in field activities, including in volunteering and awareness campaigns on human rights issues</t>
  </si>
  <si>
    <t>Number of CSOs registering and reporting human rights violations</t>
  </si>
  <si>
    <t>7</t>
  </si>
  <si>
    <t>Number of people trained on international or national legal standards on human rights</t>
  </si>
  <si>
    <t>3,717</t>
  </si>
  <si>
    <t>Human rights education tools developed and implemented</t>
  </si>
  <si>
    <t>Number of CSOs engaged in counter speech and strategic communication to curb negative stereotypes towards vulnerable groups</t>
  </si>
  <si>
    <t>Counter speech and strategic communication to curb negative stereotypes towards vulnerable groups performed</t>
  </si>
  <si>
    <t>Number of CSOs promoting innovative methods and approaches addressing the needs of vulnerable groups</t>
  </si>
  <si>
    <t>18</t>
  </si>
  <si>
    <t>Innovative (new or improved) methods and approaches addressing the needs of vulnerable groups promoted</t>
  </si>
  <si>
    <t>Number of unique beneficiaries receiving scholarships and mentoring/coaching</t>
  </si>
  <si>
    <t>80</t>
  </si>
  <si>
    <t>CSOs promote educational inclusion and achievement of vulnerable groups</t>
  </si>
  <si>
    <t>65</t>
  </si>
  <si>
    <t>Number of CSOs research-based submissions aimed at informing public policy decision-making and debate on GBV and/or gender equality</t>
  </si>
  <si>
    <t>40</t>
  </si>
  <si>
    <t>Research on the current situation, needs, solutions, good practices in relation to GBV and gender equality</t>
  </si>
  <si>
    <t>Number of initiatives implemented through environment/climate change partnerships between CSOs and public/private institutions</t>
  </si>
  <si>
    <t>82</t>
  </si>
  <si>
    <t>Number of CSOs that access/use research on environmental protection/climate change</t>
  </si>
  <si>
    <t>Access to and use of research on environmental protection/climate change is supported</t>
  </si>
  <si>
    <t>Number of CSOs reports in the area of environmental protection/climate change</t>
  </si>
  <si>
    <t>Policy monitoring and advocacy in relation to environmental protection/climate change is carried out</t>
  </si>
  <si>
    <t>Number of CSOs carrying out educational activities on environmental protection/climate change issues</t>
  </si>
  <si>
    <t>CSOs supported to carry out educational activities on environmental protection/climate change issues</t>
  </si>
  <si>
    <t>Number of CSOs with transparent and accountable governance</t>
  </si>
  <si>
    <t>34</t>
  </si>
  <si>
    <t>41</t>
  </si>
  <si>
    <t>Number of CSOs that regularly disseminate information on their activities and results to the public</t>
  </si>
  <si>
    <t>Number of initiatives implemented through partnerships between CSOs and public/private entities</t>
  </si>
  <si>
    <t>139</t>
  </si>
  <si>
    <t>Number of CSOs with effective management procedures</t>
  </si>
  <si>
    <t>59</t>
  </si>
  <si>
    <t>Number of partnerships between established and less experienced CSOs</t>
  </si>
  <si>
    <t>525</t>
  </si>
  <si>
    <t>Platforms and networks among CSOs developed or sustained</t>
  </si>
  <si>
    <t>Number of partnerships between CSOs working on Roma inclusion and other CSOs</t>
  </si>
  <si>
    <t>Number of CSOs supported to attract third party funding for Roma inclusion</t>
  </si>
  <si>
    <t>46</t>
  </si>
  <si>
    <t>Additional funding for the implementation of CSOs Roma relevant projects leveraged from other sources</t>
  </si>
  <si>
    <t>100</t>
  </si>
  <si>
    <t>Amount of additional funding attracted in support of CSO's work with vulnerable groups</t>
  </si>
  <si>
    <t>3,170,846.70</t>
  </si>
  <si>
    <t>2000000</t>
  </si>
  <si>
    <t>Share of participants in bilateral initiatives funded by the ACF bilateral fund reporting improved knowledge/methods/approaches</t>
  </si>
  <si>
    <t>100.00 %</t>
  </si>
  <si>
    <t>Partnerships between beneficiary and donor state entities supported</t>
  </si>
  <si>
    <t>Number of individuals participating in bilateral activities funded by the ACF bilateral fund</t>
  </si>
  <si>
    <t>244</t>
  </si>
  <si>
    <t>Number of participants in events funded by the regional civil society initiatives fund</t>
  </si>
  <si>
    <t>400</t>
  </si>
  <si>
    <t>Number of Roma reached by empowerment measures</t>
  </si>
  <si>
    <t>2,108</t>
  </si>
  <si>
    <t>Number of target CSOs with at least 2 sources of funding each of which is larger than 30% of their total yearly budget</t>
  </si>
  <si>
    <t>35</t>
  </si>
  <si>
    <t>Number of supported CSOs having a diversified funding base</t>
  </si>
  <si>
    <t>39</t>
  </si>
  <si>
    <t>Number of vulnerable individuals reached by empowerment measures</t>
  </si>
  <si>
    <t>85,368</t>
  </si>
  <si>
    <t>1200</t>
  </si>
  <si>
    <t>Number of vulnerable individuals trained in advocacy or involved in advocating for their needs/the needs of their communities</t>
  </si>
  <si>
    <t>1,249</t>
  </si>
  <si>
    <t>Members of vulnerable groups trained or involved in advocating for their needs/the needs of their communities</t>
  </si>
  <si>
    <t>Annual number of visitors to supported cultural heritage sites, museums and cultural activities</t>
  </si>
  <si>
    <t>Cultural Heritage Management enhanced</t>
  </si>
  <si>
    <t>PA14</t>
  </si>
  <si>
    <t>1843640</t>
  </si>
  <si>
    <t>1536366</t>
  </si>
  <si>
    <t>Cultural Entrepreneurship, Cultural Heritage and Cultural Cooperation</t>
  </si>
  <si>
    <t>BG-CULTURE</t>
  </si>
  <si>
    <t>Annual revenues generated by cultural heritage objects safeguarded and revitalized</t>
  </si>
  <si>
    <t>Annual revenue generated by restored cultural heritage sites</t>
  </si>
  <si>
    <t>3805800</t>
  </si>
  <si>
    <t>3459818.09</t>
  </si>
  <si>
    <t>6.30</t>
  </si>
  <si>
    <t>6.32</t>
  </si>
  <si>
    <t>Number of people attending cultural/educational events (including digital) related to minority (Roma) culture</t>
  </si>
  <si>
    <t>Awareness of arts and culture of ethnic and cultural minorities improved (Roma focus)</t>
  </si>
  <si>
    <t>10000</t>
  </si>
  <si>
    <t>149</t>
  </si>
  <si>
    <t>Access to arts and culture improved</t>
  </si>
  <si>
    <t>Audience development supported</t>
  </si>
  <si>
    <t>Bilateral cultural cooperation supported</t>
  </si>
  <si>
    <t>Number of staff from beneficiary states in exchanges</t>
  </si>
  <si>
    <t>75</t>
  </si>
  <si>
    <t>Number of staff from Donor States in exchanges</t>
  </si>
  <si>
    <t>Number of staff trained</t>
  </si>
  <si>
    <t>Number of revitalized spaces of/in cultural heritage institutes</t>
  </si>
  <si>
    <t>Cultural heritage presented in revitalized, restored and renovated spaces</t>
  </si>
  <si>
    <t>Number of entrepreneurship plans developed and implemented</t>
  </si>
  <si>
    <t>Number of new exhibitions organised</t>
  </si>
  <si>
    <t>Number of cultural heritage value items converted into digital format for the first time, including Roma cultural heritage</t>
  </si>
  <si>
    <t>6,990</t>
  </si>
  <si>
    <t>Cultural heritage objects made digitally accessible</t>
  </si>
  <si>
    <t>150000</t>
  </si>
  <si>
    <t>Number of digital exhibitions organised</t>
  </si>
  <si>
    <t>Number of visits to the digital exhibitions</t>
  </si>
  <si>
    <t>Number of people attending cultural activities (including digital)</t>
  </si>
  <si>
    <t>19,063</t>
  </si>
  <si>
    <t>107000</t>
  </si>
  <si>
    <t>Share of employees of cultural players who report enhanced capacity related to cultural entrepreneurship</t>
  </si>
  <si>
    <t>88.15 %</t>
  </si>
  <si>
    <t>90</t>
  </si>
  <si>
    <t>Number of non-touring artistic events implemented</t>
  </si>
  <si>
    <t>36</t>
  </si>
  <si>
    <t>38</t>
  </si>
  <si>
    <t>Number of touring artistic events implemented</t>
  </si>
  <si>
    <t>32</t>
  </si>
  <si>
    <t>Number of audience development plans developed and implemented</t>
  </si>
  <si>
    <t>Cultural entrepreneurship enhanced</t>
  </si>
  <si>
    <t>25</t>
  </si>
  <si>
    <t>Number of cultural events (including digital) with a focus on minority (Roma) culture</t>
  </si>
  <si>
    <t>Number of educational events (including digital) with a focus on minority (Roma) culture</t>
  </si>
  <si>
    <t>Number of skills development events/workshops co-organized by donor and beneficiary state entities</t>
  </si>
  <si>
    <t>Estimated production from geothermal energy (in MWh/year</t>
  </si>
  <si>
    <t>Energy produced from RES (in MWh/year)</t>
  </si>
  <si>
    <t>Increased Renewable Energy production</t>
  </si>
  <si>
    <t>PA12</t>
  </si>
  <si>
    <t>1800</t>
  </si>
  <si>
    <t>Renewable Energy, Energy Efficiency, Energy Security</t>
  </si>
  <si>
    <t>BG-ENERGY</t>
  </si>
  <si>
    <t>Estimated annual CO2 emissions reductions (in tonnes)</t>
  </si>
  <si>
    <t>2124</t>
  </si>
  <si>
    <t>14,305</t>
  </si>
  <si>
    <t>Improved energy efficiency in buildings, industry and municipalities</t>
  </si>
  <si>
    <t>74079.89</t>
  </si>
  <si>
    <t>Estimated energy savings in MWh/year</t>
  </si>
  <si>
    <t>11,396</t>
  </si>
  <si>
    <t>Estimated energy savings (in MWh/year)</t>
  </si>
  <si>
    <t>63424.57</t>
  </si>
  <si>
    <t>Installed capacity for production of geothermal energy (in MW)</t>
  </si>
  <si>
    <t>Installed capacity for production of renewable energy (in MW)</t>
  </si>
  <si>
    <t>Geothermal energy capacity installed</t>
  </si>
  <si>
    <t>1.5</t>
  </si>
  <si>
    <t>6.42</t>
  </si>
  <si>
    <t>6.83</t>
  </si>
  <si>
    <t>Feasibility study on utilizing the hydro power potential in existing water supply systems and upgrading potential for existing hydro power plants completed</t>
  </si>
  <si>
    <t>Yes</t>
  </si>
  <si>
    <t>Improved hydro energy management</t>
  </si>
  <si>
    <t>Binary</t>
  </si>
  <si>
    <t>No</t>
  </si>
  <si>
    <t>Number of training courses for hydro power experts implemented</t>
  </si>
  <si>
    <t>Number of buildings for which energy efficiency measures have been implemented</t>
  </si>
  <si>
    <t>Improved energy efficiency in buildings (e.g. boiler replacement, solar collectors or panels installations)</t>
  </si>
  <si>
    <t>16</t>
  </si>
  <si>
    <t>Number of experts trained in hydro energy</t>
  </si>
  <si>
    <t>Number of experts trained in geothermal energy</t>
  </si>
  <si>
    <t>Online geothermal training for Bulgarian professionals implemented</t>
  </si>
  <si>
    <t>Number of experts trained in renewable energy, energy efficiency and energy management</t>
  </si>
  <si>
    <t>Strengthened expert capacity for renewable energy, energy efficiency and energy management</t>
  </si>
  <si>
    <t>Online training courses implemented</t>
  </si>
  <si>
    <t>1500</t>
  </si>
  <si>
    <t>43</t>
  </si>
  <si>
    <t>Strengthened experience exchange between beneficiary and donor state entities</t>
  </si>
  <si>
    <t>Number of hydro power plants with upgraded systems in place</t>
  </si>
  <si>
    <t>Systems for improved management and control of large hydro power plants implemented</t>
  </si>
  <si>
    <t>Estimated monetary savings in EUR/year</t>
  </si>
  <si>
    <t>1,297,530</t>
  </si>
  <si>
    <t>8151126</t>
  </si>
  <si>
    <t>Number of people benefitting from increased energy efficiency</t>
  </si>
  <si>
    <t>4,887,946</t>
  </si>
  <si>
    <t>Number of industrial processes where energy efficiency measures have been implemented</t>
  </si>
  <si>
    <t>Improved energy efficiency in industry (e.g. waste heat utilisation, process improvements )</t>
  </si>
  <si>
    <t>28</t>
  </si>
  <si>
    <t>Number of municipalities with improved infrastructure</t>
  </si>
  <si>
    <t>Municipal infrastructure improved (e.g. street lighting, water supply systems)</t>
  </si>
  <si>
    <t>24</t>
  </si>
  <si>
    <t>Number of municipalities that have implemented systems for monitoring of energy consumption</t>
  </si>
  <si>
    <t>Systems for monitoring of energy consumption implemented</t>
  </si>
  <si>
    <t>Number of municipalities that have developed strategies for energy efficiency</t>
  </si>
  <si>
    <t>185</t>
  </si>
  <si>
    <t>Share of population living in areas with enhanced capacity to reduce emissions and prepare for extreme weather events</t>
  </si>
  <si>
    <t>Increased ability of local communities to reduce emissions and to adapt to the changing climate</t>
  </si>
  <si>
    <t>PA13</t>
  </si>
  <si>
    <t>45</t>
  </si>
  <si>
    <t>Climate Change Mitigation and Adaptation</t>
  </si>
  <si>
    <t>BG-ENVIRONMENT</t>
  </si>
  <si>
    <t>Share of ecosystem monitoring professionals in the competent (or relevant) institutions who declare improved skills/competencies</t>
  </si>
  <si>
    <t>Assessment, monitoring and management system of marine waters developed</t>
  </si>
  <si>
    <t>PA11</t>
  </si>
  <si>
    <t>Environment and Ecosystems</t>
  </si>
  <si>
    <t>4.50</t>
  </si>
  <si>
    <t>6.60</t>
  </si>
  <si>
    <t>6.77</t>
  </si>
  <si>
    <t>Number of status reports on carbon capture and storage in Bulgaria issued</t>
  </si>
  <si>
    <t>Exchanges between Norway and Bulgaria on carbon capture and storage knowledge exchange and capacity building</t>
  </si>
  <si>
    <t>1</t>
  </si>
  <si>
    <t>Monetary valuation system for all Bulgarian ecosystems developed</t>
  </si>
  <si>
    <t>Awareness raising of the new valuation system for all ecosystems among national, regional and local authorities conducted</t>
  </si>
  <si>
    <t>Education and awareness-raising campaigns conducted</t>
  </si>
  <si>
    <t>Improved municipal resource management (Circular Economy)</t>
  </si>
  <si>
    <t>Awareness-raising campaigns on recycling</t>
  </si>
  <si>
    <t>Number of education campaigns carried out</t>
  </si>
  <si>
    <t>Awareness/educational campaigns on climate change</t>
  </si>
  <si>
    <t>Number of institutions using valuation system</t>
  </si>
  <si>
    <t>Number of ecosystems with an agreed methodology in place</t>
  </si>
  <si>
    <t>Methods developed for natural capital valuation in the nine types of ecosystems</t>
  </si>
  <si>
    <t>9</t>
  </si>
  <si>
    <t>Guidance documents developed</t>
  </si>
  <si>
    <t>National guidance document on integration of natural capital in decision making processes developed</t>
  </si>
  <si>
    <t>Number of test models developed</t>
  </si>
  <si>
    <t>Test models developed using natural capital valuation in business planning</t>
  </si>
  <si>
    <t>Number of implemented measures</t>
  </si>
  <si>
    <t>Specific measures under the Bulgarian “Programme of Measures” in competence of Black Sea Basin Directorate implemented</t>
  </si>
  <si>
    <t>4</t>
  </si>
  <si>
    <t>Initial assessment of the status of marine environment on Descriptors 1 - 11 implemented</t>
  </si>
  <si>
    <t>Initial assessment implemented for Good Environmental Status definitions and targets, according to Marine Strategy Framework Directive and revised Commission Decision</t>
  </si>
  <si>
    <t>Number of education campaigns developed</t>
  </si>
  <si>
    <t>Share of waste recycled</t>
  </si>
  <si>
    <t>32.25 %</t>
  </si>
  <si>
    <t>35.48</t>
  </si>
  <si>
    <t>32.25</t>
  </si>
  <si>
    <t>Number of municipal recycling/waste separation schemes implemented</t>
  </si>
  <si>
    <t>Recycling/waste separation systems and equipment deployed</t>
  </si>
  <si>
    <t>Number of schools that carried out awareness/education activities</t>
  </si>
  <si>
    <t>27</t>
  </si>
  <si>
    <t>Number of education campaign programmes</t>
  </si>
  <si>
    <t>Number of municipal staff who self-report increased competence in climate change mitigation and adaptation planning</t>
  </si>
  <si>
    <t>Number of plans assessed and urban development measures/actions identified</t>
  </si>
  <si>
    <t>8</t>
  </si>
  <si>
    <t>Strategic plans reviewed and assessed, and identified gaps and needed actions in eight municipalities</t>
  </si>
  <si>
    <t>Number of municipalities which have implemented innovative urban development projects</t>
  </si>
  <si>
    <t>Pilot measures of innovative climate change mitigation and adaptation urban development systems implemented</t>
  </si>
  <si>
    <t>Number of municipalities which have implemented climate change mitigation or adaptation measures</t>
  </si>
  <si>
    <t>Measures for climate change mitigation and adaptation on municipal level implemented</t>
  </si>
  <si>
    <t>Number of schools carried out awareness/education activities</t>
  </si>
  <si>
    <t>Number of meetings/workshops carried out</t>
  </si>
  <si>
    <t>Number of authorities reached by the campaigns</t>
  </si>
  <si>
    <t>300</t>
  </si>
  <si>
    <t>Number of people reached by the educational activities</t>
  </si>
  <si>
    <t>600</t>
  </si>
  <si>
    <t>Training implemented for national authorities on the new valuation system</t>
  </si>
  <si>
    <t>Improved capacity for planning, monitoring and implementation of climate change mitigation and adaptation measures</t>
  </si>
  <si>
    <t>Exchange of knowledge between Bulgaria and Donor States</t>
  </si>
  <si>
    <t>75.00 %</t>
  </si>
  <si>
    <t>PA20</t>
  </si>
  <si>
    <t>5.50</t>
  </si>
  <si>
    <t>International Police Cooperation and Combating Crime</t>
  </si>
  <si>
    <t>BG-HOMEAFFAIRS</t>
  </si>
  <si>
    <t>5.56</t>
  </si>
  <si>
    <t>Number of IT equipment (PCs and multifunction devices) for improving analytical capabilities and digitalisation of cases at General Directorate for Combating Organised Crime supplied and installed</t>
  </si>
  <si>
    <t>Improved capacity for law enforcement agencies in crime prevention and investigation</t>
  </si>
  <si>
    <t>Technical capabilities of GDCOC for countering organised crime enhanced</t>
  </si>
  <si>
    <t>Number of translation booths with associated equipment delivered</t>
  </si>
  <si>
    <t>Training Centre of the International Operational Cooperation Directorate equipped and functional</t>
  </si>
  <si>
    <t>Number of studies on the prevention of radicalisation, violent extremism and hate speech completed</t>
  </si>
  <si>
    <t>Improved situation for the Roma population</t>
  </si>
  <si>
    <t>Improved coordination and dialogue between police and Roma society to prevent radicalisation, violent extremism and hate speech</t>
  </si>
  <si>
    <t>Number of awareness raising campaigns on issues referring to radicalisation, violent extremism and hate speech organised</t>
  </si>
  <si>
    <t>Increased awareness of Roma on asylum and migration matters</t>
  </si>
  <si>
    <t>Number of premises, renovated and equipped for training and sustained competence development of GDCOC experts</t>
  </si>
  <si>
    <t>Improved conditions of GDCOC facilities for organised crime prevention and investigation</t>
  </si>
  <si>
    <t>Number of facilities for interrogation and recognition of detained/suspected persons or witnesses in line with the EU standards and best practices renovated and equipped</t>
  </si>
  <si>
    <t>Number of facilities for storing and proper preservation of evidences (in order to guarantee the rights of the accused in pre-trial proceedings) renovated and equipped</t>
  </si>
  <si>
    <t>Number of material evidence warehouses renovated and equipped at the General Directorate National Police</t>
  </si>
  <si>
    <t>Premises of the Regional Directorates of the MoI used for storing of material evidence from criminal proceedings renovated</t>
  </si>
  <si>
    <t>Number of buildings at Regional Directorate Border Police (RDBP) Ruse and RDBP Smolyan repaired and renovated</t>
  </si>
  <si>
    <t>Increased capacity of General Directorate Border Police for implementing compensatory measures at the internal borders with Romania and Greece</t>
  </si>
  <si>
    <t>Number of premises equipped and renovated at the Centre for multi-ethnic police training at the Academy of the Ministry of Interior</t>
  </si>
  <si>
    <t>Increased capacity to prevent and reduce human rights violations</t>
  </si>
  <si>
    <t>Number of training halls in Centres for Specialization and Vocational Training renovated</t>
  </si>
  <si>
    <t>Number of reception rooms at regional police directorates in regions with Roma population renovated</t>
  </si>
  <si>
    <t>Number of international networks where partners from Bulgaria and Norway participate together</t>
  </si>
  <si>
    <t>Number of international networks where partners from Beneficiary States and Donor States participate together</t>
  </si>
  <si>
    <t>International networks involving partners from Bulgaria and Norway supported</t>
  </si>
  <si>
    <t>Number of participants in the specialised trainings for border police officials</t>
  </si>
  <si>
    <t>Number of legal representatives/ guardians trained</t>
  </si>
  <si>
    <t>Increased capacity of the national authorities in the asylum and migration area</t>
  </si>
  <si>
    <t>Capacity of government institutions in the area of asylum and migration increased</t>
  </si>
  <si>
    <t>PA18</t>
  </si>
  <si>
    <t>Asylum and Migration</t>
  </si>
  <si>
    <t>Number of law enforcement officials trained</t>
  </si>
  <si>
    <t>Training provided on EU and international systems for exchange of operative police information</t>
  </si>
  <si>
    <t>860</t>
  </si>
  <si>
    <t>Number of police officers responsible for the collection and storage of material evidence trained</t>
  </si>
  <si>
    <t>Traceable chain of custody for registering and tracking seized material evidence developed</t>
  </si>
  <si>
    <t>Number of police officials trained for implementation of risk assessment on DGBV cases, including on combating Roma stereotypes</t>
  </si>
  <si>
    <t>Improved Administrative capacity for prevention and combating violence against Roma women and protection of victims of violence in line with the Istanbul Convention</t>
  </si>
  <si>
    <t>Number of MoI and Ministry of Justice officials, social workers and NGO representatives trained on DGBV related issues</t>
  </si>
  <si>
    <t>Automated Information System “Domestic Violence” developed and operational</t>
  </si>
  <si>
    <t>830</t>
  </si>
  <si>
    <t>Number of police officials trained on prevention and detection of radicalisation, incl. Case studies, best practice and community policing</t>
  </si>
  <si>
    <t>240</t>
  </si>
  <si>
    <t>Number of ISD officials trained in the field of combating corruption, on professional ethics and standards</t>
  </si>
  <si>
    <t>Increased capacities of Bulgarian authorities to tackle economic crime and corruption</t>
  </si>
  <si>
    <t>Enhanced capacity of ISD for prevention of corruption within the police</t>
  </si>
  <si>
    <t>PA16</t>
  </si>
  <si>
    <t>150</t>
  </si>
  <si>
    <t>Good Governance, Accountable Institutions, Transparency</t>
  </si>
  <si>
    <t>Number of GDNP officials trained for implementation of anti-corruption measures</t>
  </si>
  <si>
    <t>Training and enhanced technical capacity provided to GDNP for prevention of corruption in other state institutions</t>
  </si>
  <si>
    <t>70</t>
  </si>
  <si>
    <t>Number of experts of the Commission for Illegal Assets Forfeiture (CIAF), law enforcement agencies and prosecutors trained</t>
  </si>
  <si>
    <t>Specialized training provided to Bulgarian authorities to recover and manage criminal assets</t>
  </si>
  <si>
    <t>110</t>
  </si>
  <si>
    <t>Number of trained trainers – MoI officials – on prevention of ill-treatment by police</t>
  </si>
  <si>
    <t>Number of officials of responsible asylum, migration and border police authorities trained</t>
  </si>
  <si>
    <t>Number of professional staff trained in investigation and prevention of organised crime</t>
  </si>
  <si>
    <t>395</t>
  </si>
  <si>
    <t>General Directorate for Combating Organised Crime (GDCOC) officials, magistrates, and other practitioners trained for effective and efficient investigations of various forms of transnational and organised crime</t>
  </si>
  <si>
    <t>Number of technical staff for operation and maintenance of the communication infrastructure trained</t>
  </si>
  <si>
    <t>Extended coverage of the  communication infrastructure of the Ministry of Interior</t>
  </si>
  <si>
    <t>Number of officials of International Operational Cooperation Directorate provided with foreign language training</t>
  </si>
  <si>
    <t>Foreign language training provided to officials of International Operational Cooperation Directorate for development of the communication abilities and improving the international police information exchange with bodies like Europol, Interpol, etc.</t>
  </si>
  <si>
    <t>Number of police officers trained by the Academy of the Ministry of Interior in prevention and reduction of human rights violations while acting in multi-ethnic environment, esp. Roma communities</t>
  </si>
  <si>
    <t>317</t>
  </si>
  <si>
    <t>1840</t>
  </si>
  <si>
    <t>Projects involving cooperation with a donor project partner supported</t>
  </si>
  <si>
    <t>Number of Roma reached</t>
  </si>
  <si>
    <t>700</t>
  </si>
  <si>
    <t>Level of compliance with EU standards on asylum (1-5)</t>
  </si>
  <si>
    <t>Annual number of unaccompanied minors receiving services (social support services, language, schooling, legal aid)</t>
  </si>
  <si>
    <t>274</t>
  </si>
  <si>
    <t>Number of third-country nationals supported to return voluntarily to the country of origin</t>
  </si>
  <si>
    <t>Number of places available in the reception centre</t>
  </si>
  <si>
    <t>Accommodation capacity provided in reception centre for vulnerable asylum seekers, in particular unaccompanied minors</t>
  </si>
  <si>
    <t>Average annual occupancy rate in reception centre</t>
  </si>
  <si>
    <t>Manual for the designated representatives of unaccompanied minors seeking international protection developed</t>
  </si>
  <si>
    <t>Number of third-country nationals provided with reintegration assistance after return to the country of origin</t>
  </si>
  <si>
    <t>Support to voluntary return of third-country nationals, with a focus on vulnerable groups and reintegration assistance provided</t>
  </si>
  <si>
    <t>Percentage of compliance of the forensic laboratory activities on examination of drugs with the national forensic standards set in the Concept for Development of the Forensic Science in Bulgaria</t>
  </si>
  <si>
    <t>68.56 %</t>
  </si>
  <si>
    <t>Percentage of compliance of the forensic laboratory activities on examination of ICT with the national forensic standards set in the Concept for Development of Forensic Science in Bulgaria</t>
  </si>
  <si>
    <t>19.16 %</t>
  </si>
  <si>
    <t>Percentage of compliance of the forensic laboratory activities on dactyloscopic examination with the national forensic standards set in the Concept for Development of Forensic Science in Bulgaria</t>
  </si>
  <si>
    <t>47.34 %</t>
  </si>
  <si>
    <t>66</t>
  </si>
  <si>
    <t>33</t>
  </si>
  <si>
    <t>Number of pre-trial investigations against organised crime completed annually</t>
  </si>
  <si>
    <t>122</t>
  </si>
  <si>
    <t>134</t>
  </si>
  <si>
    <t>Percentage of coverage of the single radio system TETRA standard in Blagoevgrad district extended</t>
  </si>
  <si>
    <t>60.00 %</t>
  </si>
  <si>
    <t>Percentage of coverage of the single radio system TETRA standard in Smolyan district extended</t>
  </si>
  <si>
    <t>79.55 %</t>
  </si>
  <si>
    <t>Number of study visits</t>
  </si>
  <si>
    <t>Analytical software for effective data analysis and processing developed and installed</t>
  </si>
  <si>
    <t>Number of new TETRA base stations (incl. hardware and software) delivered and installed</t>
  </si>
  <si>
    <t>Number of mobile forensic technical laboratories for forensic units at the regional directorates of the Ministry of Interior involved in crimes scene inspection delivered</t>
  </si>
  <si>
    <t>Improved capacity of the Regional Directorates of the Ministry of the Interior and the General Directorate of the National Police for collecting material evidence from crime scenes</t>
  </si>
  <si>
    <t>IT system for registering and tracking seized material evidence established</t>
  </si>
  <si>
    <t>Number of manuals on expert forensic examinations developed and distributed</t>
  </si>
  <si>
    <t>Expanded capacity for laboratory forensic examinations at the Research Institute of Forensic Science and five regional laboratories developed and enlarged</t>
  </si>
  <si>
    <t>Number of round tables/ workshops/ meetings/ forums on increasing knowledge and skills on Schengen acquis and encouraging the bilateral cooperation and communication with Romania and Greece</t>
  </si>
  <si>
    <t>Number of participants in the round tables/ workshops/ meetings/ forums</t>
  </si>
  <si>
    <t>Number of specialised equipment for RDBP Ruse and RDBP Smolyan delivered</t>
  </si>
  <si>
    <t>Percentage of Roma population who trust the police</t>
  </si>
  <si>
    <t>35.00 %</t>
  </si>
  <si>
    <t>Number of complaints of Human Rights violations committed by the police in Roma populated areas</t>
  </si>
  <si>
    <t>Level of compliance with the Istanbul Convention</t>
  </si>
  <si>
    <t>45.00 %</t>
  </si>
  <si>
    <t>E-learning platform of the AMoI upgraded with specialized course on prevention of ill-treatment by the police</t>
  </si>
  <si>
    <t>Number of police training centres that have included prevention of ill-treatment by the police in the initial police training</t>
  </si>
  <si>
    <t>Number of information sessions, discussions, workshops and other awareness raising activities carried out</t>
  </si>
  <si>
    <t>52</t>
  </si>
  <si>
    <t>Number of communities where information sessions are held</t>
  </si>
  <si>
    <t>Number of pre-trial investigations of corruption within the police launched annually</t>
  </si>
  <si>
    <t>Number of cases with operational information processed during investigations of corruption</t>
  </si>
  <si>
    <t>738</t>
  </si>
  <si>
    <t>Anonymous Open Lines for corruption cases modernised</t>
  </si>
  <si>
    <t>Number of Methodologies for assessment of police integrity developed</t>
  </si>
  <si>
    <t>Improved assessment methods of police integrity</t>
  </si>
  <si>
    <t>Number of upgrades of information management/exchange and analytical platforms incl. hardware and software components</t>
  </si>
  <si>
    <t>Technical capabilities of the CCCIAF, (upgrading of IT infrastructure, establishing secure communications channels and cybersecurity system) improved</t>
  </si>
  <si>
    <t>Number of cyber security solutions installed</t>
  </si>
  <si>
    <t>New curricula for training in HR developed and implemented by police serving in Roma populated areas</t>
  </si>
  <si>
    <t>Number of training courses developed for law enforcement</t>
  </si>
  <si>
    <t>Number of training courses on existing and new laboratory analyses and forensic examinations to develop and expand knowledge of experts at Research Institute of Forensic Science and five regional laboratories</t>
  </si>
  <si>
    <t>Number of specialised trainings carried out for border police officials</t>
  </si>
  <si>
    <t>Estimated annual decrease of CO2 emissions (in tons of CO2)</t>
  </si>
  <si>
    <t>15,811</t>
  </si>
  <si>
    <t>Increased competitiveness of Bulgarian enterprises within the focus areas Green Industry Innovation and Welfare Technology</t>
  </si>
  <si>
    <t>PA01</t>
  </si>
  <si>
    <t>60000</t>
  </si>
  <si>
    <t>Business Development, Innovation and SMEs</t>
  </si>
  <si>
    <t>BG-INNOVATION</t>
  </si>
  <si>
    <t>Estimated annual growth in net operational profit</t>
  </si>
  <si>
    <t>74.48 %</t>
  </si>
  <si>
    <t>Estimated annual growth in net operational profit of supported enterprises</t>
  </si>
  <si>
    <t>Estimated annual growth in turnover</t>
  </si>
  <si>
    <t>70.59 %</t>
  </si>
  <si>
    <t>Estimated annual growth in turnover in supported enterprises</t>
  </si>
  <si>
    <t>Estimated annual collection of waste from production and operational processes for re-use or recycling (in tons)</t>
  </si>
  <si>
    <t>43,031</t>
  </si>
  <si>
    <t>Estimated annual re-use of processed waste (in tons)</t>
  </si>
  <si>
    <t>65000</t>
  </si>
  <si>
    <t>Estimated annual re-use of processed waste for other operational processes</t>
  </si>
  <si>
    <t>41,606</t>
  </si>
  <si>
    <t>70000</t>
  </si>
  <si>
    <t>Estimated annual decrease of energy consumption (in MWh)</t>
  </si>
  <si>
    <t>7,414</t>
  </si>
  <si>
    <t>2000</t>
  </si>
  <si>
    <t>6.53</t>
  </si>
  <si>
    <t>6.57</t>
  </si>
  <si>
    <t>Number of innovative green/welfare technologies/processes/solutions applied (new-to-the-enterprise)</t>
  </si>
  <si>
    <t>108</t>
  </si>
  <si>
    <t>180</t>
  </si>
  <si>
    <t>Number of jointly registered applications for Intellectual Property Protection</t>
  </si>
  <si>
    <t>Number of large enterprises supported to apply green technologies/processes/solutions (new-to-the-enterprise)</t>
  </si>
  <si>
    <t>Enterprises supported to develop innovative green technologies, processes, solutions, products and services</t>
  </si>
  <si>
    <t>Number of large enterprises supported to commercialise green products or services (new-to-the-market)</t>
  </si>
  <si>
    <t>Number of large enterprises supported to develop green technologies/processes/solutions</t>
  </si>
  <si>
    <t>Number of large enterprises supported to improve energy efficiency</t>
  </si>
  <si>
    <t>Enterprises supported to green their business operations</t>
  </si>
  <si>
    <t>Number of large enterprises supported to develop technologies/processes/solutions</t>
  </si>
  <si>
    <t>Enterprises supported to develop innovative welfare technology processes, practical tools or services</t>
  </si>
  <si>
    <t>Number of large enterprises supported to introduce new to-the-market technologies/processes/solutions</t>
  </si>
  <si>
    <t>Number of large enterprises that have received business skills support (training, coaching, mentoring etc.)</t>
  </si>
  <si>
    <t>Enterprises supported to improve capacity for business development</t>
  </si>
  <si>
    <t>Number of innovative green/welfare technology products or services commercialized (new-to-the-market)</t>
  </si>
  <si>
    <t>Number of innovative green/welfare technologies/processes/solutions developed</t>
  </si>
  <si>
    <t>Estimated annual decrease of other emissions than CO2 (in kg)</t>
  </si>
  <si>
    <t>3,990</t>
  </si>
  <si>
    <t>3500</t>
  </si>
  <si>
    <t>Estimated annual fuel consumption reduced (in litres)</t>
  </si>
  <si>
    <t>2,660</t>
  </si>
  <si>
    <t>Number of enterprises using external research expertise/research institution to develop green technologies/processes/solutions</t>
  </si>
  <si>
    <t>Number of persons trained</t>
  </si>
  <si>
    <t>Number of enterprises using external research expertise to develop welfare technologies/processes/solutions</t>
  </si>
  <si>
    <t>Number of business organizations/clusters that have supported SMEs to increase their knowledge about topics in fields such as like business models, eco-innovation, circular economy, internationalization, Corporate Social Responsibility (CSR)</t>
  </si>
  <si>
    <t>Number of projects with the aim of transferring technology (new know-how, technologies, processes or methods transferred)</t>
  </si>
  <si>
    <t>Knowledge transferred between donor states entities and Bulgarian entities</t>
  </si>
  <si>
    <t>Donor partnerships projects established</t>
  </si>
  <si>
    <t>Number of donor partnership projects with expected shared results (partners are involved professionally in planning and implementation and can claim credit for achieved results)</t>
  </si>
  <si>
    <t>Donor business partnerships with expected shared results established</t>
  </si>
  <si>
    <t>Number of new Intellectual Property Rights (Trademark, Patents) applications submitted</t>
  </si>
  <si>
    <t>Number of SMEs supported to apply green technologies/processes/solutions (new-to-the-enterprise)</t>
  </si>
  <si>
    <t>31</t>
  </si>
  <si>
    <t>Number of SMEs supported</t>
  </si>
  <si>
    <t>Number of SMEs supported to commercialise green products or services (new-to-the-market)</t>
  </si>
  <si>
    <t>Number of SMEs supported to develop green technologies/processes/solutions</t>
  </si>
  <si>
    <t>Number of SMEs supported with improved energy efficiency</t>
  </si>
  <si>
    <t>Number of SMEs supported to introduce technologies/processes/solutions</t>
  </si>
  <si>
    <t>Number of SMEs supported to develop welfare technologies/processes/solutions</t>
  </si>
  <si>
    <t>Number of SMEs that have received business skills support (training, coaching, mentoring etc.)</t>
  </si>
  <si>
    <t>Number of start-ups supported with investments in technology/machinery/equipment</t>
  </si>
  <si>
    <t>Start-ups supported for business growth</t>
  </si>
  <si>
    <t>Number of start-ups that have received business skills support (training, coaching, mentoring etc.)</t>
  </si>
  <si>
    <t>Share of donor business partnerships which continue after project implementation period</t>
  </si>
  <si>
    <t>Share of donor business partnerships that continue after project implementation period</t>
  </si>
  <si>
    <t>Annual number of domestic and gender-based violence cases reported to the police (applicable for the target geographic area)</t>
  </si>
  <si>
    <t>Improved capacity of Bulgarian Authorities in the area of domestic and gender-based violence</t>
  </si>
  <si>
    <t>PA21</t>
  </si>
  <si>
    <t>Effectiveness and Efficiency of the Judicial System, Strengthening Rule of Law</t>
  </si>
  <si>
    <t>BG-JUSTICE</t>
  </si>
  <si>
    <t>Percentage of ex-inmates treated in pilot correctional centre returning to penitentiary within 1 year of release</t>
  </si>
  <si>
    <t>Improved correctional services</t>
  </si>
  <si>
    <t>PA19</t>
  </si>
  <si>
    <t>Correctional Services and Pre-trial Detention</t>
  </si>
  <si>
    <t>Percentage of accommodation in penitentiaries NOT in line with the European prison standards (including 4 m2 per detainee)</t>
  </si>
  <si>
    <t>Percentage of children victims of crime that have benefited from child advocacy centres</t>
  </si>
  <si>
    <t>Improved capacity of Bulgarian Authorities in the area of child friendly justice</t>
  </si>
  <si>
    <t>Number of halfway houses established</t>
  </si>
  <si>
    <t>New social reintegration framework for criminal offenders rolled out</t>
  </si>
  <si>
    <t>Number of identified alternative measures to detention</t>
  </si>
  <si>
    <t>Number of medical centres renovated and equipped</t>
  </si>
  <si>
    <t>Number of new programmes (focusing on social impact for probationers) developed</t>
  </si>
  <si>
    <t>Number of pilot prison facilities set up with new working and training facilities for prison staff</t>
  </si>
  <si>
    <t>Toolkits for risk assessment developed</t>
  </si>
  <si>
    <t>Social reintegration programmes for vulnerable groups in prisons supported</t>
  </si>
  <si>
    <t>Number of social reintegration programmes for vulnerable groups in prisons (including juveniles and Roma) developed</t>
  </si>
  <si>
    <t>Number of people trained to apply the developed risk assessment tool and its digital version</t>
  </si>
  <si>
    <t>160</t>
  </si>
  <si>
    <t>Capacity of renovated pre-trial detention facilities in line with European standards (in number of places)</t>
  </si>
  <si>
    <t>Detention places for criminal offenders renovated according to European standards</t>
  </si>
  <si>
    <t>Number of designated contact points within the administration of the executive, Parliament and the judiciary</t>
  </si>
  <si>
    <t>Improved application of European legal framework by the Bulgarian judiciary</t>
  </si>
  <si>
    <t>National framework for effective implementation of ECHR judgements updated</t>
  </si>
  <si>
    <t>Number of legal professionals who have participated in study visits for best practice exchange</t>
  </si>
  <si>
    <t>Legal professionals trained in European legal concepts</t>
  </si>
  <si>
    <t>Number of legal professionals (judges, prosecutors, investigators, clerks, lawyers etc.) trained in innovative model of in-work judicial training through the established shared learning spaces in the judiciary</t>
  </si>
  <si>
    <t>320</t>
  </si>
  <si>
    <t>Number of specialized facilities renovated and equipped for providing the support services</t>
  </si>
  <si>
    <t>Child friendly protective environment ensured for children victims of crime or in conflict with the law</t>
  </si>
  <si>
    <t>Number of local-level partnership agreements for coordinated work with children in contact with the law</t>
  </si>
  <si>
    <t>Number of persons reached by awareness raising campaigns on child friendly justice</t>
  </si>
  <si>
    <t>Number of specialised support services for children at risk introduced</t>
  </si>
  <si>
    <t>Number of local-level services for domestic and gender-based violence developed</t>
  </si>
  <si>
    <t>Specialised services on domestic and gender-based violence supported</t>
  </si>
  <si>
    <t>Number of case management guides for judges and prosecutors developed</t>
  </si>
  <si>
    <t>Training in the subject of domestic and gender-based violence provided to legal professionals</t>
  </si>
  <si>
    <t>Bill drafted regulating the responsibilities of all actors in the process with procedure to be followed</t>
  </si>
  <si>
    <t>National policies or laws influenced (Yes/No)</t>
  </si>
  <si>
    <t>Proposal for the introduction of the Human Rights Law as mandatory in Bulgarian law faculties submitted to the Ministry of Justice and the Ministry of Education</t>
  </si>
  <si>
    <t>Average implementation time for European Court of Human Rights (ECHR) judgements (in number of years)</t>
  </si>
  <si>
    <t>4.90</t>
  </si>
  <si>
    <t>Diagnostic toolbox for assessment of probationers’ needs updated</t>
  </si>
  <si>
    <t>Education and development centre for inmates established, with focus on Roma and other socially excluded groups</t>
  </si>
  <si>
    <t>Specialised training programme for medical and non-medical staff developed and piloted</t>
  </si>
  <si>
    <t>Correctional services and probation staff trained</t>
  </si>
  <si>
    <t>Training centre for correctional services and probation staff set up</t>
  </si>
  <si>
    <t>Training programme for managers and prison leaders developed and piloted</t>
  </si>
  <si>
    <t>Action plan on the implementation of judgments concerning evictions of Roma developed</t>
  </si>
  <si>
    <t>Action plan (on introducing effective institutional representation of children with mental disorders placed outside their families) developed</t>
  </si>
  <si>
    <t>Analysis of the reasons for the ineffective implementation of the ECHR’s judgments carried out</t>
  </si>
  <si>
    <t>Strategy for overcoming the failures and the delay in the execution the ECHR’s judgments drafted</t>
  </si>
  <si>
    <t>Number of awareness raising campaigns on domestic and gender-based violence conducted</t>
  </si>
  <si>
    <t>Awareness-raising campaigns on domestic and gender-based violence conducted</t>
  </si>
  <si>
    <t>Number of prisoners undergoing reintegration measures in the correctional facilities renovated under the Norway Grants</t>
  </si>
  <si>
    <t>Number of vulnerable offenders undergoing social reintegration programmes (including young offenders and Roma)</t>
  </si>
  <si>
    <t>92</t>
  </si>
  <si>
    <t>14</t>
  </si>
  <si>
    <t>Number of pupils, students, educators and teachers reached by awareness raising campaigns on domestic and gender-based violence</t>
  </si>
  <si>
    <t>Number of prison places renovated or set up in line with European standards</t>
  </si>
  <si>
    <t>550</t>
  </si>
  <si>
    <t>Conceptual framework for rehabilitation of prisoners in the period of their preparation for release and social reintegration</t>
  </si>
  <si>
    <t>Number of professionals (supporting professions) trained for prevention and combating domestic violence</t>
  </si>
  <si>
    <t>440</t>
  </si>
  <si>
    <t>Number of lawyers trained on JUSTROM (CoE and EC DG Justice) methodology</t>
  </si>
  <si>
    <t>Primary legal aid services for vulnerable groups extended</t>
  </si>
  <si>
    <t>Number of prison staff or probation officers trained to apply new reintegration programmes</t>
  </si>
  <si>
    <t>Number of legal professionals (judges, prosecutors, investigators, clerks, lawyers etc.) trained in European legal concepts</t>
  </si>
  <si>
    <t>152</t>
  </si>
  <si>
    <t>655</t>
  </si>
  <si>
    <t>Number of staff of the Procedural Representation before the ECHR trained</t>
  </si>
  <si>
    <t>Number of legal professionals trained to work with victims of domestic and gender-based violence</t>
  </si>
  <si>
    <t>292</t>
  </si>
  <si>
    <t>255</t>
  </si>
  <si>
    <t>Cooperation between Donor and Beneficiary State entities supported</t>
  </si>
  <si>
    <t>Number of participants from Beneficiary States in exchanges</t>
  </si>
  <si>
    <t>206</t>
  </si>
  <si>
    <t>Number of participants from Donor States in exchanges</t>
  </si>
  <si>
    <t>Number of staff from donor states in exchanges</t>
  </si>
  <si>
    <t>Training curriculum for correctional services and probation staff developed</t>
  </si>
  <si>
    <t>Number of digital training materials for prison staff developed and piloted</t>
  </si>
  <si>
    <t>Number of new shared learning spaces set up</t>
  </si>
  <si>
    <t>Learning environment for legal professionals modernized</t>
  </si>
  <si>
    <t>Number of self-learning resource materials developed</t>
  </si>
  <si>
    <t>Number of translated European Court of Human Rights judgements and CoE standards, guidelines, recommendations</t>
  </si>
  <si>
    <t>58</t>
  </si>
  <si>
    <t>Number of unique users (legal professionals with online registration) of the reinforced online forum for human rights</t>
  </si>
  <si>
    <t>78</t>
  </si>
  <si>
    <t>Responsive website of NIJ developed</t>
  </si>
  <si>
    <t>Framework for sustainable judicial training on fundamental rights and rules of law elaborated</t>
  </si>
  <si>
    <t>Number of Bulgarian magistrates seconded to the Registry of the ECHR</t>
  </si>
  <si>
    <t>Number of magistrates or judicial employees seconded to the Department of Execution of Judgements of the Council of Europe(CoE)</t>
  </si>
  <si>
    <t>Annual number of reported domestic and gender-based cases submitted to courts applicable for the target geographic area)</t>
  </si>
  <si>
    <t>106</t>
  </si>
  <si>
    <t>Annual number of victims of domestic or gender-based violence that have received legal aid support</t>
  </si>
  <si>
    <t>202</t>
  </si>
  <si>
    <t>250</t>
  </si>
  <si>
    <t>Number of participants in study visits for best practice exchange</t>
  </si>
  <si>
    <t>Training module for legal professionals on domestic and gender-based violence adapted</t>
  </si>
  <si>
    <t>Number of operational mobile legal aid units established by the National Legal Aid Bureau (NLAB)</t>
  </si>
  <si>
    <t>Number of unique visitors to websites promoting legal aid</t>
  </si>
  <si>
    <t>6,012</t>
  </si>
  <si>
    <t>5000</t>
  </si>
  <si>
    <t>Pilot cooperation mechanism on domestic and gender-based violence established at local level between Ministry of Justice, Ministry of Interior and Ministry of Labour and Social Policy</t>
  </si>
  <si>
    <t>Pilot cooperation mechanism on domestic and gender-based violence established</t>
  </si>
  <si>
    <t>Number of training courses co-organised by Donor and Beneficiary State entities</t>
  </si>
  <si>
    <t>Number of training courses co-organised by donor state and beneficiary state entities</t>
  </si>
  <si>
    <t>Percentage of ex-inmates treated in pilot correctional centre returning to penitentiary within 2 years of release</t>
  </si>
  <si>
    <t>Recidivism rate among treated offenders</t>
  </si>
  <si>
    <t>23</t>
  </si>
  <si>
    <t>Share of persons under probation included in public impact programmes.</t>
  </si>
  <si>
    <t>Share of offenders obtaining employment within 1 year of release</t>
  </si>
  <si>
    <t>12.00000000000000</t>
  </si>
  <si>
    <t>Share of elderly beneficiaries of telecare or tele-assistance services satisfied with the services provided</t>
  </si>
  <si>
    <t>Increased social and economic development in disadvantaged municipalities</t>
  </si>
  <si>
    <t>PA10</t>
  </si>
  <si>
    <t>85</t>
  </si>
  <si>
    <t>Local Development and Poverty Reduction</t>
  </si>
  <si>
    <t>BG-LOCALDEV</t>
  </si>
  <si>
    <t>Level of perceived utility by the users of youth centres</t>
  </si>
  <si>
    <t>Enhanced social inclusion of children and youth</t>
  </si>
  <si>
    <t>PA08</t>
  </si>
  <si>
    <t>3.5</t>
  </si>
  <si>
    <t>Children and Youth at Risk</t>
  </si>
  <si>
    <t>6.21</t>
  </si>
  <si>
    <t>Standards and legislative proposals enabling the nationwide provision of telecare services prepared</t>
  </si>
  <si>
    <t>Home care centres for the elderly supported</t>
  </si>
  <si>
    <t>Number of information campaigns targeting Roma</t>
  </si>
  <si>
    <t>Enhanced inclusion and empowerment of Roma</t>
  </si>
  <si>
    <t>Inter-community activities joining Roma &amp; non-Roma carried out</t>
  </si>
  <si>
    <t>PA07</t>
  </si>
  <si>
    <t>Roma Inclusion and Empowerment</t>
  </si>
  <si>
    <t>Number of elderly individuals benefitting from telecare or tele-assistance services</t>
  </si>
  <si>
    <t>636</t>
  </si>
  <si>
    <t>Number of families benefitting from oncohaemathological rehabilitation centres</t>
  </si>
  <si>
    <t>Number of women and children receiving maternal and child health care</t>
  </si>
  <si>
    <t>Services based on community involvement provided</t>
  </si>
  <si>
    <t>4000</t>
  </si>
  <si>
    <t>Number of individuals tested  for syphilis (focus on congenital syphilis)</t>
  </si>
  <si>
    <t>Number of people (non-youth) reached by project activities</t>
  </si>
  <si>
    <t>5,448</t>
  </si>
  <si>
    <t>Social inclusion outreach provided to vulnerable communities</t>
  </si>
  <si>
    <t>Number of youth reached by project activities</t>
  </si>
  <si>
    <t>7,058</t>
  </si>
  <si>
    <t>Number of children directly benefitting from early education and care activities provided by the hubs</t>
  </si>
  <si>
    <t>3000</t>
  </si>
  <si>
    <t>Number of youth benefitting from youth work services</t>
  </si>
  <si>
    <t>1,596</t>
  </si>
  <si>
    <t>Number of Roma that have received integrated social inclusion services</t>
  </si>
  <si>
    <t>313</t>
  </si>
  <si>
    <t>Number of jobs created in disadvantaged municipalities</t>
  </si>
  <si>
    <t>Number of nurses, home helpers and tele-assistance staff employed</t>
  </si>
  <si>
    <t>Number of staff employed at the rehabilitation centre for children with oncohaemathological diseases</t>
  </si>
  <si>
    <t>Rehabilitation centre for children with oncohaemathological diseases established</t>
  </si>
  <si>
    <t>Number of people reached by information campaigns</t>
  </si>
  <si>
    <t>315</t>
  </si>
  <si>
    <t>12000</t>
  </si>
  <si>
    <t>Number of youth-led initiatives in targeted communities</t>
  </si>
  <si>
    <t>145</t>
  </si>
  <si>
    <t>Share of families benefiting from the services provided by the children's oncohaemathological rehabilitation centre satisfied with the services provided</t>
  </si>
  <si>
    <t>Study of successful economic local development practices completed</t>
  </si>
  <si>
    <t>Study of successful economic local development practices carried out</t>
  </si>
  <si>
    <t>Number of strategies for effective local economic development drafted</t>
  </si>
  <si>
    <t>Strategies for effective local development drafted</t>
  </si>
  <si>
    <t>Number of projects for effective local development implemented</t>
  </si>
  <si>
    <t>Projects for effective local development implemented</t>
  </si>
  <si>
    <t>Number of partnerships (public-private)  between the municipal authorities and relevant stakeholders for implementation of local strategies established</t>
  </si>
  <si>
    <t>Partnerships (public-private) between the municipal authorities and relevant stakeholders for implementation of local strategies established</t>
  </si>
  <si>
    <t>Number of supported home care centres for the elderly</t>
  </si>
  <si>
    <t>Methodology developed to provide rehabilitation services to children with oncohaemathological diseases</t>
  </si>
  <si>
    <t>Mechanism for electronic reporting and feedback established</t>
  </si>
  <si>
    <t>Mechanism for reporting and feedback between the health mediators, municipalities and Ministry of Health established</t>
  </si>
  <si>
    <t>Analysis on the main problems in the implementation of the national policy on health mediators approved by MoH</t>
  </si>
  <si>
    <t>Number of youth centres supported</t>
  </si>
  <si>
    <t>Framework and basic content for educational mediators developed</t>
  </si>
  <si>
    <t>Frameworks for educational mediators, youth workers, and pedagogical staff developed</t>
  </si>
  <si>
    <t>E-platform for inclusive education- knowledge/ hub for inclusive education developed</t>
  </si>
  <si>
    <t>Competency-based framework for training youth workers developed</t>
  </si>
  <si>
    <t>Competency based training methodology for implementation in pedagogical departments developed</t>
  </si>
  <si>
    <t>Number of hubs implementing educational and social measures for vulnerable children age 0-6 established</t>
  </si>
  <si>
    <t>Hubs implementing educational and social measures for vulnerable children age 0-6 established</t>
  </si>
  <si>
    <t>Number of youth centres established</t>
  </si>
  <si>
    <t>Youth work services provided in the established youth centres</t>
  </si>
  <si>
    <t>Level of acceptance by majority population (in project intervention areas) of Roma</t>
  </si>
  <si>
    <t>3.40</t>
  </si>
  <si>
    <t>4.76</t>
  </si>
  <si>
    <t>Scale 1-10</t>
  </si>
  <si>
    <t>Number of communities where social inclusion services are provided to Roma</t>
  </si>
  <si>
    <t>Integrated measures for social inclusion provided to Roma communities</t>
  </si>
  <si>
    <t>Data collection on vulnerable groups is completed</t>
  </si>
  <si>
    <t>Comprehensive data on vulnerable groups collected and analysed</t>
  </si>
  <si>
    <t>Report with recommendations on the use of collected data is published</t>
  </si>
  <si>
    <t>Number of activities other than information campaigns</t>
  </si>
  <si>
    <t>Number of people reached by activities other than information campaigns</t>
  </si>
  <si>
    <t>Number of health mediators trained and working in hospitals/emergency units</t>
  </si>
  <si>
    <t>Model for work of health mediators in hospitals and emergency medical units piloted</t>
  </si>
  <si>
    <t>115</t>
  </si>
  <si>
    <t>Training of professional staff implemented</t>
  </si>
  <si>
    <t>236</t>
  </si>
  <si>
    <t>Partnerships  between project promoters and entities in Donor States supported</t>
  </si>
  <si>
    <t>Number of staff from Bulgaria participating in exchanges with Donor States</t>
  </si>
  <si>
    <t>136</t>
  </si>
  <si>
    <t>Exchanges between beneficiary and Donor State entities supported</t>
  </si>
  <si>
    <t>310</t>
  </si>
  <si>
    <t>Number of staff from Donor States participating in exchanges with Bulgarian projects</t>
  </si>
  <si>
    <t>Enhanced collaboration between beneficiary and donor state entities involved in the programme.</t>
  </si>
  <si>
    <t>Cyprus</t>
  </si>
  <si>
    <t>CY-ACTIVECITIZENS</t>
  </si>
  <si>
    <t>Share of CSOs with transparent and accountable governance</t>
  </si>
  <si>
    <t>Enhanced capacity and sustainability of civil society (organisations and the sector)</t>
  </si>
  <si>
    <t>62.5</t>
  </si>
  <si>
    <t>Share of joint initiatives conducted by CSOs in collaboration with other CSOs</t>
  </si>
  <si>
    <t>17.4</t>
  </si>
  <si>
    <t>12.4</t>
  </si>
  <si>
    <t>Increased citizen participation in civic activities</t>
  </si>
  <si>
    <t>Enhanced citizens’ awareness about the role of the CSOs in society</t>
  </si>
  <si>
    <t>528</t>
  </si>
  <si>
    <t>Vulnerable groups empowered</t>
  </si>
  <si>
    <t>Number of CSO directly funded</t>
  </si>
  <si>
    <t>Regional cooperation between civil society organisations facilitated</t>
  </si>
  <si>
    <t>Number of people engaged in participatory processes initiated by a public-decision making body</t>
  </si>
  <si>
    <t>120</t>
  </si>
  <si>
    <t>Number of people reached through awareness campaigns and other actions about the role of CSOs in society</t>
  </si>
  <si>
    <t>63,677</t>
  </si>
  <si>
    <t>15000</t>
  </si>
  <si>
    <t>Number of CSO initiatives jointly implemented by Turkish Cypriot and Greek  Cypriot entities promoting civic participation and volunteerism</t>
  </si>
  <si>
    <t>Civic engagement and volunteerism fostered</t>
  </si>
  <si>
    <t>Number of CSOs providing civic and human rights education (non-formal and formal education)</t>
  </si>
  <si>
    <t>Civic and human rights education supported</t>
  </si>
  <si>
    <t>Number of people educated about civic and human rights (formal and non-formal)</t>
  </si>
  <si>
    <t>229</t>
  </si>
  <si>
    <t>Number of vulnerable individuals from both communities (G/C and T/C) trained in advocating for their needs/the needs of their communities</t>
  </si>
  <si>
    <t>Outreach to and empowerment of vulnerable groups supported</t>
  </si>
  <si>
    <t>330</t>
  </si>
  <si>
    <t>Number of new or improved methods/approaches developed by supported CSOs for inclusion of vulnerable people</t>
  </si>
  <si>
    <t>New or improved methods and approaches of inclusion of vulnerable groups into community promoted</t>
  </si>
  <si>
    <t>Number of vulnerable individuals informed about new or improved methods/approaches for inclusion</t>
  </si>
  <si>
    <t>506</t>
  </si>
  <si>
    <t>3600</t>
  </si>
  <si>
    <t>Number of supported CSOs conducting research, analysis and data collection with the aim to improve their support to vulnerable groups</t>
  </si>
  <si>
    <t>Number of CSO and informal groups staff, representatives and volunteers participating in capacity building and learning initiatives</t>
  </si>
  <si>
    <t>171</t>
  </si>
  <si>
    <t>Capacity building provided to CSOs and informal groups</t>
  </si>
  <si>
    <t>Partnerships and networks among CSOs developed or sustained</t>
  </si>
  <si>
    <t>Number of CSOs participating in experience sharing and networking events</t>
  </si>
  <si>
    <t>Number of new or improved methods/approaches, jointly developed by Turkish Cypriot and Greek Cypriot entities, to support bi-communal cooperation</t>
  </si>
  <si>
    <t>Number of new initiatives jointly implemented by entities across borders</t>
  </si>
  <si>
    <t>Number of participants in events funded by the regional civil society initiatives fund (disaggregated by country)</t>
  </si>
  <si>
    <t>102</t>
  </si>
  <si>
    <t>55</t>
  </si>
  <si>
    <t>Number of people engaged in civil society organisation activities (disaggregated by age, gender, Roma)</t>
  </si>
  <si>
    <t>60,712</t>
  </si>
  <si>
    <t>20000</t>
  </si>
  <si>
    <t>Share of cooperating organisations that apply knowledge acquired from bilateral partnership</t>
  </si>
  <si>
    <t>Strengthened inter-communal cooperation and inter-cultural dialogue</t>
  </si>
  <si>
    <t>Education and awareness raising on bi-communal perspectives and practices conducted</t>
  </si>
  <si>
    <t>CY-CIVILSOCIETYPDPs</t>
  </si>
  <si>
    <t>Number of CSOs research-based submissions aimed at informing national policy decision-making and debate</t>
  </si>
  <si>
    <t>Research conducted to inform national policy decision-making and debate</t>
  </si>
  <si>
    <t>Number of applied history education laboratories (participatory conferences) organised</t>
  </si>
  <si>
    <t>History and civic education provided</t>
  </si>
  <si>
    <t>Number of digital and other educational tools for civic and history education developed and/or disseminated</t>
  </si>
  <si>
    <t>Number of bi-communal workshops on history delivered</t>
  </si>
  <si>
    <t>Number of students trained in historical thinking</t>
  </si>
  <si>
    <t>Number of buildings upgraded</t>
  </si>
  <si>
    <t>CSOs infrastructure upgraded</t>
  </si>
  <si>
    <t>Number of income-generating activities supported</t>
  </si>
  <si>
    <t>Financial sustainability of CSOs facilitated/supported</t>
  </si>
  <si>
    <t>Number of bi-communal partnerships established</t>
  </si>
  <si>
    <t>Enhanced institutional capacity and sustainability</t>
  </si>
  <si>
    <t>Annual revenue generated (€)</t>
  </si>
  <si>
    <t>248,153.06</t>
  </si>
  <si>
    <t>50000</t>
  </si>
  <si>
    <t>Development of new educational programme for schools</t>
  </si>
  <si>
    <t>Civic education provided</t>
  </si>
  <si>
    <t>Number of school students educated on peaceful co-existence/bi-communal perspectives</t>
  </si>
  <si>
    <t>3,192</t>
  </si>
  <si>
    <t>2500</t>
  </si>
  <si>
    <t>Number of digital and other educational tools for civic and history education developed</t>
  </si>
  <si>
    <t>Number of international conferences organised</t>
  </si>
  <si>
    <t>Number of videos produced</t>
  </si>
  <si>
    <t>Number of schools participating in educational programmes</t>
  </si>
  <si>
    <t>143</t>
  </si>
  <si>
    <t>Number of publications printed</t>
  </si>
  <si>
    <t>1,500</t>
  </si>
  <si>
    <t>Number of national policies and regulations influenced after CSO input</t>
  </si>
  <si>
    <t>Number of new joint initiatives/partnerships conducted/created</t>
  </si>
  <si>
    <t>Number of people engaged in civil society organisation (CSO) activities</t>
  </si>
  <si>
    <t>207,480</t>
  </si>
  <si>
    <t>42000</t>
  </si>
  <si>
    <t>Number of teachers trained in history education</t>
  </si>
  <si>
    <t>113</t>
  </si>
  <si>
    <t>Construction of a house in the Community Centre for people with disabilities completed</t>
  </si>
  <si>
    <t>Improved access to social and economic services</t>
  </si>
  <si>
    <t>Multifunctional Community Centre for people with special needs developed</t>
  </si>
  <si>
    <t>CY-LOCALDEV</t>
  </si>
  <si>
    <t>Number of visitors to a park with indigenous plants</t>
  </si>
  <si>
    <t>Construction of Gastronomy Training centre and a park with indigenous plants completed</t>
  </si>
  <si>
    <t>Gastronomy School established</t>
  </si>
  <si>
    <t>Construction of Multifunctional Community Centre completed</t>
  </si>
  <si>
    <t>Solidarity Network Hub established</t>
  </si>
  <si>
    <t>Integrated social service delivery model established</t>
  </si>
  <si>
    <t>Number of CY businesses applying CSR concepts</t>
  </si>
  <si>
    <t>Strengthened capacity of businesses on Corporate Social Responsibility</t>
  </si>
  <si>
    <t>(+10%)</t>
  </si>
  <si>
    <t>Number of businesses that have received support to improve their performance on CSR issues</t>
  </si>
  <si>
    <t>Corporate Sustainability Supporting Framework developed</t>
  </si>
  <si>
    <t>Number of awareness raising campaigns carried out (on hazardous waste management)</t>
  </si>
  <si>
    <t>Enhanced capacity to preserve the environment and improve air quality</t>
  </si>
  <si>
    <t>Increased awareness of the general public on hazardous waste management</t>
  </si>
  <si>
    <t>Improved access to health care</t>
  </si>
  <si>
    <t>Bone marrow donor registry expanded</t>
  </si>
  <si>
    <t>Number of awareness raising campaigns carried out (on forest wildfires’ prevention)</t>
  </si>
  <si>
    <t>Increased awareness of the general public on wildfires’ prevention</t>
  </si>
  <si>
    <t>Number of beneficiaries of services provided</t>
  </si>
  <si>
    <t>39.75</t>
  </si>
  <si>
    <t>75.67</t>
  </si>
  <si>
    <t>555</t>
  </si>
  <si>
    <t>Number of Civil Society organisations directly funded</t>
  </si>
  <si>
    <t>Number of jobs created – hiring of researchers for the digitization</t>
  </si>
  <si>
    <t>55.55</t>
  </si>
  <si>
    <t>Number of diagnostic algorithms developed</t>
  </si>
  <si>
    <t>Paediatric cancer diagnostic laboratory upgraded</t>
  </si>
  <si>
    <t>Number of additional bone marrow donors registered</t>
  </si>
  <si>
    <t>460</t>
  </si>
  <si>
    <t>Number of antiquities digitised</t>
  </si>
  <si>
    <t>46.09</t>
  </si>
  <si>
    <t>Movable antiquities preserved</t>
  </si>
  <si>
    <t>96000</t>
  </si>
  <si>
    <t>Number of participants to information campaigns about forest fires at mountainous villages</t>
  </si>
  <si>
    <t>97.50</t>
  </si>
  <si>
    <t>Number of professional staff trained (at Gastronomy School)</t>
  </si>
  <si>
    <t>Number of professional staff trained (on CSR principles)</t>
  </si>
  <si>
    <t>Scientific knowledge on air pollution in Cyprus reinforced</t>
  </si>
  <si>
    <t>Number of professional staff trained (in Genome Editing and Cytometry)</t>
  </si>
  <si>
    <t>173</t>
  </si>
  <si>
    <t>Capacity of Cyprus Institute of Neurology and Genetics (CING) strengthened</t>
  </si>
  <si>
    <t>Number of professional staff trained (on NDDs diagnosis)</t>
  </si>
  <si>
    <t>National Centre on Neuro-Developmental Disorders established</t>
  </si>
  <si>
    <t>325</t>
  </si>
  <si>
    <t>6.50</t>
  </si>
  <si>
    <t>Czech Republic</t>
  </si>
  <si>
    <t>CZ-ACTIVECITIZENS</t>
  </si>
  <si>
    <t>6.81</t>
  </si>
  <si>
    <t>Number of advocacy campaigns carried out</t>
  </si>
  <si>
    <t>Strengthened civil society advocacy and watchdog role</t>
  </si>
  <si>
    <t>Advocacy campaigns conducted</t>
  </si>
  <si>
    <t>Number of counter hate speech and anti-discrimination campaigns conducted</t>
  </si>
  <si>
    <t>Increased support for civic education and media literacy</t>
  </si>
  <si>
    <t>Counter hate speech and strategic communication to curb hate speech and negative stereotypes supported</t>
  </si>
  <si>
    <t>253</t>
  </si>
  <si>
    <t>420</t>
  </si>
  <si>
    <t>633</t>
  </si>
  <si>
    <t>Increased capacity and sustainability of the civil society sector and individual CSOs</t>
  </si>
  <si>
    <t>Number of CSOs providing civic education in schools (formal education)</t>
  </si>
  <si>
    <t>63</t>
  </si>
  <si>
    <t>Civic education provided in schools by CSOs</t>
  </si>
  <si>
    <t>Number of CSOs providing informal civic education or media literacy</t>
  </si>
  <si>
    <t>477</t>
  </si>
  <si>
    <t>Reinforced informal civic education and media literacy to strengthen democratic culture</t>
  </si>
  <si>
    <t>Number of supported CSOs using evidence/research to support their advocacy and policy work</t>
  </si>
  <si>
    <t>166</t>
  </si>
  <si>
    <t>Number of local policies and regulations influenced by CSO input</t>
  </si>
  <si>
    <t>77</t>
  </si>
  <si>
    <t>Number of national policies and laws influenced by CSO input</t>
  </si>
  <si>
    <t>Number of national policies and laws related to the enabling environment for CSOs influenced</t>
  </si>
  <si>
    <t>Number of CSOs systematically working in partnership with public institutions</t>
  </si>
  <si>
    <t>Citizens involved in public policy decision-making at national and local levels</t>
  </si>
  <si>
    <t>Number of partnerships between CSOs and public institutions and/or employers focused on improving empowerment measures toward vulnerable groups</t>
  </si>
  <si>
    <t>29</t>
  </si>
  <si>
    <t>CSOs promote inclusion and awareness of vulnerable groups at local level</t>
  </si>
  <si>
    <t>148</t>
  </si>
  <si>
    <t>Cooperation among CSOs and with public/private entities supported</t>
  </si>
  <si>
    <t>Number of people engaged in civil society organisation activities</t>
  </si>
  <si>
    <t>2,258,279</t>
  </si>
  <si>
    <t>8500</t>
  </si>
  <si>
    <t>384,303</t>
  </si>
  <si>
    <t>Number of people reached by awareness campaigns on the role of CSOs</t>
  </si>
  <si>
    <t>4,882,759</t>
  </si>
  <si>
    <t>Campaigns for improving enabling environment for CSOs conducted</t>
  </si>
  <si>
    <t>Number of public decision makers trained in citizen participation, democratic principles and values</t>
  </si>
  <si>
    <t>222</t>
  </si>
  <si>
    <t>Citizens and decision makers trained in citizen participation</t>
  </si>
  <si>
    <t>Number of CSO leaders trained</t>
  </si>
  <si>
    <t>1,135</t>
  </si>
  <si>
    <t>Number of experts trained in advocacy work</t>
  </si>
  <si>
    <t>2,102</t>
  </si>
  <si>
    <t>1600</t>
  </si>
  <si>
    <t>Number of vulnerable individuals trained in advocacy</t>
  </si>
  <si>
    <t>164</t>
  </si>
  <si>
    <t>Members of vulnerable groups mobilised to advocate for their needs/the needs of their communities</t>
  </si>
  <si>
    <t>Number of people with increased awareness on citizen participation, democratic principles and values</t>
  </si>
  <si>
    <t>1,043,391</t>
  </si>
  <si>
    <t>Number of CSOs consulting citizens in public policy decision making</t>
  </si>
  <si>
    <t>Number of new events and initiatives engaging citizens in community or civil society activities</t>
  </si>
  <si>
    <t>371</t>
  </si>
  <si>
    <t>Citizens mobilised to be engaged in civil society activities</t>
  </si>
  <si>
    <t>450</t>
  </si>
  <si>
    <t>Number of CSOs engaging citizens in community or civil society activities</t>
  </si>
  <si>
    <t>290</t>
  </si>
  <si>
    <t>Number of citizens trained in citizen participation, democratic principles and values</t>
  </si>
  <si>
    <t>1,259</t>
  </si>
  <si>
    <t>Number of public institutions newly engaged in dialogue with CSO</t>
  </si>
  <si>
    <t>220</t>
  </si>
  <si>
    <t>Number of CSOs engaged in monitoring public institutions</t>
  </si>
  <si>
    <t>189</t>
  </si>
  <si>
    <t>CSOs monitor the transparency and accountability of public institutions</t>
  </si>
  <si>
    <t>Number of legal actions on transparency and good governance filed/lodged by CSOs</t>
  </si>
  <si>
    <t>Number of CSOs supported to conduct research reinforcing their advocacy work</t>
  </si>
  <si>
    <t>Support to CSOs to carry out research, expert analysis and secondary data analysis</t>
  </si>
  <si>
    <t>Number of CSOs engaged in advocacy</t>
  </si>
  <si>
    <t>403</t>
  </si>
  <si>
    <t>Number of cases of human rights violations and discrimination filed/lodged</t>
  </si>
  <si>
    <t>Number of strategic litigation cases supported</t>
  </si>
  <si>
    <t>Number of public/private sector entities with improved strategies for vulnerable groups</t>
  </si>
  <si>
    <t>Number of innovative methods developed to address the needs of vulnerable groups</t>
  </si>
  <si>
    <t>Innovative (new or improved) methods and approaches addressing the needs of vulnerable groups implemented</t>
  </si>
  <si>
    <t>Number of CSOs systematically gathering opinions and needs of vulnerable groups</t>
  </si>
  <si>
    <t>Number of CSOs conducting research, analysis and data collection with the aim to improve their support to vulnerable groups</t>
  </si>
  <si>
    <t>73</t>
  </si>
  <si>
    <t>Research on the current situation, needs, solutions, good practices in relation to vulnerable groups conducted</t>
  </si>
  <si>
    <t>Number of institutions providing improved civic and media education</t>
  </si>
  <si>
    <t>181</t>
  </si>
  <si>
    <t>Number of youth trained in civic rights</t>
  </si>
  <si>
    <t>21,147</t>
  </si>
  <si>
    <t>Number of CSOs providing media education in schools</t>
  </si>
  <si>
    <t>Media literacy education in schools by CSOs supported</t>
  </si>
  <si>
    <t>Number of youth trained in media literacy</t>
  </si>
  <si>
    <t>18,855</t>
  </si>
  <si>
    <t>Number of informal groups supported</t>
  </si>
  <si>
    <t>CSO support provided to informal groups working on democratic culture and participation</t>
  </si>
  <si>
    <t>Number of CSOs using an M&amp;E system for their work</t>
  </si>
  <si>
    <t>98</t>
  </si>
  <si>
    <t>140</t>
  </si>
  <si>
    <t>Number of innovative joint initiatives conducted by CSOs in collaboration with other CSOs</t>
  </si>
  <si>
    <t>95</t>
  </si>
  <si>
    <t>Number of partnerships between established and less-experienced CSOs</t>
  </si>
  <si>
    <t>69</t>
  </si>
  <si>
    <t>Number of CSOs that become members of civil society networks/platforms/ coalitions</t>
  </si>
  <si>
    <t>251</t>
  </si>
  <si>
    <t>Number of campaigns to improve environment for CSOs carried out</t>
  </si>
  <si>
    <t>Number of CSOs with new or updated plans to engage their constituents</t>
  </si>
  <si>
    <t>64</t>
  </si>
  <si>
    <t>CSO strategies to engage citizens in civil society activities developed</t>
  </si>
  <si>
    <t>155</t>
  </si>
  <si>
    <t>87</t>
  </si>
  <si>
    <t>Percentage of the target group with favourable attitude to democracy and human rights</t>
  </si>
  <si>
    <t>35.63 %</t>
  </si>
  <si>
    <t>Share of target group with positive attitudes towards human rights</t>
  </si>
  <si>
    <t>Annual number of visitors to supported cultural heritage sites and cultural activities</t>
  </si>
  <si>
    <t>542,307</t>
  </si>
  <si>
    <t>645359</t>
  </si>
  <si>
    <t>537799</t>
  </si>
  <si>
    <t>CZ-CULTURE</t>
  </si>
  <si>
    <t>Annual revenue (in €) generated by revitalised cultural heritage</t>
  </si>
  <si>
    <t>34443266.55</t>
  </si>
  <si>
    <t>32803111</t>
  </si>
  <si>
    <t>Share of visitors to supported cultural heritage sites reporting increased knowledge of the cultural heritage of minorities, including Roma</t>
  </si>
  <si>
    <t>6.34</t>
  </si>
  <si>
    <t>6.33</t>
  </si>
  <si>
    <t>6.45</t>
  </si>
  <si>
    <t>Number of contemporary arts events related to social, ethnic or cultural minorities (including Roma) supported</t>
  </si>
  <si>
    <t>94</t>
  </si>
  <si>
    <t>Improved access to contemporary arts</t>
  </si>
  <si>
    <t>Support for contemporary arts provided</t>
  </si>
  <si>
    <t>186</t>
  </si>
  <si>
    <t>Number of interdisciplinary contemporary arts events supported</t>
  </si>
  <si>
    <t>Number of immovable cultural heritage sites restored and revitalised</t>
  </si>
  <si>
    <t>Cultural heritage sites restored and revitalised</t>
  </si>
  <si>
    <t>34.53</t>
  </si>
  <si>
    <t>19.37</t>
  </si>
  <si>
    <t>Number of people attending supported contemporary art events</t>
  </si>
  <si>
    <t>104,517</t>
  </si>
  <si>
    <t>45000</t>
  </si>
  <si>
    <t>Number of professional staff trained in restoration and revitalisation of immovable cultural heritage</t>
  </si>
  <si>
    <t>42</t>
  </si>
  <si>
    <t>Number of professional staff trained in restoration and/or digitization of movable cultural heritage</t>
  </si>
  <si>
    <t>146</t>
  </si>
  <si>
    <t>Cultural heritage objects restored and revitalised</t>
  </si>
  <si>
    <t>Number of professional staff trained in entrepreneurship</t>
  </si>
  <si>
    <t>Innovative use of cultural heritage sites and objects supported</t>
  </si>
  <si>
    <t>Number of cultural players trained</t>
  </si>
  <si>
    <t>994</t>
  </si>
  <si>
    <t>Capacity development for cultural players supported</t>
  </si>
  <si>
    <t>89</t>
  </si>
  <si>
    <t>Memorial to the victims of Roma holocaust in Lety – Pisek built and operational</t>
  </si>
  <si>
    <t>Visitor centre of the Roma holocaust memorial in Lety built and operational</t>
  </si>
  <si>
    <t>Number of movable cultural heritage objects digitised and made available for the public</t>
  </si>
  <si>
    <t>Number of movable cultural heritage objects restored and made available for the public</t>
  </si>
  <si>
    <t>Number of entrepreneurship strategies developed and implemented</t>
  </si>
  <si>
    <t>Number of interactive tools applied for the presentation of cultural heritage</t>
  </si>
  <si>
    <t>Number of supported events at cultural heritage sites</t>
  </si>
  <si>
    <t>129</t>
  </si>
  <si>
    <t>Programme of educational activities aimed at increasing knowledge and awareness of the cultural heritage of minorities, including Roma, developed and implemented</t>
  </si>
  <si>
    <t>Number of private (individual and corporate) patrons supporting contemporary arts</t>
  </si>
  <si>
    <t>7,814</t>
  </si>
  <si>
    <t>8137</t>
  </si>
  <si>
    <t>7750</t>
  </si>
  <si>
    <t>Number of cultural entities with strengthened capacity</t>
  </si>
  <si>
    <t>329</t>
  </si>
  <si>
    <t>Number of audience development strategies implemented</t>
  </si>
  <si>
    <t>Number of contemporary arts networks supported</t>
  </si>
  <si>
    <t>Number of activities promoting art and cultural criticism</t>
  </si>
  <si>
    <t>172</t>
  </si>
  <si>
    <t>103</t>
  </si>
  <si>
    <t>165</t>
  </si>
  <si>
    <t>6.54</t>
  </si>
  <si>
    <t>PA03</t>
  </si>
  <si>
    <t>6.48</t>
  </si>
  <si>
    <t>Education, Scholarships, Apprenticeships and Youth Entrepreneurship</t>
  </si>
  <si>
    <t>CZ-EDUCATION</t>
  </si>
  <si>
    <t>6.55</t>
  </si>
  <si>
    <t>Number of students benefitting from improved skills of the teachers</t>
  </si>
  <si>
    <t>2,504</t>
  </si>
  <si>
    <t>Increased inclusion of disadvantaged groups including the Roma population (inclusive education)</t>
  </si>
  <si>
    <t>Number of institutions which apply new methods for democracy and citizenship education</t>
  </si>
  <si>
    <t>Number of institutions applying new civic education methods</t>
  </si>
  <si>
    <t>Strengthened institutional cooperation at all levels of education, with a special focus on democracy and citizenship education</t>
  </si>
  <si>
    <t>Number of letters of intent on future collaboration agreements</t>
  </si>
  <si>
    <t>Number of letters of intent on future collaboration</t>
  </si>
  <si>
    <t>Level of satisfaction with institutional cooperation</t>
  </si>
  <si>
    <t>Number of institutions which apply new methods for inclusive education (including Roma inclusion)</t>
  </si>
  <si>
    <t>Number of intellectual outputs generated by institutional cooperation projects (joint curricula, learning resources, etc.)</t>
  </si>
  <si>
    <t>Number of peer-learning activities carried out (workshops, seminars, round tables, etc.)</t>
  </si>
  <si>
    <t>Knowledge and good practice shared</t>
  </si>
  <si>
    <t>Number of people attending peer-learning activities</t>
  </si>
  <si>
    <t>391</t>
  </si>
  <si>
    <t>Level of overall satisfaction with mobility period</t>
  </si>
  <si>
    <t>4.78</t>
  </si>
  <si>
    <t>Improved skills and competences of students, staff and other educational experts at all levels of education (mobility)</t>
  </si>
  <si>
    <t>Share of students who declare improved skills and competences through mobility</t>
  </si>
  <si>
    <t>94.72 %</t>
  </si>
  <si>
    <t>Share of mobile staff and educational experts who declare that they have acquired new knowledge through mobility</t>
  </si>
  <si>
    <t>95.98 %</t>
  </si>
  <si>
    <t>Number of ECTS credits received by the higher education students in mobility projects</t>
  </si>
  <si>
    <t>1,687</t>
  </si>
  <si>
    <t>Level of satisfaction with the partnerships and cooperation developed between VET institutions and companies</t>
  </si>
  <si>
    <t>4.82</t>
  </si>
  <si>
    <t>Improved quality of work-based learning and youth entrepreneurship</t>
  </si>
  <si>
    <t>Share of staff in participating VET institutions who declare improved skills and competences</t>
  </si>
  <si>
    <t>88.24 %</t>
  </si>
  <si>
    <t>Share of company tutors who declare improved skills and competences</t>
  </si>
  <si>
    <t>83.33 %</t>
  </si>
  <si>
    <t>Share of participating VET students who declare to be better aware of youth entrepreneurship opportunities</t>
  </si>
  <si>
    <t>78.50 %</t>
  </si>
  <si>
    <t>Number of partnerships established, following the ECVET requirements</t>
  </si>
  <si>
    <t>Joint partnerships between VET schools and companies implemented</t>
  </si>
  <si>
    <t>Number of curricula re-designed by the VET schools  and companies to match the needs of the local labour market</t>
  </si>
  <si>
    <t>Number of VET students receiving training to support the sense of entrepreneurship</t>
  </si>
  <si>
    <t>Joint projects fostering youth entrepreneurship through education and training implemented</t>
  </si>
  <si>
    <t>Number of training modules/courses for teachers and tutors realised</t>
  </si>
  <si>
    <t>Share of teachers/multipliers who declare better skills/competencies related to inclusive education</t>
  </si>
  <si>
    <t>79.69 %</t>
  </si>
  <si>
    <t>Number of teachers/multipliers trained in methodology of inclusive education</t>
  </si>
  <si>
    <t>Training of teachers on topics related to inclusive education completed</t>
  </si>
  <si>
    <t>Number of teachers/multipliers trained in methodology contributing to Roma inclusion</t>
  </si>
  <si>
    <t>107</t>
  </si>
  <si>
    <t>Bilateral partnerships supported</t>
  </si>
  <si>
    <t>170</t>
  </si>
  <si>
    <t>Number of staff and educational experts from the Beneficiary State participating in exchanges</t>
  </si>
  <si>
    <t>131</t>
  </si>
  <si>
    <t>Mobility of staff and other educational experts at all levels of education between the Czech Republic and donor states realised</t>
  </si>
  <si>
    <t>Number of staff (VET teachers and tutors) from the Beneficiary State participating in study visits in VET</t>
  </si>
  <si>
    <t>Number of staff and educational experts from the Donor States participating in exchanges</t>
  </si>
  <si>
    <t>93</t>
  </si>
  <si>
    <t>Number of staff (VET teachers and tutors) from the Donor States  participating in study visits in VET</t>
  </si>
  <si>
    <t>Number of students from the Beneficiary State participating in exchanges in secondary and higher education</t>
  </si>
  <si>
    <t>245</t>
  </si>
  <si>
    <t>Number of students from beneficiary states in exchanges</t>
  </si>
  <si>
    <t>Short-term learning mobility of students in secondary and higher education between the Czech Republic and donor states realised</t>
  </si>
  <si>
    <t>Number of students from the Donor States participating in exchanges in secondary and higher education</t>
  </si>
  <si>
    <t>191</t>
  </si>
  <si>
    <t>Number of students from donor states in exchanges</t>
  </si>
  <si>
    <t>93.94 %</t>
  </si>
  <si>
    <t>Share of targeted emerging pollutants discharged by supported entities</t>
  </si>
  <si>
    <t>The adverse effects of human activities on water quality reduced</t>
  </si>
  <si>
    <t>CZ-ENVIRONMENT</t>
  </si>
  <si>
    <t>Improved Environmental Status in Ecosystems</t>
  </si>
  <si>
    <t>Public awareness of environmental problems in ecosystems increased</t>
  </si>
  <si>
    <t>Number of awareness raising campaigns and capacity buildings carried out</t>
  </si>
  <si>
    <t>The adverse effects of human activities on air quality reduced</t>
  </si>
  <si>
    <t>Increased awareness of air pollution among households</t>
  </si>
  <si>
    <t>Increased awareness of emerging pollutants among public</t>
  </si>
  <si>
    <t>Enhanced resilience and emissions reduction in selected communities</t>
  </si>
  <si>
    <t>Awareness raising measures and capacity building for local/regional level supported</t>
  </si>
  <si>
    <t>Number of people benefiting from the implemented measures to improve air quality</t>
  </si>
  <si>
    <t>100000</t>
  </si>
  <si>
    <t>Number of people benefitting from the measures for improved water quality</t>
  </si>
  <si>
    <t>30000</t>
  </si>
  <si>
    <t>Number of new mitigation/adaptation plans developed</t>
  </si>
  <si>
    <t>Mitigation/adaptation plans on local/regional level developed</t>
  </si>
  <si>
    <t>Number of targeted habitats with improved ecological status</t>
  </si>
  <si>
    <t>Cooperation between donor state and beneficiary state entities facilitated</t>
  </si>
  <si>
    <t>Number of joint applications for further funding</t>
  </si>
  <si>
    <t>Number of joint initiatives in a Beneficiary State or a Donor State, beyond the scope of the programme</t>
  </si>
  <si>
    <t>Number of accepted proven methods coming from accomplished R&amp;D projects to improve Environmental Status in Ecosystems</t>
  </si>
  <si>
    <t>Number of selected species whose conditions has been improved</t>
  </si>
  <si>
    <t>Number of people benefitting from the ecosystem improvement measures</t>
  </si>
  <si>
    <t>Number of innovative projects to improve environmental status in ecosystems implemented with a multi-sectoral approach</t>
  </si>
  <si>
    <t>Improved ecosystems management in place</t>
  </si>
  <si>
    <t>Number of environmentally friendly measures to increase biodiversity in ecosystems in sites outside the protected areas implemented</t>
  </si>
  <si>
    <t>Measures to increase biodiversity in ecosystems in sites outside the protected areas supported</t>
  </si>
  <si>
    <t>Number of measures for selected species implemented</t>
  </si>
  <si>
    <t>Measures for specially protected plant and animal species implemented</t>
  </si>
  <si>
    <t>Number of new measures identified (within Action / Strategic Plans) to improve air quality</t>
  </si>
  <si>
    <t>Number of people in the targeted area who increased knowledge regarding air quality issues and measures for improvement</t>
  </si>
  <si>
    <t>Number of areas in which main sources of air pollution have been identified</t>
  </si>
  <si>
    <t>Main sources of air pollution in selected areas identified</t>
  </si>
  <si>
    <t>Number of new action plans for air quality improvement</t>
  </si>
  <si>
    <t>Action plans for air quality improvement in place</t>
  </si>
  <si>
    <t>Number of municipalities which have implemented measures to improve air quality</t>
  </si>
  <si>
    <t>Pilot projects to improve air quality implemented in targeted municipalities</t>
  </si>
  <si>
    <t>Number of air quality monitoring systems related to home/local heating established</t>
  </si>
  <si>
    <t>Monitoring of air quality, influenced by local heating in selected municipalities, established</t>
  </si>
  <si>
    <t>Number of people completing training</t>
  </si>
  <si>
    <t>Number of institutions with access to improved water monitoring systems</t>
  </si>
  <si>
    <t>Number of people in the targeted areas who increased knowledge regarding water quality issues and measures for improvement</t>
  </si>
  <si>
    <t>75000</t>
  </si>
  <si>
    <t>Number of new analytic equipment / analytical methods developed</t>
  </si>
  <si>
    <t>Monitoring of emerging pollutants under the Water Framework Directive improved</t>
  </si>
  <si>
    <t>Number of pilot projects implemented to reduce pharmaceutical pollution</t>
  </si>
  <si>
    <t>Pharmaceutical pollution  reduced</t>
  </si>
  <si>
    <t>Number of municipalities with enhanced compliance with national or EU mitigation and/or adaptation strategies/plans</t>
  </si>
  <si>
    <t>117</t>
  </si>
  <si>
    <t>Number of people positively affected by implementation of mitigation/adaptation measures</t>
  </si>
  <si>
    <t>250000</t>
  </si>
  <si>
    <t>Number of people potentially affected by implementation of new plans</t>
  </si>
  <si>
    <t>617,296</t>
  </si>
  <si>
    <t>Number of mitigation/adaptation measures implemented</t>
  </si>
  <si>
    <t>Mitigation/adaptation measures for local/regional level implemented</t>
  </si>
  <si>
    <t>Number of selected municipalities/regions with mitigation/adaptation measures implemented</t>
  </si>
  <si>
    <t>Number of people reached by awareness-raising campaigns</t>
  </si>
  <si>
    <t>Number of people reached by awareness campaigns</t>
  </si>
  <si>
    <t>80000</t>
  </si>
  <si>
    <t>Annual number of corruption cases registered by the Police of the Czech Republic</t>
  </si>
  <si>
    <t>Annual number of corruption cases officially reported</t>
  </si>
  <si>
    <t>Accountability of public administration improved</t>
  </si>
  <si>
    <t>CZ-GOVERNANCE</t>
  </si>
  <si>
    <t>6.75</t>
  </si>
  <si>
    <t>Number of whistle blower cases officially reported during the programme period</t>
  </si>
  <si>
    <t>Annual number of detected cases of money-laundering</t>
  </si>
  <si>
    <t>Performance of the Police of the Czech Republic in detecting cases of money-laundering, corruption and terrorist financing increased</t>
  </si>
  <si>
    <t>366</t>
  </si>
  <si>
    <t>305</t>
  </si>
  <si>
    <t>Annual number of detected cases of a virtual currency misuse for criminal purposes</t>
  </si>
  <si>
    <t>324</t>
  </si>
  <si>
    <t>270</t>
  </si>
  <si>
    <t>Average length of criminal proceedings procedures (in years)</t>
  </si>
  <si>
    <t>Number of joint interagency investigations established for combatting economic crime</t>
  </si>
  <si>
    <t>New initial draft act on management and control of public finance drafted following consultation of stakeholders</t>
  </si>
  <si>
    <t>Financial control systems strengthened</t>
  </si>
  <si>
    <t>Number of awareness raising activities</t>
  </si>
  <si>
    <t>Improved responsiveness of public administration to citizens’ needs</t>
  </si>
  <si>
    <t>Framework for improving the quality of public service delivery created</t>
  </si>
  <si>
    <t>Number of awareness raising campaigns on whistle-blowing and whistle-blower protection carried out</t>
  </si>
  <si>
    <t>Mechanisms for promoting whistleblowing practices and protecting whistle-blowers upgraded</t>
  </si>
  <si>
    <t>Number of municipalities involving citizens in public policy decision making</t>
  </si>
  <si>
    <t>Follow-up plan for improving Public Administration, based on recommendations of the OECD developed by the Ministry of Interior</t>
  </si>
  <si>
    <t>OECD Public Governance Reviews conducted</t>
  </si>
  <si>
    <t>Evaluation report on citizens' needs and territorial service distribution based on purchased data elaborated</t>
  </si>
  <si>
    <t>Optimization of public administration supported</t>
  </si>
  <si>
    <t>Number of alternative public service delivery models developed</t>
  </si>
  <si>
    <t>Number of high quality public consultations conducted</t>
  </si>
  <si>
    <t>Number of municipalities trained on conducting high quality public consultations</t>
  </si>
  <si>
    <t>Corruption perception index score (Transparency international)</t>
  </si>
  <si>
    <t>62</t>
  </si>
  <si>
    <t>Formal Code of Conduct implemented nationwide by Courts</t>
  </si>
  <si>
    <t>Share of programme-relevant (4th round) GRECO recommendations fully or partially met by Czech authorities</t>
  </si>
  <si>
    <t>78.57 %</t>
  </si>
  <si>
    <t>Comparative study of codes of conduct and best practice for judges and public prosecutors conducted</t>
  </si>
  <si>
    <t>Anti-corruption capacity of the judicial system supported</t>
  </si>
  <si>
    <t>Number of judges, public prosecutors and other judicial officials participating in working groups on codes of conduct</t>
  </si>
  <si>
    <t>Comparative study on assessment of the Central register of notifications conducted</t>
  </si>
  <si>
    <t>Prevention of corruption in relation to conflict of interest supported</t>
  </si>
  <si>
    <t>New training methodology on conflict of interest in judiciary designed</t>
  </si>
  <si>
    <t>Comparative study on whistle-blower protection conducted</t>
  </si>
  <si>
    <t>New data reporting mechanism on cases brought up by whistle-blowers established</t>
  </si>
  <si>
    <t>Number of civil servants taking part in public consultation procedure on the  initial draft Act on Financial Control</t>
  </si>
  <si>
    <t>660</t>
  </si>
  <si>
    <t>Number of public administration bodies with internal financial and control processes reviewed (public university)</t>
  </si>
  <si>
    <t>Review of public spending governance in state institutions conducted</t>
  </si>
  <si>
    <t>Methodical manuals in the areas of fight against corruption, anti-money laundering and combating terrorist financing updated</t>
  </si>
  <si>
    <t>Professional qualification of the Czech Police officers in the field of fight against corruption, anti-money laundering and combating terrorist financing increased</t>
  </si>
  <si>
    <t>Number of NOCA experts attending international conferences on virtual currencies</t>
  </si>
  <si>
    <t>Capacity of the Czech Police to detect virtual currency related crimes increased</t>
  </si>
  <si>
    <t>Number of interinstitutional meetings among the NOCA, the FAU (Financial Analytical Office) and the Public Prosecutor’s Office organized</t>
  </si>
  <si>
    <t>Interinstitutional and international cooperation of the NOCA supported</t>
  </si>
  <si>
    <t>NOCA´s internal manual for ARO cooperation created</t>
  </si>
  <si>
    <t>Number of study trips to selected EU countries realized</t>
  </si>
  <si>
    <t>Number of participants from Beneficiary States in bilateral activities</t>
  </si>
  <si>
    <t>Cooperation between entities in Beneficiary Donor States supported</t>
  </si>
  <si>
    <t>Number of participants from Donor States in bilateral activities</t>
  </si>
  <si>
    <t>Number of people participating in consultations with a public decision-making body during the programme period</t>
  </si>
  <si>
    <t>276</t>
  </si>
  <si>
    <t>1855</t>
  </si>
  <si>
    <t>4500</t>
  </si>
  <si>
    <t>Number of government and local administration officials reached by awareness raising campaigns on whistle-blowing and whistle-blower protection</t>
  </si>
  <si>
    <t>Number of professional staff trained on Public Governance Review recommendations</t>
  </si>
  <si>
    <t>Number of judges, public prosecutors and other judicial officials trained in topics related to anticorruption</t>
  </si>
  <si>
    <t>Number of trainers trained (using the new methodology on conflict of interest in the judiciary)</t>
  </si>
  <si>
    <t>Number of judges, public prosecutors and other judicial officials trained on protection of whistle-blowers in pilot trainings</t>
  </si>
  <si>
    <t>Number of NOCA’s employees trained</t>
  </si>
  <si>
    <t>372</t>
  </si>
  <si>
    <t>766</t>
  </si>
  <si>
    <t>Number of NOCA’s experts trained on the work with special analytical software (Chainalysis)</t>
  </si>
  <si>
    <t>Increase in antibiotic use in the Czech Republic</t>
  </si>
  <si>
    <t>Measures for prevention of diseases strengthened</t>
  </si>
  <si>
    <t>PA06</t>
  </si>
  <si>
    <t>12.6</t>
  </si>
  <si>
    <t>European Public Health Challenges</t>
  </si>
  <si>
    <t>CZ-HEALTH</t>
  </si>
  <si>
    <t>Share of estimated Roma population reached with improved measures for prevention of communicable and non-communicable diseases  in socially excluded areas</t>
  </si>
  <si>
    <t>Share of trained professionals self-reporting on improved competence to treat mental health issues</t>
  </si>
  <si>
    <t>Support for children's mental health and well-being enhanced</t>
  </si>
  <si>
    <t>Awareness raising activities for mental health issues carried out</t>
  </si>
  <si>
    <t>Awareness raising activities carried out</t>
  </si>
  <si>
    <t>6,235</t>
  </si>
  <si>
    <t>8000</t>
  </si>
  <si>
    <t>Number of parenting training units in operation</t>
  </si>
  <si>
    <t>Parenting interventions/actions to improve mental health of children/youth  provided</t>
  </si>
  <si>
    <t>“Triple P” programme established</t>
  </si>
  <si>
    <t>Number of evidence based programs established</t>
  </si>
  <si>
    <t>Number of new programs/actions piloted for children/youth suffering from a mental disorder</t>
  </si>
  <si>
    <t>Mental health interventions for children/adolescents and their families carried out</t>
  </si>
  <si>
    <t>Number of programs/actions piloted for children/youth at risk  to prevent mental disorders</t>
  </si>
  <si>
    <t>Number of mental health learning/training courses designed for professionals including students</t>
  </si>
  <si>
    <t>Mental health education/skills training provided</t>
  </si>
  <si>
    <t>Number of pilot schools with staff newly trained/educated in mental health issues</t>
  </si>
  <si>
    <t>96</t>
  </si>
  <si>
    <t>Number of organisations involved in improved measures focused on early detection/treatment of dementia</t>
  </si>
  <si>
    <t>Guidelines on  appropriate use of antibiotics established</t>
  </si>
  <si>
    <t>Model of interventions focused on appropriate use of antibiotics implemented</t>
  </si>
  <si>
    <t>Number of programmes to create/disseminate the guidelines for marginalized populations, mainly Roma,  developed/carried out</t>
  </si>
  <si>
    <t>Tools for improved prevention/early diagnosis of diseases in marginalized populations including Roma developed/ implemented</t>
  </si>
  <si>
    <t>Guideline for general practitioners working with Roma population on secondary prevention of communicable and non-communicable diseases developed</t>
  </si>
  <si>
    <t>Number of trained family members/informal carers of patients with dementia</t>
  </si>
  <si>
    <t>68</t>
  </si>
  <si>
    <t>Training/education in disease detection/ treatment provided</t>
  </si>
  <si>
    <t>Number of training/educational initiatives/guidelines designed/carried out/implemented</t>
  </si>
  <si>
    <t>Level of satisfaction  of patient organizations with the new HUB services</t>
  </si>
  <si>
    <t>Civil society empowered in the health sector</t>
  </si>
  <si>
    <t>Number of counselling helplines created/expanded/extended</t>
  </si>
  <si>
    <t>Capacity building measures for patient organizations carried out</t>
  </si>
  <si>
    <t>Number of patient organizations involved in capacity building measures</t>
  </si>
  <si>
    <t>Umbrella patient organisations established</t>
  </si>
  <si>
    <t>Patient HUB in operation</t>
  </si>
  <si>
    <t>Patient HUB established</t>
  </si>
  <si>
    <t>Number of awareness raising campaigns on patient empowerment carried out/developed</t>
  </si>
  <si>
    <t>Number of accesses to the HUB eTools</t>
  </si>
  <si>
    <t>906,611</t>
  </si>
  <si>
    <t>Number of events co-organised by Donor and Beneficiary State entities</t>
  </si>
  <si>
    <t>Cooperation between DS and BS entities facilitated</t>
  </si>
  <si>
    <t>30.62</t>
  </si>
  <si>
    <t>Number of staff earning professional certification/designation in mental health</t>
  </si>
  <si>
    <t>898</t>
  </si>
  <si>
    <t>Number of health professionals trained/educated in prevention, early detection/treatment/management of antimicrobial resistance/ communicable- and non-communicable diseases</t>
  </si>
  <si>
    <t>945</t>
  </si>
  <si>
    <t>Number of individuals trained/educated</t>
  </si>
  <si>
    <t>908</t>
  </si>
  <si>
    <t>Police officers’ level of knowledge of preventing and combating crime, providing public security, and safeguarding human rights</t>
  </si>
  <si>
    <t>Enhanced police competence in preventing and combating crime, providing security and safeguarding human rights</t>
  </si>
  <si>
    <t>6.5</t>
  </si>
  <si>
    <t>CZ-HOMEAFFAIRS</t>
  </si>
  <si>
    <t>Annual number of public order and security offenses reported by the police to the public administration entities in the Czech Republic</t>
  </si>
  <si>
    <t>Enhanced collaboration between national police, international entities and territorial self-government</t>
  </si>
  <si>
    <t>(+20%)</t>
  </si>
  <si>
    <t>Average number of SIS II requests closed per month</t>
  </si>
  <si>
    <t>Improved utility of data within the police information system</t>
  </si>
  <si>
    <t>15503093</t>
  </si>
  <si>
    <t>14093721</t>
  </si>
  <si>
    <t>Number of measures fostering media literacy of the general public</t>
  </si>
  <si>
    <t>6.25</t>
  </si>
  <si>
    <t>6.56</t>
  </si>
  <si>
    <t>Capacity usage of the new training centre during the first year of operation</t>
  </si>
  <si>
    <t>Police training centre operational</t>
  </si>
  <si>
    <t>Training centre built and equipped</t>
  </si>
  <si>
    <t>Anonymous Crisis Helpline enhanced with additional software and mobile application</t>
  </si>
  <si>
    <t>Functioning of Anonymous Crisis Helpline improved</t>
  </si>
  <si>
    <t>Number of staff trained in operating the Anonymous Crisis Helpline</t>
  </si>
  <si>
    <t>Guideline for information exchange and cooperation between the Police and  territorial self-government elaborated (catalogue of preventive measures)</t>
  </si>
  <si>
    <t>Links between the national police and territorial self – government reinforced</t>
  </si>
  <si>
    <t>Evaluation of coordination agreements between the Police CZ and the Municipal Police conducted</t>
  </si>
  <si>
    <t>Number of materials on media literacy developed</t>
  </si>
  <si>
    <t>Measures on combating hate crime, disinformation and hybrid threats implemented</t>
  </si>
  <si>
    <t>Number of staff benefitting from psychological support within the enhanced Anonymous Crisis Helpline</t>
  </si>
  <si>
    <t>Share of target group with positive perception of police behaviour</t>
  </si>
  <si>
    <t>42.86 %</t>
  </si>
  <si>
    <t>57.7</t>
  </si>
  <si>
    <t>44.4</t>
  </si>
  <si>
    <t>Number of entities participating in networking meetings with the Police</t>
  </si>
  <si>
    <t>Networking and exchange of information between the Police, public administration staff and other stakeholders supported</t>
  </si>
  <si>
    <t>Number of networking meetings between the Police and the stakeholders supported</t>
  </si>
  <si>
    <t>Number of other stakeholders involved in exchange</t>
  </si>
  <si>
    <t>546</t>
  </si>
  <si>
    <t>900</t>
  </si>
  <si>
    <t>Level of satisfaction with cooperation between the national Police and territorial-self-government</t>
  </si>
  <si>
    <t>2.47</t>
  </si>
  <si>
    <t>2.66</t>
  </si>
  <si>
    <t>Number of joint meetings of the Czech and foreign Police professionals</t>
  </si>
  <si>
    <t>International  exchange of information in  current trends and threats supported</t>
  </si>
  <si>
    <t>Number of professionals attending joint meetings of the Czech and foreign Police and other specialists</t>
  </si>
  <si>
    <t>881</t>
  </si>
  <si>
    <t>Number of municipalities piloting the model of information exchange and cooperation with the national Police</t>
  </si>
  <si>
    <t>Number of people reached by events on promoting media literacy</t>
  </si>
  <si>
    <t>Number of new trainers certified to provide training to Police and public administration</t>
  </si>
  <si>
    <t>114</t>
  </si>
  <si>
    <t>Police and public administration staff trained</t>
  </si>
  <si>
    <t>Number of rapid response unit staff trained</t>
  </si>
  <si>
    <t>53</t>
  </si>
  <si>
    <t>Number of staff trained using the new modules</t>
  </si>
  <si>
    <t>2,149</t>
  </si>
  <si>
    <t>2400</t>
  </si>
  <si>
    <t>Number of users of SIS II trained</t>
  </si>
  <si>
    <t>523</t>
  </si>
  <si>
    <t>Professional users of the Schengen Information System (SIS II) trained</t>
  </si>
  <si>
    <t>Bilateral networks supported</t>
  </si>
  <si>
    <t>216</t>
  </si>
  <si>
    <t>Number of joint training courses co-organised by donor and beneficiary state entities</t>
  </si>
  <si>
    <t>Number of new training programmes created and included in the existing police educational system</t>
  </si>
  <si>
    <t>Share of cooperating individuals applying the knowledge acquired from international exchange</t>
  </si>
  <si>
    <t>Annual number of cases of domestic and gender-based violence officially reported (in the target regions)</t>
  </si>
  <si>
    <t>2,804</t>
  </si>
  <si>
    <t>Strengthened capacity of the system for preventing and combatting domestic and gender-based violence</t>
  </si>
  <si>
    <t>PA22</t>
  </si>
  <si>
    <t>3230</t>
  </si>
  <si>
    <t>2937</t>
  </si>
  <si>
    <t>Domestic and Gender-based Violence</t>
  </si>
  <si>
    <t>CZ-HUMANRIGHTS</t>
  </si>
  <si>
    <t>Level of satisfaction (by the Committee for the Prevention of DGBV) with the quality of services provided to victims of domestic and gender-based violence</t>
  </si>
  <si>
    <t>4.77</t>
  </si>
  <si>
    <t>3.77</t>
  </si>
  <si>
    <t>PA17</t>
  </si>
  <si>
    <t>Human Rights – National Implementation</t>
  </si>
  <si>
    <t>Number of nationwide media campaigns (Hate Free Culture) conducted</t>
  </si>
  <si>
    <t>Increased support for and competence on human rights</t>
  </si>
  <si>
    <t>Awareness raising on human rights protection conducted</t>
  </si>
  <si>
    <t>Number of campaigns on domestic and gender-based violence carried out</t>
  </si>
  <si>
    <t>Prevention of domestic and gender-based violence promoted</t>
  </si>
  <si>
    <t>1,506</t>
  </si>
  <si>
    <t>431</t>
  </si>
  <si>
    <t>Number of perpetrators of domestic and gender-based violence receiving treatment</t>
  </si>
  <si>
    <t>Treatment services for perpetrators of domestic and gender-based violence provided</t>
  </si>
  <si>
    <t>51.01</t>
  </si>
  <si>
    <t>74.99</t>
  </si>
  <si>
    <t>20.49</t>
  </si>
  <si>
    <t>Number of Roma involved in Committees for National Minorities at regional and local level</t>
  </si>
  <si>
    <t>Annual number of audience reached by the Centre of Czech Roma and Sinti</t>
  </si>
  <si>
    <t>301</t>
  </si>
  <si>
    <t>25000</t>
  </si>
  <si>
    <t>Methodology for data collection developed</t>
  </si>
  <si>
    <t>System for data collection on the situation of Roma developed</t>
  </si>
  <si>
    <t>Number of sample surveys implemented</t>
  </si>
  <si>
    <t>Number of Roma or pro-Roma organizations directly funded</t>
  </si>
  <si>
    <t>Roma participation in decision making processes supported</t>
  </si>
  <si>
    <t>Number of Roma platforms supported to participated  in politics at local and regional level</t>
  </si>
  <si>
    <t>Number of municipalities in which early-school leaving preventive programmes were delivered</t>
  </si>
  <si>
    <t>Measures for preventing early school leaving of Roma students delivered</t>
  </si>
  <si>
    <t>Number of families engaged in early school leaving initiatives</t>
  </si>
  <si>
    <t>167</t>
  </si>
  <si>
    <t>Centre of Czech Roma and Sinti established and operational</t>
  </si>
  <si>
    <t>Centre of Czech Roma and Sinti established</t>
  </si>
  <si>
    <t>Number of events organised by the Centre of Czech Roma and Sinti</t>
  </si>
  <si>
    <t>Number of educational or awareness raising services for schools and youth provided</t>
  </si>
  <si>
    <t>Share of trained professionals with self-assessed improved capacities in human rights protection</t>
  </si>
  <si>
    <t>84.38 %</t>
  </si>
  <si>
    <t>Number of new materials developed and published by the Public Defender of Rights</t>
  </si>
  <si>
    <t>Capacity development of public stakeholders to protect human rights supported</t>
  </si>
  <si>
    <t>Number of district courts funded to employ a forensic social worker</t>
  </si>
  <si>
    <t>Children’s commission for the quality of justice established</t>
  </si>
  <si>
    <t>Number of learning materials for training on human rights protection created</t>
  </si>
  <si>
    <t>Number of Council of Europe HELP Programmes translated and adapted for judicial system.</t>
  </si>
  <si>
    <t>Manual for assessing the compliance of national legislation or jurisprudence with international standards created</t>
  </si>
  <si>
    <t>Number of people trained in resolving conflicts, especially in the area of hate speech in schools</t>
  </si>
  <si>
    <t>1,694</t>
  </si>
  <si>
    <t>416</t>
  </si>
  <si>
    <t>Number of schools supported to prevent and resolve conflicts, especially in the area of hate speech</t>
  </si>
  <si>
    <t>Online educational tool “Media Workshop" for tackling prejudices and intolerance updated and extended</t>
  </si>
  <si>
    <t>Number of schools participating in multimedia education on tackling prejudices and intolerance</t>
  </si>
  <si>
    <t>Web portal with international human rights materials created and operational</t>
  </si>
  <si>
    <t>Number of expert materials on human rights protection developed and published</t>
  </si>
  <si>
    <t>Number of shelters/centres  for victims of domestic and gender-based violence established</t>
  </si>
  <si>
    <t>Victims of domestic and gender-based violence assisted</t>
  </si>
  <si>
    <t>Number of innovative measures implemented by providers of specialized services for victims of domestic and gender-based violence (incl. vulnerable groups)</t>
  </si>
  <si>
    <t>Number of interdisciplinary platforms conducive to complex assistance to victims of domestic and gender-based violence supported</t>
  </si>
  <si>
    <t>Number of studies on domestic and gender-based violence published</t>
  </si>
  <si>
    <t>Knowledge on combating domestic and gender-based violence  expanded</t>
  </si>
  <si>
    <t>Monograph on system of treatment of domestic and gender-based violence offenders published</t>
  </si>
  <si>
    <t>Proposal for the monitoring system of the implementation of the Istanbul Convention submitted</t>
  </si>
  <si>
    <t>Capacity development of state administration on implementation of the Istanbul Convention supported</t>
  </si>
  <si>
    <t>Police Handbook for officers faced with cases of domestic and gender based violence developed</t>
  </si>
  <si>
    <t>Number of people reached by Nation-wide media campaign Hate Free Culture</t>
  </si>
  <si>
    <t>1,947,827</t>
  </si>
  <si>
    <t>3000000</t>
  </si>
  <si>
    <t>Number of people reached by campaigns on domestic and gender-based violence</t>
  </si>
  <si>
    <t>500000</t>
  </si>
  <si>
    <t>Number of Roma advisors trained</t>
  </si>
  <si>
    <t>3,003</t>
  </si>
  <si>
    <t>5800</t>
  </si>
  <si>
    <t>Number of press agents and spokespersons trained on crisis communication related to human rights protection</t>
  </si>
  <si>
    <t>84</t>
  </si>
  <si>
    <t>Number of education professionals trained on new forms of gender-based violence (by gender)</t>
  </si>
  <si>
    <t>Training of representatives of public institutions in prevention of domestic and gender-based violence completed</t>
  </si>
  <si>
    <t>Number of trainers trained on the prevention of rape and sexual violence</t>
  </si>
  <si>
    <t>Number of trainers trained to work with children who have witnessed domestic violence</t>
  </si>
  <si>
    <t>Number  of representatives of public institutions trained on Istanbul Convention standards</t>
  </si>
  <si>
    <t>Number  of legal professionals educated in the Istanbul Convention standards through HELP course on Violence against Women and Domestic Violence</t>
  </si>
  <si>
    <t>Number of  Police trainers trained on combatting domestic violence and gender-based violence</t>
  </si>
  <si>
    <t>188</t>
  </si>
  <si>
    <t>2,091</t>
  </si>
  <si>
    <t>Number of law students educated in human rights promotion</t>
  </si>
  <si>
    <t>Share of young persons with concern for human rights and equality</t>
  </si>
  <si>
    <t>74.55</t>
  </si>
  <si>
    <t>71</t>
  </si>
  <si>
    <t>Percentage of prisoners having access to new services</t>
  </si>
  <si>
    <t>Services for prisoners improved</t>
  </si>
  <si>
    <t>CZ-JUSTICE</t>
  </si>
  <si>
    <t>Level of satisfaction of prisoners and ex-prisoners with the new services</t>
  </si>
  <si>
    <t>5.75</t>
  </si>
  <si>
    <t>Number of prisoners treated within the new service (psycho-social treatment, case management) provided by NGOs</t>
  </si>
  <si>
    <t>Treatment programmes for vulnerable groups (drug addicts)   developed</t>
  </si>
  <si>
    <t>Number of prisoners (drug addicts) undergoing pilot run of integrated medical  programmes</t>
  </si>
  <si>
    <t>Number of prisoners supported by the mentoring services</t>
  </si>
  <si>
    <t>227</t>
  </si>
  <si>
    <t>Introduction of services for prisoners in release procedure</t>
  </si>
  <si>
    <t>230</t>
  </si>
  <si>
    <t>Common educational system for inter-departmental training related to prison and post-prison care set up</t>
  </si>
  <si>
    <t>Enhanced cooperation in the criminal justice and social system</t>
  </si>
  <si>
    <t>Level of cooperation in criminal justice and social system employees</t>
  </si>
  <si>
    <t>Level of satisfaction with training services provided within the new system</t>
  </si>
  <si>
    <t>4.48</t>
  </si>
  <si>
    <t>Framework for common education developed</t>
  </si>
  <si>
    <t>Common penitentiary and post penitentiary educational system launched</t>
  </si>
  <si>
    <t>Number of stakeholders involved in networking</t>
  </si>
  <si>
    <t>Fathers´ programme piloted</t>
  </si>
  <si>
    <t>Reintegration/ Motivation programmes for criminal offenders  piloted</t>
  </si>
  <si>
    <t>Number of prisoners undergoing Fathers’ programme</t>
  </si>
  <si>
    <t>“Motivation programme” piloted</t>
  </si>
  <si>
    <t>Number of prisoners undergoing pilot run of “Motivation programme”</t>
  </si>
  <si>
    <t>Integrated medical programmes for drug addicts developed and piloted</t>
  </si>
  <si>
    <t>Treatment services for drug addiction provided by NGOs</t>
  </si>
  <si>
    <t>Number of prisons equipped and renovated to provide treatment</t>
  </si>
  <si>
    <t>Improved facilities for treatment of prisoners</t>
  </si>
  <si>
    <t>Mentoring services provided by NGO’s</t>
  </si>
  <si>
    <t>Probation Houses used as a new measure to enforcement of alternatives to imprisonment</t>
  </si>
  <si>
    <t>Improved access to alternative measures</t>
  </si>
  <si>
    <t>Programme Centres used as a new measure to enforcement of alternatives to imprisonment</t>
  </si>
  <si>
    <t>Number of persons receiving conditional release with the obligation to stay in a probation house</t>
  </si>
  <si>
    <t>Capacity for alternative sentencing and conditional release developed</t>
  </si>
  <si>
    <t>Number of probation houses reconstructed and equipped</t>
  </si>
  <si>
    <t>Probation houses established</t>
  </si>
  <si>
    <t>Number of distributed printed leaflets to  representatives of judiciary and wider public</t>
  </si>
  <si>
    <t>3,800</t>
  </si>
  <si>
    <t>Awareness Raising for Judiciary and wider public</t>
  </si>
  <si>
    <t>Number of probation houses piloted</t>
  </si>
  <si>
    <t>Number of programme centres piloted</t>
  </si>
  <si>
    <t>Number of participants in inter-departmental trainings.</t>
  </si>
  <si>
    <t>928</t>
  </si>
  <si>
    <t>1400</t>
  </si>
  <si>
    <t>Number of judiciary staff trained in application of alternative sentences</t>
  </si>
  <si>
    <t>Training related to alternative sentences carried out</t>
  </si>
  <si>
    <t>Number of staff members dealing with drug addicts within the new developed medical programmes trained</t>
  </si>
  <si>
    <t>Number of mentors for post penitentiary care trained</t>
  </si>
  <si>
    <t>Number of project involving cooperation with a donor project partner</t>
  </si>
  <si>
    <t>123</t>
  </si>
  <si>
    <t>81</t>
  </si>
  <si>
    <t>Number of inter-departmental training courses developed</t>
  </si>
  <si>
    <t>PA02</t>
  </si>
  <si>
    <t>CZ-RESEARCH</t>
  </si>
  <si>
    <t>Number of joint, peer-reviewed, scientific publications submitted</t>
  </si>
  <si>
    <t>Enhanced performance of Czech research and development internationally</t>
  </si>
  <si>
    <t>Number of large companies supported</t>
  </si>
  <si>
    <t>Enterprises supported to develop innovative use of research results</t>
  </si>
  <si>
    <t>Number of research organisations supported</t>
  </si>
  <si>
    <t>Production of new research facilitated</t>
  </si>
  <si>
    <t>Number of CCS projects with support for a pre-commercial phase</t>
  </si>
  <si>
    <t>Number of partnership projects between SMEs and research organizations established</t>
  </si>
  <si>
    <t>Number of capacity building events between DS and CZ entities</t>
  </si>
  <si>
    <t>Knowledge transferred between Donor States entities and CZ entities</t>
  </si>
  <si>
    <t>283</t>
  </si>
  <si>
    <t>6.19</t>
  </si>
  <si>
    <t>6.38</t>
  </si>
  <si>
    <t>Estonia</t>
  </si>
  <si>
    <t>EE-ACTIVECITIZENS</t>
  </si>
  <si>
    <t>5.86</t>
  </si>
  <si>
    <t>Awareness raising of gender equality supported</t>
  </si>
  <si>
    <t>623</t>
  </si>
  <si>
    <t>611</t>
  </si>
  <si>
    <t>125</t>
  </si>
  <si>
    <t>151</t>
  </si>
  <si>
    <t>Civil society and active citizenship strengthened, and vulnerable groups empowered</t>
  </si>
  <si>
    <t>Number of CSOs engaged in advocacy work on human rights and equal treatment</t>
  </si>
  <si>
    <t>Number of CSOs engaged in advocacy/watchdog work on human rights</t>
  </si>
  <si>
    <t>CSO human rights advocacy supported</t>
  </si>
  <si>
    <t>Enhanced capacity and sustainability of civil society</t>
  </si>
  <si>
    <t>Number of CSOs providing civic education</t>
  </si>
  <si>
    <t>Civic awareness promoted</t>
  </si>
  <si>
    <t>Number of CSOs providing counselling and support to victims of discrimination and human rights violations</t>
  </si>
  <si>
    <t>Counselling and support provided to victims of discrimination and other vulnerable groups</t>
  </si>
  <si>
    <t>Number of CSOs using evidence/research to support their advocacy and policy work</t>
  </si>
  <si>
    <t>Number of citizens consulted by CSOs on public policy decisions</t>
  </si>
  <si>
    <t>1,445</t>
  </si>
  <si>
    <t>Citizens involved in public policy decision-making by CSOs</t>
  </si>
  <si>
    <t>275</t>
  </si>
  <si>
    <t>Number of innovative methods and approaches to foster civic participation developed</t>
  </si>
  <si>
    <t>Number of people educated about civic rights and participation</t>
  </si>
  <si>
    <t>2,423</t>
  </si>
  <si>
    <t>Number of CSO initiatives focusing on good governance, transparency and access to information</t>
  </si>
  <si>
    <t>Good governance and transparency promoted</t>
  </si>
  <si>
    <t>Organisational grants pilot</t>
  </si>
  <si>
    <t>Number of people educated about human rights by CSOs</t>
  </si>
  <si>
    <t>1,763</t>
  </si>
  <si>
    <t>Awareness of human rights and equal treatment supported</t>
  </si>
  <si>
    <t>Number of initiatives addressing gender equality</t>
  </si>
  <si>
    <t>Number of CSO initiatives engaging vulnerable groups in policy issues affecting them</t>
  </si>
  <si>
    <t>Vulnerable groups consulted on policy issues affecting them</t>
  </si>
  <si>
    <t>Number of new methods to address the needs of vulnerable groups developed</t>
  </si>
  <si>
    <t>New methods and approaches addressing the needs of vulnerable groups developed</t>
  </si>
  <si>
    <t>Number of CSO initiatives supported to tackle hate speech and prejudice against vulnerable groups</t>
  </si>
  <si>
    <t>Prejudice and negative stereotypes against vulnerable groups challenged</t>
  </si>
  <si>
    <t>Number of CSOs with transparent and accountable governance procedures</t>
  </si>
  <si>
    <t>Number of CSOs using monitoring and evaluation (M&amp;E) system for their work</t>
  </si>
  <si>
    <t>Number of new joint initiatives conducted by CSOs with other CSOs</t>
  </si>
  <si>
    <t>Number of CSOs establishing new partnerships</t>
  </si>
  <si>
    <t>Platforms and networks among CSOs established or sustained</t>
  </si>
  <si>
    <t>Number of CSOs supported to implement impact evaluation tools</t>
  </si>
  <si>
    <t>Monitoring and evaluation capacity of CSOs supported</t>
  </si>
  <si>
    <t>85.71 %</t>
  </si>
  <si>
    <t>Number of national policies and laws influenced by CSOs</t>
  </si>
  <si>
    <t>Number of national laws and policies influenced</t>
  </si>
  <si>
    <t>37,808</t>
  </si>
  <si>
    <t>Number of future CSO leaders trained on leadership skills</t>
  </si>
  <si>
    <t>269</t>
  </si>
  <si>
    <t>Share of target group favourable to gender equality</t>
  </si>
  <si>
    <t>Share of target group showing civic awareness</t>
  </si>
  <si>
    <t>70.97 %</t>
  </si>
  <si>
    <t>Share of target group showing concern for human rights</t>
  </si>
  <si>
    <t>88.98 %</t>
  </si>
  <si>
    <t>Level of satisfaction with the partnerships</t>
  </si>
  <si>
    <t>EE-CLIMATE</t>
  </si>
  <si>
    <t>6.94</t>
  </si>
  <si>
    <t>Number of local level energy and climate change mitigation and adaptation plans developed</t>
  </si>
  <si>
    <t>Increased ability at the local level to reduce emissions and adapt to a changing climate</t>
  </si>
  <si>
    <t>Local level climate change mitigation and adaptation plans developed</t>
  </si>
  <si>
    <t>Number of habitats that sequester and store blue carbon restored</t>
  </si>
  <si>
    <t>Ecosystem resilience increased</t>
  </si>
  <si>
    <t>Restoration of carbon-sequestering marine habitats piloted</t>
  </si>
  <si>
    <t>Number of regions with pressure on indigenous species</t>
  </si>
  <si>
    <t>Number of marine regions with climate regulation services improved</t>
  </si>
  <si>
    <t>Number of invasive alien species whose pathways are analysed</t>
  </si>
  <si>
    <t>Invasive alien species impact and pathways analysed</t>
  </si>
  <si>
    <t>Number of invasive species analysed for impact</t>
  </si>
  <si>
    <t>Number of localities where alien species have been targeted</t>
  </si>
  <si>
    <t>Measures to reduce invasive species implemented</t>
  </si>
  <si>
    <t>Number of invasive species combated</t>
  </si>
  <si>
    <t>Number of people self-reporting increased awareness on climate adaptation and mitigation</t>
  </si>
  <si>
    <t>Number of municipalities supported to come into compliance with national or EU mitigation/adaptation strategies</t>
  </si>
  <si>
    <t>Number of climate change mitigation and adaptation measures implemented</t>
  </si>
  <si>
    <t>Mitigation and adaptation measures implemented</t>
  </si>
  <si>
    <t>Number of people reached by general awareness-raising activities</t>
  </si>
  <si>
    <t>Increased public awareness on climate change</t>
  </si>
  <si>
    <t>Number of schools taking part in climate change education programmes supported by the programme.</t>
  </si>
  <si>
    <t>Estonian Government is in compliance with the EU strategy for Circular Economy</t>
  </si>
  <si>
    <t>Framework for Circular Economy strengthened</t>
  </si>
  <si>
    <t>Strategy on Circular Economy completed</t>
  </si>
  <si>
    <t>Enhanced capacity on Circular Economy</t>
  </si>
  <si>
    <t>Number of categories for Green Public Procurement developed</t>
  </si>
  <si>
    <t>Number of schools participating in Green Schools Competition</t>
  </si>
  <si>
    <t>Number of circular economy pilot measures implemented</t>
  </si>
  <si>
    <t>Measures for Circular Economy implemented</t>
  </si>
  <si>
    <t>Number of people reached by awareness raising campaigns</t>
  </si>
  <si>
    <t>Number of professionals trained on Circular Economy</t>
  </si>
  <si>
    <t>Number of projects involving cooperation with a Donor State partner</t>
  </si>
  <si>
    <t>Cooperation between beneficiary and donor state entities supported</t>
  </si>
  <si>
    <t>Number of training courses organised by donor state and beneficiary state entities</t>
  </si>
  <si>
    <t>Share of cooperating organisations that apply the knowledge acquired from bilateral partnerships</t>
  </si>
  <si>
    <t>Estimated annual CO2 emissions reductions (tons of CO2 equivalent per year)</t>
  </si>
  <si>
    <t>758.64</t>
  </si>
  <si>
    <t>Increased competitiveness of Estonian companies within focus areas Green Industry Innovation, ICT and Welfare Technology</t>
  </si>
  <si>
    <t>EE-INNOVATION</t>
  </si>
  <si>
    <t>5.66 %</t>
  </si>
  <si>
    <t>Estimated annual growth in turnover of supported enterprises</t>
  </si>
  <si>
    <t>7.55 %</t>
  </si>
  <si>
    <t>5.22</t>
  </si>
  <si>
    <t>6.51</t>
  </si>
  <si>
    <t>5.33</t>
  </si>
  <si>
    <t>Number of new products/services/processes applied (new-to-the-enterprise) (disaggregated by sector)</t>
  </si>
  <si>
    <t>Number of large enterprises supported in SGS to prepare projects for main call</t>
  </si>
  <si>
    <t>Enterprises supported to develop or apply innovative green products, services and processes</t>
  </si>
  <si>
    <t>Number of large enterprises supported to apply new green products/services/processes</t>
  </si>
  <si>
    <t>Number of large enterprises supported to develop new green products/services/processes</t>
  </si>
  <si>
    <t>Enterprises supported to develop innovative ICT products, services and processes</t>
  </si>
  <si>
    <t>Enterprises supported to develop innovative welfare products, services and processes</t>
  </si>
  <si>
    <t>Number of new products/services/processes developed (disaggregated by sector)</t>
  </si>
  <si>
    <t>Estimated annual decrease of energy consumption of supported enterprises (in MWh)</t>
  </si>
  <si>
    <t>1.89 %</t>
  </si>
  <si>
    <t>Number of products/services/processes tested in the Open Cyber Range security platform</t>
  </si>
  <si>
    <t>Number of SMEs supported in SGS to prepare projects for main call</t>
  </si>
  <si>
    <t>Number of large enterprises supported to develop ICT products, services and processes</t>
  </si>
  <si>
    <t>Data collection, and publishing environment architecture and data analysis environment architecture developed and published</t>
  </si>
  <si>
    <t>Health Sense data management platform developed and operating</t>
  </si>
  <si>
    <t>Data collection and publishing procedures/tools in place and documented</t>
  </si>
  <si>
    <t>Data analysis procedures/tools in place and documented</t>
  </si>
  <si>
    <t>Number of data mining/Artificial Intelligence pilot projects successfully finished</t>
  </si>
  <si>
    <t>Open Cyber Range (OCR) is operational</t>
  </si>
  <si>
    <t>Number of SMEs supported to apply new green products/services/processes (new-to-the-enterprise)</t>
  </si>
  <si>
    <t>Number of SMEs supported to develop new green products/services/processes</t>
  </si>
  <si>
    <t>Number of SMEs supported to develop ICT products, services and processes</t>
  </si>
  <si>
    <t>Number of enterprises supported in SGS to prepare projects for main call</t>
  </si>
  <si>
    <t>Number of SMEs supported to develop new welfare technology products/services/processes</t>
  </si>
  <si>
    <t>Number of SMEs supported to test new products/services/processes in the Open Cyber Range</t>
  </si>
  <si>
    <t>EE-LOCALDEV</t>
  </si>
  <si>
    <t>Share of educational institutions involved in programme activities reporting increased coordination of local level integrated support services</t>
  </si>
  <si>
    <t>Enhanced wellbeing of children and youth</t>
  </si>
  <si>
    <t>National prevalence of juvenile offending (self-reported)</t>
  </si>
  <si>
    <t>Number of Rajaleida offices with increased capacity to support educational and youth work institutions to address crises and traumas</t>
  </si>
  <si>
    <t>Share of all shelters in the country implementing quality measuring tool</t>
  </si>
  <si>
    <t>Reduced domestic and gender-based violence and gender inequalities</t>
  </si>
  <si>
    <t>Percentage of population not blaming victims of sexual violence</t>
  </si>
  <si>
    <t>Percentage of population not blaming victims of domestic violence</t>
  </si>
  <si>
    <t>55.00000000000001</t>
  </si>
  <si>
    <t>47</t>
  </si>
  <si>
    <t>Percentage of population in favour of criminalising the buying of sex</t>
  </si>
  <si>
    <t>6.62</t>
  </si>
  <si>
    <t>Cross-sectoral cooperation model for interventions in the event of crises in educational institutions developed</t>
  </si>
  <si>
    <t>Increased capacity of education and youth institutions to provide trauma-informed support</t>
  </si>
  <si>
    <t>Training programme to increase trauma-awareness launched</t>
  </si>
  <si>
    <t>Number of staff trained to support a trauma-informed approach in education and youth institutions.</t>
  </si>
  <si>
    <t>Number of restorative justice awareness raising campaigns carried out</t>
  </si>
  <si>
    <t>Restorative justice measures for youth developed</t>
  </si>
  <si>
    <t>Number of information campaigns on domestic violence and gender-based (involving men as positive role models) carried out</t>
  </si>
  <si>
    <t>Awareness raising activities on domestic and gender-based violence carried out</t>
  </si>
  <si>
    <t>Number of cultural heritage buildings revitalised and in sustainable public use</t>
  </si>
  <si>
    <t>Historic town centres revitalised through heritage-based local development</t>
  </si>
  <si>
    <t>Number of cultural heritage buildings revitalised</t>
  </si>
  <si>
    <t>Cultural heritage buildings in small towns revitalized for community purposes</t>
  </si>
  <si>
    <t>Share of youth reporting readiness to continue studies or enter the labour market after using the services provided via this programme</t>
  </si>
  <si>
    <t>77.22 %</t>
  </si>
  <si>
    <t>Share of sentenced juvenile offenders receiving special juvenile measures instead of punishment</t>
  </si>
  <si>
    <t>64.00 %</t>
  </si>
  <si>
    <t>Annual number of youth offender-related cases mediated</t>
  </si>
  <si>
    <t>141</t>
  </si>
  <si>
    <t>Number of families who received the family mediation during the pilot</t>
  </si>
  <si>
    <t>524</t>
  </si>
  <si>
    <t>Share of local governments involved in programme activities applying smart solutions in youth work</t>
  </si>
  <si>
    <t>45.57 %</t>
  </si>
  <si>
    <t>Specialised training programme for juvenile justice staff developed</t>
  </si>
  <si>
    <t>Specialised juvenile justice system approach introduced / launched</t>
  </si>
  <si>
    <t>Number of tools for assessment and multi-agency cooperation piloted and implemented</t>
  </si>
  <si>
    <t>Number of interventions developed to replace fines and avoid institutionalization for youth</t>
  </si>
  <si>
    <t>Number of closed youth facilities receiving support to introduce new methods and services in treatment of delinquent and victimized youth</t>
  </si>
  <si>
    <t>Number of restorative justice initiatives developed in criminal justice system, schools or wider</t>
  </si>
  <si>
    <t>Number of prospective volunteers trained in youth offender-related mediation</t>
  </si>
  <si>
    <t>Youth offender mediation volunteer system established</t>
  </si>
  <si>
    <t>Number of locally defined models for integrated services provision developed</t>
  </si>
  <si>
    <t>Models for the provision of local-level integrated services developed</t>
  </si>
  <si>
    <t>Number of learners from vulnerable or disadvantaged backgrounds (documented cases) supported</t>
  </si>
  <si>
    <t>Pilots of service chains or tools (programmes) developed to enhance transitions of disadvantaged children and youth across school levels and from education to labour market.</t>
  </si>
  <si>
    <t>Number of innovative local level school transitions service chains or tools (programmes) designed for specific target groups</t>
  </si>
  <si>
    <t>Number of learners in transition programmes</t>
  </si>
  <si>
    <t>439</t>
  </si>
  <si>
    <t>Development and piloting of transition programmes (i.e. career orientation programmes) for youth at risk from basic education to VET</t>
  </si>
  <si>
    <t>Number of VET institutions offering transition programmes for youth at risk</t>
  </si>
  <si>
    <t>System of volunteer support persons created complementing the formal victim support system</t>
  </si>
  <si>
    <t>Number of web-page visits of the Virtual Competence Centre of Gender Equality within 2 years after establishment</t>
  </si>
  <si>
    <t>7,731</t>
  </si>
  <si>
    <t>Annual number of victims of gender-based violence assisted by the supported shelters</t>
  </si>
  <si>
    <t>1,917</t>
  </si>
  <si>
    <t>2200</t>
  </si>
  <si>
    <t>1900</t>
  </si>
  <si>
    <t>Number of volunteers covered by the volunteer support system for victims of gender-based violence</t>
  </si>
  <si>
    <t>Volunteer support system for victims of gender-based violence developed</t>
  </si>
  <si>
    <t>Number of professional staff provided with counselling sessions</t>
  </si>
  <si>
    <t>Women’s shelter service upgraded</t>
  </si>
  <si>
    <t>Quality measuring tools developed for shelter service developed</t>
  </si>
  <si>
    <t>Guidelines on detecting domestic violence developed</t>
  </si>
  <si>
    <t>Early warning system on domestic violence developed for the health care system</t>
  </si>
  <si>
    <t>Number of short films on domestic violence (aimed at children and youth) developed</t>
  </si>
  <si>
    <t>Number of public opinion polls to measure changes in attitudes carried out</t>
  </si>
  <si>
    <t>Number of awareness raising activities implemented to discourage the demand for commercial sex</t>
  </si>
  <si>
    <t>Awareness raising activities on prostitution and trafficking for sexual exploitation carried out and social programme for sex buyers developed</t>
  </si>
  <si>
    <t>Number of social programmes for sex buyers developed</t>
  </si>
  <si>
    <t>Number of people reached by awareness raising activities on discouraging the demand for commercial sex</t>
  </si>
  <si>
    <t>100,676</t>
  </si>
  <si>
    <t>Virtual Competence Centre of Gender Equality established</t>
  </si>
  <si>
    <t>Number of families that have received early home visitation interventions during the pilot</t>
  </si>
  <si>
    <t>Improved quality of integrated services and public health interventions at local level</t>
  </si>
  <si>
    <t>Number of schools implementing the physically active school model</t>
  </si>
  <si>
    <t>162</t>
  </si>
  <si>
    <t>Number of local governments implementing evidence-based public health measures</t>
  </si>
  <si>
    <t>Number of operational multi-sectoral teams implementing the integrated service model</t>
  </si>
  <si>
    <t>Annual number of long-term mentally ill patients that have received outpatient coercive psychiatric treatment</t>
  </si>
  <si>
    <t>Standardised cooperation and communication model between the social care, health and judicial sectors aiding people with chronic mental problems developed and implemented</t>
  </si>
  <si>
    <t>Number of schools with Russian as the language of instruction implementing the physically active school model</t>
  </si>
  <si>
    <t>Number of local governments who have received training/counselling</t>
  </si>
  <si>
    <t>Local governments trained and counselled to implement evidence-based public health measures</t>
  </si>
  <si>
    <t>Integrated service model developed</t>
  </si>
  <si>
    <t>Integrated service model developed and piloted</t>
  </si>
  <si>
    <t>Integrated service model piloted</t>
  </si>
  <si>
    <t>Number of regions where outpatient care is provided by mobile multidisciplinary outpatient team to long-term mentally ill patients subjected to coercive treatment.</t>
  </si>
  <si>
    <t>Out-patient services for long-term mentally ill patients subjected to coercive treatment provided</t>
  </si>
  <si>
    <t>Model of multidisciplinary forensic psychiatry committee adapted and piloted in Estonia</t>
  </si>
  <si>
    <t>The model improving the quality of psychiatric evaluations developed</t>
  </si>
  <si>
    <t>Number of toolkits for active schools developed</t>
  </si>
  <si>
    <t>Model of physically active school  developed</t>
  </si>
  <si>
    <t>Number of trainings and seminars to disseminate the model of physically active school</t>
  </si>
  <si>
    <t>277</t>
  </si>
  <si>
    <t>Home visitation early intervention model piloted in Estonia</t>
  </si>
  <si>
    <t>Home visitation early intervention model developed</t>
  </si>
  <si>
    <t>Number of municipalities engaged in projects</t>
  </si>
  <si>
    <t>Number of VET schools and/or sustainable renovation centres cooperating with cultural heritage revitalisation projects</t>
  </si>
  <si>
    <t>Number of municipalities from Estonia and Norway receiving training on cultural heritage management</t>
  </si>
  <si>
    <t>Capacity development on cultural heritage management provided at local level</t>
  </si>
  <si>
    <t>Number of best practice books on cultural heritage management published</t>
  </si>
  <si>
    <t>Number of staff from beneficiary state engaged in study tours to donor states</t>
  </si>
  <si>
    <t>Number of criminal justice system (CJS) staff who work with juveniles that attended specialised training programme</t>
  </si>
  <si>
    <t>144</t>
  </si>
  <si>
    <t>Number of restorative justice trainers trained</t>
  </si>
  <si>
    <t>Number of family mediators trained to offer qualified mediation service</t>
  </si>
  <si>
    <t>Family mediation system established</t>
  </si>
  <si>
    <t>Number of family mediators trained to offer qualified mediation service in Russian-speaking minority</t>
  </si>
  <si>
    <t>Number of specialists who work with young people and children trained to develop applications based on target group needs</t>
  </si>
  <si>
    <t>Smart solutions in youth work deployed</t>
  </si>
  <si>
    <t>Number of specialists trained in working with perpetrators of domestic violence</t>
  </si>
  <si>
    <t>The quality and capacity of intervention programmes for perpetrators of domestic violence increased</t>
  </si>
  <si>
    <t>Number of medical staff trained on early noticing and intervention for domestic and gender-based violence</t>
  </si>
  <si>
    <t>Number of specialists trained on domestic violence</t>
  </si>
  <si>
    <t>781</t>
  </si>
  <si>
    <t>Number of specialists trained to perform home risk-assessment, including practicing midwives and family nurses</t>
  </si>
  <si>
    <t>127</t>
  </si>
  <si>
    <t>Number of professionals trained</t>
  </si>
  <si>
    <t>256</t>
  </si>
  <si>
    <t>6.67</t>
  </si>
  <si>
    <t>EE-RESEARCH</t>
  </si>
  <si>
    <t>Enhanced performance of Baltic research internationally</t>
  </si>
  <si>
    <t>Number of joint articles submitted to peer-reviewed publications</t>
  </si>
  <si>
    <t>Number of students with received ECTS credits</t>
  </si>
  <si>
    <t>415</t>
  </si>
  <si>
    <t>Improved skills and competences of students and staff in higher education</t>
  </si>
  <si>
    <t>Number of joint intellectual outputs created in cooperation projects</t>
  </si>
  <si>
    <t>Number of joint events (courses, summer/winter schools, workshops, seminars, etc.)</t>
  </si>
  <si>
    <t>Cooperation projects implemented in higher education</t>
  </si>
  <si>
    <t>Number of students taking part in Norwegian language and literature lecturers at Tartu University</t>
  </si>
  <si>
    <t>357</t>
  </si>
  <si>
    <t>Increased quality of study programme in Norwegian language and literature</t>
  </si>
  <si>
    <t>Share of teachers who reported improved competencies in SEN</t>
  </si>
  <si>
    <t>92.25 %</t>
  </si>
  <si>
    <t>Competence of educational staff increased, related to working with special education needs (SEN)</t>
  </si>
  <si>
    <t>Number of training courses organized</t>
  </si>
  <si>
    <t>Capacity building activities implemented</t>
  </si>
  <si>
    <t>Number of public lectures and seminars organized</t>
  </si>
  <si>
    <t>Number of articles submitted to peer-reviewed publications</t>
  </si>
  <si>
    <t>Number of peer-reviewed scientific publications submitted</t>
  </si>
  <si>
    <t>Number of teachers trained</t>
  </si>
  <si>
    <t>175</t>
  </si>
  <si>
    <t>Number of projects with a donor project partner</t>
  </si>
  <si>
    <t>Cooperation between Donors and Beneficiary state facilitated</t>
  </si>
  <si>
    <t>Knowledge of Research Shared</t>
  </si>
  <si>
    <t>Number of staff from Estonia in exchanges</t>
  </si>
  <si>
    <t>Facilitated professional mobility of staff (HEI workers and academic staff) and students in higher education</t>
  </si>
  <si>
    <t>Number of students from Estonia in exchanges</t>
  </si>
  <si>
    <t>8,776</t>
  </si>
  <si>
    <t>3234</t>
  </si>
  <si>
    <t>3134</t>
  </si>
  <si>
    <t>Greece</t>
  </si>
  <si>
    <t>GR-ACTIVECITIZENS</t>
  </si>
  <si>
    <t>Share of people who disapprove of public statements that express negative views or hatred towards specific groups in society</t>
  </si>
  <si>
    <t>96.8</t>
  </si>
  <si>
    <t>88</t>
  </si>
  <si>
    <t>Share of people who know it is a crime to incite hatred based on race, ethnicity or gender</t>
  </si>
  <si>
    <t>6.58</t>
  </si>
  <si>
    <t>6.86</t>
  </si>
  <si>
    <t>6.92</t>
  </si>
  <si>
    <t>Number of advocacy campaigns carried out to promote transparency, accountability and good governance</t>
  </si>
  <si>
    <t>Strengthened civil society watchdog and advocacy role</t>
  </si>
  <si>
    <t>Transparency, accountability and good governance promoted</t>
  </si>
  <si>
    <t>Number of advocacy initiatives/campaigns conducted in partnerships with the media</t>
  </si>
  <si>
    <t>Cooperation between the Media and CSOs for advocacy purposes strengthened</t>
  </si>
  <si>
    <t>Number of advocacy campaigns carried out on Human Rights</t>
  </si>
  <si>
    <t>Advocacy on Human Rights issues promoted</t>
  </si>
  <si>
    <t>Number of awareness raising campaigns promoting active citizenship carried out</t>
  </si>
  <si>
    <t>Number of awareness-raising activities on human rights issues carried out</t>
  </si>
  <si>
    <t>456</t>
  </si>
  <si>
    <t>Awareness on human rights issues increased</t>
  </si>
  <si>
    <t>1,269</t>
  </si>
  <si>
    <t>1,638</t>
  </si>
  <si>
    <t>880</t>
  </si>
  <si>
    <t>Number of CSO policy submissions submitted aimed at influencing the enabling environment for civic engagement</t>
  </si>
  <si>
    <t>CSO advocacy on enabling institutional environment for civic engagement strengthened</t>
  </si>
  <si>
    <t>Number of people educated about civic rights and participation or media literacy</t>
  </si>
  <si>
    <t>9,988</t>
  </si>
  <si>
    <t>Civic and media literacy education provided and promoted</t>
  </si>
  <si>
    <t>1700</t>
  </si>
  <si>
    <t>Number of CSO initiatives promoting civic participation</t>
  </si>
  <si>
    <t>Number of volunteers working in supported CSOs</t>
  </si>
  <si>
    <t>Number of CSOs engaged in monitoring public and private decision-making</t>
  </si>
  <si>
    <t>Monitoring of public and private entities conducted</t>
  </si>
  <si>
    <t>Number of tools created for monitoring public and private institutions by CSOs</t>
  </si>
  <si>
    <t>Number of CSOs supported to conduct research to inform their advocacy work and public policy decision making and debate</t>
  </si>
  <si>
    <t>86</t>
  </si>
  <si>
    <t>Research conducted to inform public policy decision –making and debate</t>
  </si>
  <si>
    <t>Implementation of human rights monitored</t>
  </si>
  <si>
    <t>Number of people trained on human rights</t>
  </si>
  <si>
    <t>9,479</t>
  </si>
  <si>
    <t>Education on human rights provided</t>
  </si>
  <si>
    <t>Number of civil/public servants participating in capacity building initiatives on human rights</t>
  </si>
  <si>
    <t>2,533</t>
  </si>
  <si>
    <t>Capacity of civil/public servants on Human Rights issues reinforced</t>
  </si>
  <si>
    <t>Number of human rights violations documented by CSOs</t>
  </si>
  <si>
    <t>1,334</t>
  </si>
  <si>
    <t>Support and services provided to victims of human rights violations</t>
  </si>
  <si>
    <t>Number of new or improved methods developed to address the needs of vulnerable groups</t>
  </si>
  <si>
    <t>New or improved methods and developed to address the needs of vulnerable groups</t>
  </si>
  <si>
    <t>Number of CSOs that regularly disseminate information on their activities to the public</t>
  </si>
  <si>
    <t>Enhanced capacity and sustainability of civil society organisations and the sector</t>
  </si>
  <si>
    <t>Number of new joint initiatives conducted by CSOs in collaboration with other CSOs</t>
  </si>
  <si>
    <t>Number of CSOs implementing activities to develop their organisational capacity and sustainability</t>
  </si>
  <si>
    <t>76</t>
  </si>
  <si>
    <t>Organisational capacity and sustainability of CSOs supported</t>
  </si>
  <si>
    <t>Number of CSOs supported by organizational grants</t>
  </si>
  <si>
    <t>Institutional development of CSOs supported</t>
  </si>
  <si>
    <t>359</t>
  </si>
  <si>
    <t>92.86 %</t>
  </si>
  <si>
    <t>196</t>
  </si>
  <si>
    <t>168</t>
  </si>
  <si>
    <t>Number of CSO platforms and networks supported</t>
  </si>
  <si>
    <t>Number of CSO networks or platforms supported</t>
  </si>
  <si>
    <t>Platforms and networks among CSOs developed</t>
  </si>
  <si>
    <t>119</t>
  </si>
  <si>
    <t>Number of CSOs providing services to victims of Human Rights violations</t>
  </si>
  <si>
    <t>Number of partnerships forged between CSOs and media on human rights issues</t>
  </si>
  <si>
    <t>Partnerships between CSOs and the media on specific human rights issues forged</t>
  </si>
  <si>
    <t>78,202</t>
  </si>
  <si>
    <t>Number of people reached through awareness-raising activities on human rights</t>
  </si>
  <si>
    <t>4,306,641</t>
  </si>
  <si>
    <t>1500000</t>
  </si>
  <si>
    <t>Number of CSOs with at least two funding sources, neither of which exceeds 70% of the total CSO budget</t>
  </si>
  <si>
    <t>56,032</t>
  </si>
  <si>
    <t>Number of vulnerable individuals trained in economic empowerment</t>
  </si>
  <si>
    <t>14,474</t>
  </si>
  <si>
    <t>Economic participation of vulnerable groups supported</t>
  </si>
  <si>
    <t>1100</t>
  </si>
  <si>
    <t>Number of vulnerable individuals participating in information and educational activities</t>
  </si>
  <si>
    <t>41,417</t>
  </si>
  <si>
    <t>Education and support provided to vulnerable groups</t>
  </si>
  <si>
    <t>1180</t>
  </si>
  <si>
    <t>Number of vulnerable individuals receiving scholarships</t>
  </si>
  <si>
    <t>Number of vulnerable individuals involved in advocating for their needs/the needs of their communities</t>
  </si>
  <si>
    <t>Members of vulnerable groups involved in advocating for their needs/the needs of their communities</t>
  </si>
  <si>
    <t>Estimated increase in renewable energy production (in MWh/year)</t>
  </si>
  <si>
    <t>Improved Energy Efficiency</t>
  </si>
  <si>
    <t>1250</t>
  </si>
  <si>
    <t>GR-ENERGY</t>
  </si>
  <si>
    <t>Estimated annual CO2-emissions reductions (in tonnes)</t>
  </si>
  <si>
    <t>4834</t>
  </si>
  <si>
    <t>4096</t>
  </si>
  <si>
    <t>Renewable energy capacity installed</t>
  </si>
  <si>
    <t>0.95</t>
  </si>
  <si>
    <t>Awareness campaigns on energy efficient technologies/solutions and renewable energy conducted</t>
  </si>
  <si>
    <t>537000</t>
  </si>
  <si>
    <t>Number of people who declare that they benefited from improved public social infrastructure</t>
  </si>
  <si>
    <t>67650</t>
  </si>
  <si>
    <t>Number of public entities supported to apply EE/RE technologies/processes/solutions</t>
  </si>
  <si>
    <t>Public entities supported to deploy innovative green technologies, processes, solutions, products and services</t>
  </si>
  <si>
    <t>Number of implemented projects with innovative EE/RE technologies/processes/solutions applied</t>
  </si>
  <si>
    <t>Number of implemented projects with systems for monitoring of energy consumption</t>
  </si>
  <si>
    <t>Number of conferences / workshops held related to results from projects</t>
  </si>
  <si>
    <t>Guidance document developed for Energy Efficiency Buildings and Infrastructures</t>
  </si>
  <si>
    <t>25,000</t>
  </si>
  <si>
    <t>Number of people trained in energy efficiency and renewable energy</t>
  </si>
  <si>
    <t>Strengthened expert capacity for energy efficiency and renewable energy</t>
  </si>
  <si>
    <t>650</t>
  </si>
  <si>
    <t>Exchange of knowledge between Greece and Donor States</t>
  </si>
  <si>
    <t>Status of water bodies improved</t>
  </si>
  <si>
    <t>Water management solutions implemented</t>
  </si>
  <si>
    <t>0.1</t>
  </si>
  <si>
    <t>GR-ENVIRONMENT</t>
  </si>
  <si>
    <t>5.67</t>
  </si>
  <si>
    <t>Knowledge of importance of water bodies with “Good Status” increased</t>
  </si>
  <si>
    <t>Number of innovative green technologies/processes/solutions applied</t>
  </si>
  <si>
    <t>Number of water bodies with improved environmental status</t>
  </si>
  <si>
    <t>Estimated savings in EUR per year</t>
  </si>
  <si>
    <t>400000</t>
  </si>
  <si>
    <t>Estimated amount of water saved per year (in m3)</t>
  </si>
  <si>
    <t>Additional water production capacity installed per day (in m3)</t>
  </si>
  <si>
    <t>Number of projects on improved brine disposal solutions</t>
  </si>
  <si>
    <t>Number of supported measures</t>
  </si>
  <si>
    <t>Specific measures related to Greece’s Programme of Measures supported</t>
  </si>
  <si>
    <t>Number of research studies for “Good status” of water bodies carried out</t>
  </si>
  <si>
    <t>Guidelines for water saving developed</t>
  </si>
  <si>
    <t>Cooperation with a donor project partner</t>
  </si>
  <si>
    <t>Enhanced collaboration between beneficiary and donor states involved in the programme</t>
  </si>
  <si>
    <t>GR-GOODGOVERNANCE</t>
  </si>
  <si>
    <t>Level of KEP employees' satisfaction of the functionality, usability and efficiency of KEPs</t>
  </si>
  <si>
    <t>Effectiveness of public administration improved</t>
  </si>
  <si>
    <t>Level of citizen's satisfaction with the services provided by KEPs</t>
  </si>
  <si>
    <t>Share of all citizens requests for public services at KEP offices that are delivered using the new information system.</t>
  </si>
  <si>
    <t>Number of valid cases investigated/mediated</t>
  </si>
  <si>
    <t>Maladministration in the public sector decreased</t>
  </si>
  <si>
    <t>23407</t>
  </si>
  <si>
    <t>15605</t>
  </si>
  <si>
    <t>Share of public servants that self-report improved cooperation with the Greek Ombudsman</t>
  </si>
  <si>
    <t>Share of respondents that are aware of the role of the Ombudsman in combating maladministration</t>
  </si>
  <si>
    <t>Establishment of a National Integrity System</t>
  </si>
  <si>
    <t>Transparency and  integrity in public institutions enhanced</t>
  </si>
  <si>
    <t>Share of all KEP offices nationwide that are re-organised</t>
  </si>
  <si>
    <t>KEP’s network re-organised according to the principles of proximity, subsidiarity, efficiency and effectiveness</t>
  </si>
  <si>
    <t>Number of completed co-evaluations of KEP network operations</t>
  </si>
  <si>
    <t>Number of tablets installed in KEP front offices with embedded software for digitalisation of initials and signatures</t>
  </si>
  <si>
    <t>Infrastructure for digitalisation of initials and signatures at KEPs physical offices in operation</t>
  </si>
  <si>
    <t>1134</t>
  </si>
  <si>
    <t>KEP information system developed</t>
  </si>
  <si>
    <t>Integrated platform KEP IS is functional (EU-GO and KEP-BO)</t>
  </si>
  <si>
    <t>KEP information system is operational and in use</t>
  </si>
  <si>
    <t>Number of training modules for KEPs employees' training developed</t>
  </si>
  <si>
    <t>Conditions to enhance the administrative and digital skills of KEP employees created</t>
  </si>
  <si>
    <t>Code of ethics for KEP employees adopted</t>
  </si>
  <si>
    <t>Number of attendees in awareness raising workshops for employees</t>
  </si>
  <si>
    <t>664</t>
  </si>
  <si>
    <t>Number of awareness raising workshops for employees organised</t>
  </si>
  <si>
    <t>Number of citizens engaged in service design workshops</t>
  </si>
  <si>
    <t>Citizens informed about the new services and  engaged in designing the services</t>
  </si>
  <si>
    <t>Number of reports drafted (including mapping  and survey reports) contributing to the establishment of the National Integrity System</t>
  </si>
  <si>
    <t>National framework for Integrity strengthened</t>
  </si>
  <si>
    <t>Number of e-learning courses concerning the national framework for integrity delivered</t>
  </si>
  <si>
    <t>Number of awareness raising conferences conducted</t>
  </si>
  <si>
    <t>Number of perception-based surveys conducted</t>
  </si>
  <si>
    <t>Ombudsman office in Thessaloniki is operational</t>
  </si>
  <si>
    <t>Greek Ombudsman presence in the regions supported</t>
  </si>
  <si>
    <t>Number of Ombudsman working visits in the regions</t>
  </si>
  <si>
    <t>Number of awareness workshops organized between the Ombudsman and public administration, civil society and trade unions</t>
  </si>
  <si>
    <t>Cooperation of the Greek Ombudsman with public services and civil society supported</t>
  </si>
  <si>
    <t>Number of training materials developed</t>
  </si>
  <si>
    <t>IT infrastructure is developed, including web and mobile applications</t>
  </si>
  <si>
    <t>Access to Ombudsman documents and information increased</t>
  </si>
  <si>
    <t>Number of publications/manuals/information leaflets, training material, communication tools developed</t>
  </si>
  <si>
    <t>Awareness about the preventive role of the Ombudsman on combating exclusion supported</t>
  </si>
  <si>
    <t>Number of awareness raising campaigns for citizens organised</t>
  </si>
  <si>
    <t>Number of awareness-raising campaigns carried out at the local level</t>
  </si>
  <si>
    <t>Number of completed studies on KEP reorganisation</t>
  </si>
  <si>
    <t>Number of best practice exchange meetings/ workshops with international/ EU institutions</t>
  </si>
  <si>
    <t>Capacity building of Ombudsman personnel provided</t>
  </si>
  <si>
    <t>Number of professional staff trained (public servants)</t>
  </si>
  <si>
    <t>Number of civil servants and civil society staff trained in good governance principles and practices, human rights, vulnerable groups’ rights, equal treatment etc.</t>
  </si>
  <si>
    <t>Number of professional staff from the Ombudsman trained</t>
  </si>
  <si>
    <t>Enhanced collaboration between beneficiaries and donor states entities involved in the programme.</t>
  </si>
  <si>
    <t>5.20</t>
  </si>
  <si>
    <t>GR-HOMEAFFAIRS</t>
  </si>
  <si>
    <t>Updated National strategies on asylum and migration approved</t>
  </si>
  <si>
    <t>Improved strategic and contingency planning.</t>
  </si>
  <si>
    <t>Percentage of the capacity of the facility in use</t>
  </si>
  <si>
    <t>Enhanced reception capacity.</t>
  </si>
  <si>
    <t>Creation of new accommodation structure  for  vulnerable groups of asylum seekers</t>
  </si>
  <si>
    <t>Level of Compliance with EU standards for the reception facilities for UAMs</t>
  </si>
  <si>
    <t>Improved services for vulnerable groups, especially unaccompanied minors.</t>
  </si>
  <si>
    <t>Awareness raising on the Ombudsman mandates for asylum and migration related issues</t>
  </si>
  <si>
    <t>Number of total recipients of medical and psycho-sociological services provided within the new accommodation structure</t>
  </si>
  <si>
    <t>Number of staff benefitted from psychological support</t>
  </si>
  <si>
    <t>Psychological support services provided to RIS staff</t>
  </si>
  <si>
    <t>350</t>
  </si>
  <si>
    <t>Average time taken to resolve appeals (in days)</t>
  </si>
  <si>
    <t>Enhanced capacity in asylum management.</t>
  </si>
  <si>
    <t>Number of backlog cases in the Appeals Authority</t>
  </si>
  <si>
    <t>4,900</t>
  </si>
  <si>
    <t>Teleconference system for interpretation services used by the Asylum Service operational</t>
  </si>
  <si>
    <t>Development and implementation of more efficient interpretation service</t>
  </si>
  <si>
    <t>Number of applications of vulnerable migrants submitted annually in the two established RAOs</t>
  </si>
  <si>
    <t>Enhanced processing in the Asylum application for vulnerable people</t>
  </si>
  <si>
    <t>3900</t>
  </si>
  <si>
    <t>Number of decisions in the two RAOs for vulnerable migrants issued annually</t>
  </si>
  <si>
    <t>1936</t>
  </si>
  <si>
    <t>Standard Operating Procedures (SOP) for handling vulnerable migrants’ cases in the two established Regional Asylum Offices (RAOs) in place</t>
  </si>
  <si>
    <t>Central IT system used by the Appeals Authority for country of origin information upgraded</t>
  </si>
  <si>
    <t>Increased capacity of the Appeals Authority to manage and monitor cases</t>
  </si>
  <si>
    <t>Number of 3- member Committees established and operational</t>
  </si>
  <si>
    <t>Number of annual visits to Appeals Authority new website</t>
  </si>
  <si>
    <t>Number of interpreters registered</t>
  </si>
  <si>
    <t>National Registry of Interpreters established and operational</t>
  </si>
  <si>
    <t>Legal framework for the National Registry of Interpreters in place</t>
  </si>
  <si>
    <t>Number of cases handled by interpreters of the new interpretation system</t>
  </si>
  <si>
    <t>Number of languages supported by registered interpreters.</t>
  </si>
  <si>
    <t>Number of institutions using the data produced by the observatory</t>
  </si>
  <si>
    <t>Base line study on gaps and needs carried out</t>
  </si>
  <si>
    <t>Observatory established and operational</t>
  </si>
  <si>
    <t>Action plans for unaccompanied minors, vulnerable groups and gender based violence developed</t>
  </si>
  <si>
    <t>Contingency plan for high influx of migrants in place</t>
  </si>
  <si>
    <t>Number of public institutions working in partnership with relevant civil society organisations</t>
  </si>
  <si>
    <t>Cooperation on service provision between public institutions and relevant civil society organizations supported</t>
  </si>
  <si>
    <t>Hellenic Police using new system for early identification of UAMs and vulnerable groups</t>
  </si>
  <si>
    <t>Number of UAMs accompanied on transfers</t>
  </si>
  <si>
    <t>3300</t>
  </si>
  <si>
    <t>Number of referred UAMs received in accommodation centres</t>
  </si>
  <si>
    <t>1720</t>
  </si>
  <si>
    <t>The coordination of the National Emergency Response Mechanism (NERM) is transferred from UNHCR to SSPUAM</t>
  </si>
  <si>
    <t>Number of staff recruited</t>
  </si>
  <si>
    <t>Enhanced capacity of SSPUAM to monitor the social care provided to UAMs</t>
  </si>
  <si>
    <t>Electronic platform for the evaluation of accommodation structures for UAMs in place</t>
  </si>
  <si>
    <t>SOP for evaluation of the  accommodation structures developed and in operation</t>
  </si>
  <si>
    <t>Number of centres monitored annually by SSPUAM</t>
  </si>
  <si>
    <t>Number of admission points and mobile units operational</t>
  </si>
  <si>
    <t>SOPs for identification of UAMs and vulnerable developed and in operation</t>
  </si>
  <si>
    <t>Capacity to identify vulnerable groups supported</t>
  </si>
  <si>
    <t>Number of training programmes developed</t>
  </si>
  <si>
    <t>Number of visits made by Greek Ombudsman at hotspots, reception points, identification services, temporary accommodation structures all over Greece</t>
  </si>
  <si>
    <t>Provision of training, advice and monitoring on fundamental rights</t>
  </si>
  <si>
    <t>Information material on fundamental rights for children on the move and unaccompanied minors published</t>
  </si>
  <si>
    <t>Number of communication tools created</t>
  </si>
  <si>
    <t>Number of interpreters available to the hotline</t>
  </si>
  <si>
    <t>New interpretation services for the national child protection hotline provided</t>
  </si>
  <si>
    <t>Number of local authority personnel/ local population being informed</t>
  </si>
  <si>
    <t>Level of satisfaction of residents within the new accommodation structure</t>
  </si>
  <si>
    <t>Number of open sites with upgraded fire safety systems</t>
  </si>
  <si>
    <t>Upgraded safety facilities at the Reception and Identification Service open sites</t>
  </si>
  <si>
    <t>E-training platform developed</t>
  </si>
  <si>
    <t>Capacity building for RIS supported</t>
  </si>
  <si>
    <t>Number of psychologists recruited</t>
  </si>
  <si>
    <t>Number of annual residents in the premises</t>
  </si>
  <si>
    <t>Average days of accommodation per person</t>
  </si>
  <si>
    <t>Number of Appeals Authority employees trained in relevant areas of concern</t>
  </si>
  <si>
    <t>Number of Hellenic Police staff trained</t>
  </si>
  <si>
    <t>Number of RIS staff trained</t>
  </si>
  <si>
    <t>489</t>
  </si>
  <si>
    <t>Cooperation between donor state and Greece facilitated</t>
  </si>
  <si>
    <t>Number of unaccompanied asylum-seeking minors receiving improved social support services</t>
  </si>
  <si>
    <t>Number of unaccompanied asylum-seeking minors receiving services</t>
  </si>
  <si>
    <t>50.00 %</t>
  </si>
  <si>
    <t>GR-HOMEAFFAIRS (FMO)</t>
  </si>
  <si>
    <t>Number of new networking activities where partners from Greece and the Donor States participate together</t>
  </si>
  <si>
    <t>Partners from Beneficiary State and Donor States participate in international networks on migration and asylum together</t>
  </si>
  <si>
    <t>Number of non-unaccompanied minor asylum (UMA) beneficiaries provided with services</t>
  </si>
  <si>
    <t>218</t>
  </si>
  <si>
    <t>Improved quality of accommodation and other services provided in open reception centres</t>
  </si>
  <si>
    <t>750</t>
  </si>
  <si>
    <t>Number of beneficiaries of legal aid services</t>
  </si>
  <si>
    <t>7,415</t>
  </si>
  <si>
    <t>Operational procedures and capacity of the Greek Asylum Service and Appeal Committees improved</t>
  </si>
  <si>
    <t>Open reception centres are in line with EU Directives’ minimum standards for the reception of vulnerable asylum seekers, especially un-accompanied minors (UAMs)</t>
  </si>
  <si>
    <t>Number of accommodation places provided in open reception centres.</t>
  </si>
  <si>
    <t>215</t>
  </si>
  <si>
    <t>Accommodation places provided in open reception centres for vulnerable asylum seekers, in particular UAMs</t>
  </si>
  <si>
    <t>Number of the new accommodation places reserved for UAMs</t>
  </si>
  <si>
    <t>225</t>
  </si>
  <si>
    <t>Annual average monthly occupancy rate in the supported centres</t>
  </si>
  <si>
    <t>60.75 %</t>
  </si>
  <si>
    <t>Number of open reception centres where the NGOs and public entities formally and informally cooperate (Memorandum of Understanding or common activities implemented)</t>
  </si>
  <si>
    <t>Close interaction and cooperation between non-governmental organisations (NGOs) and relevant public entities is established</t>
  </si>
  <si>
    <t>Number of decentralised sites operated by Reception and Identification Service (RIS) that implement national standard operating procedures (SOPs) for reception centres</t>
  </si>
  <si>
    <t>Capacity of key institutions to ensure protection of vulnerable asylum seekers, particularly UAMs, is strengthened</t>
  </si>
  <si>
    <t>Number of months of secondment from NORCAP</t>
  </si>
  <si>
    <t>560.75</t>
  </si>
  <si>
    <t>Expert support provided to key Reception and Identification Service (RIS) departments, to critical Reception and Identification Centres (RICs), to Ministry of Migration Policy (MoMP) and to the National Centre for Social Solidarity (EKKA)</t>
  </si>
  <si>
    <t>522</t>
  </si>
  <si>
    <t>Number of Associate Asylum Experts deployed to the Asylum Service all over Greece</t>
  </si>
  <si>
    <t>Expert support provided to the Greek Asylum Service</t>
  </si>
  <si>
    <t>Number of staff deployed to the Asylum Service centrally (e.g. Legal Advisor, Legal Liaison Officers, Documentation Experts)</t>
  </si>
  <si>
    <t>Number of lawyers that have been involved in the free legal aid component</t>
  </si>
  <si>
    <t>Free legal aid provided to vulnerable asylum seekers related to first instance asylum procedures</t>
  </si>
  <si>
    <t>Reduced waiting time from application to voluntary return achieved</t>
  </si>
  <si>
    <t>Orderly and humane voluntary return of migrants or vulnerable groups is secured</t>
  </si>
  <si>
    <t>Number of migrants departed through IOM for voluntary return</t>
  </si>
  <si>
    <t>Financial reintegration support system established, with differentiated levels of support</t>
  </si>
  <si>
    <t>Number of NORCAP staff seconded to RIS and MoMP</t>
  </si>
  <si>
    <t>Number of NORCAP staff seconded to EKKA</t>
  </si>
  <si>
    <t>Number of unaccompanied minor asylum seekers (UAMs) receiving services.</t>
  </si>
  <si>
    <t>289</t>
  </si>
  <si>
    <t>2250</t>
  </si>
  <si>
    <t>Share of cooperating organisations that apply the knowledge acquired from the bilateral partnerships</t>
  </si>
  <si>
    <t>Estimated annual CO2 emissions reductions (in tons)</t>
  </si>
  <si>
    <t>Increased competitiveness  for Greek enterprises within the focus areas Green Industry Innovation, Blue Growth and ICT</t>
  </si>
  <si>
    <t>GR-INNOVATION</t>
  </si>
  <si>
    <t>Estimated annual decrease of other emissions (in kgs)</t>
  </si>
  <si>
    <t>Level of knowledge about bilateral business opportunities among the enterprises supported</t>
  </si>
  <si>
    <t>Number of business organisations/clusters that have supported SMEs to increase their business knowledge</t>
  </si>
  <si>
    <t>Number of innovative technologies/processes/solutions applied</t>
  </si>
  <si>
    <t>Number of jointly registered applications for Intellectual Property Rights (Trademark and Patents)</t>
  </si>
  <si>
    <t>Enterprises supported to develop innovative green technologies, processes, solutions, products or  services</t>
  </si>
  <si>
    <t>Number of large enterprises supported to apply ICT technologies/processes/solutions (new-to-the-enterprise)</t>
  </si>
  <si>
    <t>Enterprises supported to improve industrial processes, products or services with ICT solutions</t>
  </si>
  <si>
    <t>Number of large enterprises supported to develop with blue technologies/processes/solutions</t>
  </si>
  <si>
    <t>Enterprises supported to develop and/or implement innovative technologies, processes, solutions, products or services based on blue resources</t>
  </si>
  <si>
    <t>Number of large enterprises supported to apply blue technologies/processes/solutions</t>
  </si>
  <si>
    <t>Number of large enterprises supported to develop ICT technologies/processes/solutions</t>
  </si>
  <si>
    <t>Enterprises supported to develop innovative ICT technologies, solutions, processes, products and services</t>
  </si>
  <si>
    <t>Number of innovative technologies/processes/solutions developed</t>
  </si>
  <si>
    <t>Number of enterprises cooperating with research institutions to develop green technologies/processes/solutions</t>
  </si>
  <si>
    <t>Number of enterprises cooperating with research institutions to develop blue technologies/processes/solutions</t>
  </si>
  <si>
    <t>Share of donor partnership projects out of the financed projects</t>
  </si>
  <si>
    <t>28.57 %</t>
  </si>
  <si>
    <t>Donor partnership projects established</t>
  </si>
  <si>
    <t>Knowledge and technology transfer between donor states entities and Greek entities</t>
  </si>
  <si>
    <t>Donor business partnerships with expected shared results</t>
  </si>
  <si>
    <t>Number of registered applications for Intellectual Property Rights (Trademark and Patents)</t>
  </si>
  <si>
    <t>Number of SMEs supported to improve energy efficiency</t>
  </si>
  <si>
    <t>Number of SMEs supported to develop blue technologies/processes/solutions</t>
  </si>
  <si>
    <t>Number of SMEs supported to apply blue technologies/processes/solutions</t>
  </si>
  <si>
    <t>Number of SMEs supported to apply ICT technologies/processes/solutions (new-to-the-enterprise)</t>
  </si>
  <si>
    <t>Number of SMEs supported to develop ICT technologies/processes/solutions</t>
  </si>
  <si>
    <t>GR-LOCALDEV</t>
  </si>
  <si>
    <t>Share of certified trainees working in occupations relevant to the training they received within 3 months of training completion</t>
  </si>
  <si>
    <t>Increased employment among recently unemployed people</t>
  </si>
  <si>
    <t>Share of participating businesses that hired certified trainees</t>
  </si>
  <si>
    <t>Share of participating businesses that hired certified trainees reporting satisfactory results from the recruitment</t>
  </si>
  <si>
    <t>Share of certified trainees reporting improved capacity to meet labour market requirements</t>
  </si>
  <si>
    <t>Capacities of vulnerable unemployed people are enhanced</t>
  </si>
  <si>
    <t>Number of unique training programmes developed</t>
  </si>
  <si>
    <t>The MoA effectively promotes the employment of vulnerable unemployed people</t>
  </si>
  <si>
    <t>Number of vulnerable unemployed people registered in the IT system for support</t>
  </si>
  <si>
    <t>Number of certified trainees matched with businesses and attended job interviews</t>
  </si>
  <si>
    <t>Fit-for-purpose information technology system operational to match beneficiaries with jobs</t>
  </si>
  <si>
    <t>Number of workstations set up for beneficiaries who lack the necessary ICT equipment to follow the training courses</t>
  </si>
  <si>
    <t>Number of businesses supported with coaching and consultancy sessions</t>
  </si>
  <si>
    <t>Businesses are engaged in the network</t>
  </si>
  <si>
    <t>Number of beneficiaries trained and certified</t>
  </si>
  <si>
    <t>8,779</t>
  </si>
  <si>
    <t>Increased opportunities for integration and social inclusion for vulnerable individuals</t>
  </si>
  <si>
    <t>11350</t>
  </si>
  <si>
    <t>Number of people accessing social benefits (including accommodation)</t>
  </si>
  <si>
    <t>1,821</t>
  </si>
  <si>
    <t>Share of pupils experiencing an inclusive learning environment</t>
  </si>
  <si>
    <t>87.67 %</t>
  </si>
  <si>
    <t>Integration of refugee children in Greek schools improved</t>
  </si>
  <si>
    <t>Share of schools experiencing a reduced level of conflicts by the end of the school year</t>
  </si>
  <si>
    <t>86.49 %</t>
  </si>
  <si>
    <t>Share of schools experiencing improved relations with local refugee administration</t>
  </si>
  <si>
    <t>70.27 %</t>
  </si>
  <si>
    <t>Share of trained professionals self-reporting improved capacity to create an inclusive and safe school environment</t>
  </si>
  <si>
    <t>90.00 %</t>
  </si>
  <si>
    <t>Number of schools implementing a whole school approach for inclusive and democratic school culture</t>
  </si>
  <si>
    <t>Education institutions supported to create an inclusive and safe learning environment for all students</t>
  </si>
  <si>
    <t>National network of schools to share experiences and good practice established</t>
  </si>
  <si>
    <t>Number of schools taking part in the network</t>
  </si>
  <si>
    <t>Number of teaching and learning materials for education providers developed and disseminated</t>
  </si>
  <si>
    <t>Teaching and learning materials and training modules developed and good practices on the integration of refugee children identified</t>
  </si>
  <si>
    <t>Number of training modules for teachers and school directors designed</t>
  </si>
  <si>
    <t>Number of schools where support materials are disseminated and available for use for free</t>
  </si>
  <si>
    <t>Share of employability service beneficiaries who find a job</t>
  </si>
  <si>
    <t>32.09 %</t>
  </si>
  <si>
    <t>Share of successful asylum applications and family reunification cases</t>
  </si>
  <si>
    <t>65.15 %</t>
  </si>
  <si>
    <t>Share of users who are satisfied with the services provided</t>
  </si>
  <si>
    <t>89.38 %</t>
  </si>
  <si>
    <t>Number of tax numbers issued</t>
  </si>
  <si>
    <t>476</t>
  </si>
  <si>
    <t>Average number of sessions per beneficiary</t>
  </si>
  <si>
    <t>Services provided to vulnerable individuals</t>
  </si>
  <si>
    <t>2.5</t>
  </si>
  <si>
    <t>Number of legal representations (asylum service and court)</t>
  </si>
  <si>
    <t>2700</t>
  </si>
  <si>
    <t>Number of psychological sessions carried out (individual and group)</t>
  </si>
  <si>
    <t>2,796</t>
  </si>
  <si>
    <t>“Child friendly space” for children of beneficiaries of services provided operational for the duration of the project</t>
  </si>
  <si>
    <t>Number of tax declarations submitted</t>
  </si>
  <si>
    <t>1,744</t>
  </si>
  <si>
    <t>Number of people attending job interviews</t>
  </si>
  <si>
    <t>318</t>
  </si>
  <si>
    <t>Number of organisations which carry out complementary activities in the ASC</t>
  </si>
  <si>
    <t>Collaboration between the Athens Solidarity Centre (ASC) and CSO's enhanced</t>
  </si>
  <si>
    <t>Number of external referrals made (to services outside the ASC)</t>
  </si>
  <si>
    <t>8,056</t>
  </si>
  <si>
    <t>13200</t>
  </si>
  <si>
    <t>Staff participation   in external coordination meetings</t>
  </si>
  <si>
    <t>126</t>
  </si>
  <si>
    <t>Number of ASC inter-departmental / internal coordination meetings</t>
  </si>
  <si>
    <t>Improved operational efficiency of ASC</t>
  </si>
  <si>
    <t>Psychological supervision made available to staff</t>
  </si>
  <si>
    <t>Labour Market Survey mapping labour supply and demand completed</t>
  </si>
  <si>
    <t>Number of certified trainees hired by participating businesses within 3 months of training completion</t>
  </si>
  <si>
    <t>Number of official Coordinators for Educational Work, including on integration policies, trained</t>
  </si>
  <si>
    <t>Training provided to school stakeholders focused on the creation of an inclusive and safe learning environment at school</t>
  </si>
  <si>
    <t>Number of school directors trained</t>
  </si>
  <si>
    <t>867</t>
  </si>
  <si>
    <t>Number of ASC staff trained</t>
  </si>
  <si>
    <t>44</t>
  </si>
  <si>
    <t>Share of cooperating organisations that apply knowledge acquired from bilateral partnerships</t>
  </si>
  <si>
    <t>GR-ROMAINCLUSION</t>
  </si>
  <si>
    <t>Number of prefectures in which social inclusion services are provided to Roma</t>
  </si>
  <si>
    <t>Social inclusion services provided to Roma</t>
  </si>
  <si>
    <t>Number of Roma inclusion Task Force staff trained</t>
  </si>
  <si>
    <t>Task Force on Roma inclusion strengthened</t>
  </si>
  <si>
    <t>Number of policy recommendations produced by the Task Force</t>
  </si>
  <si>
    <t>Number of meetings of the Task Force units held with other public authorities</t>
  </si>
  <si>
    <t>IT system for monitoring Roma inclusion policies developed</t>
  </si>
  <si>
    <t>Number of staff of Community Services Offices participating in capacity building initiatives</t>
  </si>
  <si>
    <t>Capacity of Roma Community Services reinforced</t>
  </si>
  <si>
    <t>Number of Social Cooperative Enterprises of Roma supported</t>
  </si>
  <si>
    <t>Social cooperative enterprises of Roma supported</t>
  </si>
  <si>
    <t>Number of Roma NGOs participating in learning initiatives on effective advocacy</t>
  </si>
  <si>
    <t>Advocacy capacity of Roma NGOs reinforced</t>
  </si>
  <si>
    <t>Number of Roma women’s empowerment groups active</t>
  </si>
  <si>
    <t>Roma women’s empowerment groups created</t>
  </si>
  <si>
    <t>Number of Roma children in Katerini supported in educational activities</t>
  </si>
  <si>
    <t>Roma children in Katerini supported</t>
  </si>
  <si>
    <t>Number of Roma children in Katerini supported to participate in recreational &amp; athletic activities</t>
  </si>
  <si>
    <t>Roma children in Katerini supported to participate in educational &amp; athletic activities</t>
  </si>
  <si>
    <t>Number of Roma young unemployed  in Katerini supported to participate in Vocational Training Programmes</t>
  </si>
  <si>
    <t>Roma young unemployed  in Katerini supported to participate in Vocational Training Programmes</t>
  </si>
  <si>
    <t>Number of awareness raising campaigns combatting anti-Roma attitudes conducted</t>
  </si>
  <si>
    <t>Awareness raising campaigns combatting anti-Roma attitudes conducted</t>
  </si>
  <si>
    <t>Number of Roma beneficiaries of social inclusion services</t>
  </si>
  <si>
    <t>Number of Roma children attending summer camps</t>
  </si>
  <si>
    <t>Roma children supported to attend summer camps</t>
  </si>
  <si>
    <t>Number of municipal staff trained in Roma inclusion by the Task Force</t>
  </si>
  <si>
    <t>Number of other public officials (e.g. teachers, police officers, medical staff, etc.) trained in Roma inclusion (by gender)</t>
  </si>
  <si>
    <t>Number of staff from Beneficiary State in exchanges</t>
  </si>
  <si>
    <t>Croatia</t>
  </si>
  <si>
    <t>HR-ACTIVECITIZENS</t>
  </si>
  <si>
    <t>Share of people who know it is a crime to incite hatred based on race, ethnicity and gender</t>
  </si>
  <si>
    <t>Increased support for human rights, rule of law and good governance</t>
  </si>
  <si>
    <t>6.8</t>
  </si>
  <si>
    <t>Number of public awareness-raising campaigns carried out</t>
  </si>
  <si>
    <t>International human rights standards promoted</t>
  </si>
  <si>
    <t>97</t>
  </si>
  <si>
    <t>Number of victims supported by CSOs</t>
  </si>
  <si>
    <t>254</t>
  </si>
  <si>
    <t>Number of media reports of CSOs’ engagement in public policy</t>
  </si>
  <si>
    <t>Strengthened civil society watchdog/advocacy role</t>
  </si>
  <si>
    <t>Strategic litigation supported</t>
  </si>
  <si>
    <t>Number of CSOs engaged in strategic litigation</t>
  </si>
  <si>
    <t>Number of evidence-based policy submissions by CSOs</t>
  </si>
  <si>
    <t>Research conducted to inform public policymaking and debate</t>
  </si>
  <si>
    <t>Number of CSOs engaged in monitoring private/ public decision-making</t>
  </si>
  <si>
    <t>Policy-monitoring and advocacy supported</t>
  </si>
  <si>
    <t>Number of joint initiatives conducted by CSOs in collaboration with other CSOs and/or private/public entities.</t>
  </si>
  <si>
    <t>Intra and inter-sectoral collaboration and synergies supported</t>
  </si>
  <si>
    <t>Strengthened democratic culture and civic awareness and engagement</t>
  </si>
  <si>
    <t>Number of CSO initiatives consulting vulnerable groups on public policy decisions</t>
  </si>
  <si>
    <t>394</t>
  </si>
  <si>
    <t>Citizen mobilization and engagement promoted</t>
  </si>
  <si>
    <t>101</t>
  </si>
  <si>
    <t>Number of CSOs that are members of civil society networks/platforms</t>
  </si>
  <si>
    <t>Enhanced capacity and sustainability of civil society (organisations and sector)</t>
  </si>
  <si>
    <t>Number of CSOs with transparent and accountable governance procedure</t>
  </si>
  <si>
    <t>(+35%)</t>
  </si>
  <si>
    <t>Number of CSOs (always referring to project promoters and their project partners) directly funded by the Programme</t>
  </si>
  <si>
    <t>163</t>
  </si>
  <si>
    <t>Number of supported CSOs with effective management procedures</t>
  </si>
  <si>
    <t>Capacity-building provided to CSOs</t>
  </si>
  <si>
    <t>Number of CSOs conducting an assessment of their organisational capacity</t>
  </si>
  <si>
    <t>Number of partnerships between established/strong and less established/weaker/smaller CSOs</t>
  </si>
  <si>
    <t>Partnerships between CSOs supported</t>
  </si>
  <si>
    <t>Number of CSOs trained in public communications and community outreach</t>
  </si>
  <si>
    <t>CSO’s outreach to citizens and local communities supported</t>
  </si>
  <si>
    <t>37.97 %</t>
  </si>
  <si>
    <t>161</t>
  </si>
  <si>
    <t>Number of CSO platforms, coalitions and networks supported</t>
  </si>
  <si>
    <t>Network and coalition building supported</t>
  </si>
  <si>
    <t>Number of CSOs engaged in advocacy and watchdog work on women's rights</t>
  </si>
  <si>
    <t>Number of CSOs engaged in advocacy work on human rights</t>
  </si>
  <si>
    <t>Number of CSOs participating in learning initiatives supported by the programme</t>
  </si>
  <si>
    <t>Number of CSOs (project promoters and project partners) engaged in civic education</t>
  </si>
  <si>
    <t>Victims of human rights violations supported</t>
  </si>
  <si>
    <t>Number of public and educational institutions partnering with CSOs on civic and human rights education</t>
  </si>
  <si>
    <t>6,752</t>
  </si>
  <si>
    <t>6130</t>
  </si>
  <si>
    <t>616,262</t>
  </si>
  <si>
    <t>Number of CSO leaders trained on leadership skills</t>
  </si>
  <si>
    <t>Number of CSO paid staff trained in public communications and community outreach</t>
  </si>
  <si>
    <t>Number of CSOs demonstrating diversification in funding sources</t>
  </si>
  <si>
    <t>618</t>
  </si>
  <si>
    <t>Share of persons who show civic awareness</t>
  </si>
  <si>
    <t>Estimated production in MWh/year of electricity from solar power</t>
  </si>
  <si>
    <t>9759</t>
  </si>
  <si>
    <t>HR-ENERGY</t>
  </si>
  <si>
    <t>Estimated production in MWh/year from geothermal energy</t>
  </si>
  <si>
    <t>Estimated production in MWh/year from sea energy</t>
  </si>
  <si>
    <t>2546</t>
  </si>
  <si>
    <t>Estimated annual CO2- emissions reductions (in tonnes)</t>
  </si>
  <si>
    <t>2281.5</t>
  </si>
  <si>
    <t>Installed capacity for production of geothermal energy in MW</t>
  </si>
  <si>
    <t>Installed capacity for solar production in MW</t>
  </si>
  <si>
    <t>7.5</t>
  </si>
  <si>
    <t>Installed capacity for production of energy from the sea in MW</t>
  </si>
  <si>
    <t>1.9</t>
  </si>
  <si>
    <t>Number of locations ready for well drilling</t>
  </si>
  <si>
    <t>Geothermal energy utilization advancement</t>
  </si>
  <si>
    <t>Number of locations (existing wells) ready for geothermal energy exploitation</t>
  </si>
  <si>
    <t>Number of wells drilled</t>
  </si>
  <si>
    <t>Percentage of trained professionals self-reporting enhanced knowledge of nZEB standards</t>
  </si>
  <si>
    <t>Number of nZEB training testimonials issued</t>
  </si>
  <si>
    <t>Increased capacity to implement nZEB standards</t>
  </si>
  <si>
    <t>Training/pilot center set up</t>
  </si>
  <si>
    <t>Training/pilot center fitted to nZEB standard (retrofit)</t>
  </si>
  <si>
    <t>Number of pilot projects implemented</t>
  </si>
  <si>
    <t>Database for geothermal energy potential implemented</t>
  </si>
  <si>
    <t>Strengthened capacity to manage and promote renewable energy</t>
  </si>
  <si>
    <t>Number of registered users of database</t>
  </si>
  <si>
    <t>Number of workshops held to disseminate results</t>
  </si>
  <si>
    <t>Number of study trips, workshops, roundtables organized in cooperation with the Donor States</t>
  </si>
  <si>
    <t>Increased cooperation between entities in beneficiary state and donor states</t>
  </si>
  <si>
    <t>Estimated annual decrease of CO2 emissions (in tons)</t>
  </si>
  <si>
    <t>Increased competitiveness for Croatian enterprises within the focus areas Green Industry Innovation and Blue Growth</t>
  </si>
  <si>
    <t>40000</t>
  </si>
  <si>
    <t>HR-INNOVATION</t>
  </si>
  <si>
    <t>Estimated annual decrease of energy consumption (MWh)</t>
  </si>
  <si>
    <t>Level of mutual knowledge about bilateral business opportunities among the enterprises supported</t>
  </si>
  <si>
    <t>Number of new green/blue technologies/processes/solutions applied</t>
  </si>
  <si>
    <t>Enterprises supported to develop innovative green technologies, processes, solutions, products or services</t>
  </si>
  <si>
    <t>Number of large enterprises to improve energy efficiency</t>
  </si>
  <si>
    <t>Number of new green/blue technologies/processes/solutions developed</t>
  </si>
  <si>
    <t>Number of stakeholders trained</t>
  </si>
  <si>
    <t>Knowledge and technology transferred between stakeholders</t>
  </si>
  <si>
    <t>Number of business organizations/clusters that have supported SMEs to increase their business knowledge</t>
  </si>
  <si>
    <t>Number of knowledge transfer events/trainings organised</t>
  </si>
  <si>
    <t>16.22 %</t>
  </si>
  <si>
    <t>Donor partnership projects supported</t>
  </si>
  <si>
    <t>Knowledge and technology transfer between donor states entities and Croatian entities supported</t>
  </si>
  <si>
    <t>Donor business partnerships with expected shared results supported</t>
  </si>
  <si>
    <t>Share of recommendations on improving the methodology of the evaluation of judges' performance officially adopted by the State Judicial Council</t>
  </si>
  <si>
    <t>Increased effectiveness and efficiency of the judiciary</t>
  </si>
  <si>
    <t>HR-JUSTICE</t>
  </si>
  <si>
    <t>Share of custodial sentences in the total number of criminal convictions</t>
  </si>
  <si>
    <t>19.5</t>
  </si>
  <si>
    <t>Share of judges and judicial personnel at the Split Court satisfied with working conditions</t>
  </si>
  <si>
    <t>7.00</t>
  </si>
  <si>
    <t>Level of perceived quality of cooperation between prison and probation staff</t>
  </si>
  <si>
    <t>3.46</t>
  </si>
  <si>
    <t>System of (civil and commercial) court-annexed mediation reinforced</t>
  </si>
  <si>
    <t>Number of awareness raising campaigns promoting the use of e-services carried out</t>
  </si>
  <si>
    <t>Use of e-services within the judicial system reinforced</t>
  </si>
  <si>
    <t>Share of court-annexed mediation cases in the total number of civil litigation cases</t>
  </si>
  <si>
    <t>0.35 %</t>
  </si>
  <si>
    <t>0.35</t>
  </si>
  <si>
    <t>Annual number of court users and citizens using e-services</t>
  </si>
  <si>
    <t>1,605,692</t>
  </si>
  <si>
    <t>1622011</t>
  </si>
  <si>
    <t>1484370</t>
  </si>
  <si>
    <t>Analysis of the existing mediation system in comparison with other European states carried out</t>
  </si>
  <si>
    <t>Socio-legal examination of the reasons behind the underutilisation of mediation carried out</t>
  </si>
  <si>
    <t>Manual on court mediation developed</t>
  </si>
  <si>
    <t>Municipal Court building in Split reconstructed and operational</t>
  </si>
  <si>
    <t>Judicial infrastructure upgraded</t>
  </si>
  <si>
    <t>Number of judges seconded to European Court of Human Rights</t>
  </si>
  <si>
    <t>Capacity of judges reinforced</t>
  </si>
  <si>
    <t>Analysis of e-services within the judicial system used by the citizens completed</t>
  </si>
  <si>
    <t>Recommendations for improving existing and introducing new judicial e-services drafted</t>
  </si>
  <si>
    <t>Comparative analysis study of evaluation of the performance of judges in two EU member states completed</t>
  </si>
  <si>
    <t>System of the evaluation of the performance of judges revised</t>
  </si>
  <si>
    <t>Recommendations for improving the methodology of the evaluation of judges' performance elaborated</t>
  </si>
  <si>
    <t>Number of persons under the electronic monitoring system</t>
  </si>
  <si>
    <t>Number of electronic monitoring bracelets/anklets procured</t>
  </si>
  <si>
    <t>Electronic monitoring system implemented</t>
  </si>
  <si>
    <t>Electronic monitoring centre set up</t>
  </si>
  <si>
    <t>Number of existing probation offices with upgraded infrastructure</t>
  </si>
  <si>
    <t>Probation service’s material and technical working conditions upgraded</t>
  </si>
  <si>
    <t>Number of new mobile units in use by probation offices, Central office and Electronic monitoring centre</t>
  </si>
  <si>
    <t>Scientific validation of the Risk Assessment System and its adjustment completed</t>
  </si>
  <si>
    <t>Tools for the enforcement of correctional measures and sentences improved</t>
  </si>
  <si>
    <t>Analysis of the needs and possibilities for improving cooperation between prison and probation system carried out</t>
  </si>
  <si>
    <t>Cooperation between prison and probation system strengthened</t>
  </si>
  <si>
    <t>Annual number of regular periodic meetings between prison and probation staff on national and regional level</t>
  </si>
  <si>
    <t>Pilot project of strengthening cooperation between prison and probation system implemented</t>
  </si>
  <si>
    <t>Number of joint articles published</t>
  </si>
  <si>
    <t>Number of people reached by awareness raising campaign</t>
  </si>
  <si>
    <t>Number of people reached by the awareness raising campaign promoting the use of e-services</t>
  </si>
  <si>
    <t>3,054,160</t>
  </si>
  <si>
    <t>Number of probation and prison staff and judges, prosecutors, police and other relevant stakeholders trained in electronic surveillance of offenders</t>
  </si>
  <si>
    <t>Number of prison staff trained</t>
  </si>
  <si>
    <t>Number of probation staff trained</t>
  </si>
  <si>
    <t>Number of participants from beneficiary states in bilateral exchanges</t>
  </si>
  <si>
    <t>Number of participants from donor states in bilateral exchanges</t>
  </si>
  <si>
    <t>HR-LOCALDEV</t>
  </si>
  <si>
    <t>Share of teachers and other professionals in primary education who declare improved skills/competences in areas of STEM, ICT, entrepreneurship and active citizenship</t>
  </si>
  <si>
    <t>Improved skills and competencies of teachers and other professionals in primary education</t>
  </si>
  <si>
    <t>Level of satisfaction with the quality of enhanced competences</t>
  </si>
  <si>
    <t>Share of professionals self-reporting on improved ability in STEM teaching</t>
  </si>
  <si>
    <t>Enhanced STEM skills</t>
  </si>
  <si>
    <t>Share of pupils self-reporting on improved STEM skills</t>
  </si>
  <si>
    <t>Number of County Development Agencies declaring improved project-related public services</t>
  </si>
  <si>
    <t>Enhanced coordination at national and regional (local) levels</t>
  </si>
  <si>
    <t>Share of professional staff who declared improved relevant skills and competences for the efficient and timely implementation of NDS 2030</t>
  </si>
  <si>
    <t>Number of key stakeholders informed on project results</t>
  </si>
  <si>
    <t>Improved knowledge base for development of seismic risk policies</t>
  </si>
  <si>
    <t>Number of schools introducing STEM classrooms</t>
  </si>
  <si>
    <t>Classroom infrastructure and equipment for development of functional STEM classrooms upgraded</t>
  </si>
  <si>
    <t>Number of schools with improved services</t>
  </si>
  <si>
    <t>Number of special-needs schools equipped with assistive technologies</t>
  </si>
  <si>
    <t>Enhanced tools for creating equal opportunities in education for pupils with disabilities</t>
  </si>
  <si>
    <t>Schools for children with special educational needs equipped with assistive technology</t>
  </si>
  <si>
    <t>Number of Regional Science Centres developed</t>
  </si>
  <si>
    <t>Regional Science Centres developed</t>
  </si>
  <si>
    <t>Number of participants at multi-stakeholder regional development forums</t>
  </si>
  <si>
    <t>Knowledge sharing activities implemented</t>
  </si>
  <si>
    <t>Number of multi -stakeholder regional development fora</t>
  </si>
  <si>
    <t>Number of educational programmes (TOT) for STEM skills, ICT, entrepreneurship and active citizenship for professionals implemented</t>
  </si>
  <si>
    <t>STEM skills of professionals in primary education upgraded</t>
  </si>
  <si>
    <t>Number of educational programmes for STEM skills, ICT, entrepreneurship and active citizenship for pupils implemented</t>
  </si>
  <si>
    <t>Number of pupils enrolled in STEM programmes/courses</t>
  </si>
  <si>
    <t>Number of pupils participating in extracurricular classes</t>
  </si>
  <si>
    <t>Multi-level Governance Report on Integrated Investments drafted</t>
  </si>
  <si>
    <t>Analysis of the approach to deliver the NDS though integrated investments at the regional and local levels conducted</t>
  </si>
  <si>
    <t>Number of tailored policy recommendations issued by OECD for regional-level policy makers</t>
  </si>
  <si>
    <t>Specific recommendations for Croatian regions developed</t>
  </si>
  <si>
    <t>Number of pupils trained in use of assistive technologies</t>
  </si>
  <si>
    <t>Number of seminars organised</t>
  </si>
  <si>
    <t>Capacity building workshops, and other training sessions implemented</t>
  </si>
  <si>
    <t>Number of study tours organised</t>
  </si>
  <si>
    <t>Number of fault regions mapped and seismogenic potential estimations</t>
  </si>
  <si>
    <t>Seismically most vulnerable areas in Croatia monitored and investigated</t>
  </si>
  <si>
    <t>Number of earthquake shaking scenarios calculated</t>
  </si>
  <si>
    <t>Number of Ground Motion Prediction Equations (GMPE) representative for the territory of Croatia developed</t>
  </si>
  <si>
    <t>Number of maps (e.g., seismic fault maps), lectures, videos, promotional materials</t>
  </si>
  <si>
    <t>Capacity building for earthquake research in Croatia</t>
  </si>
  <si>
    <t>Number of intellectual outputs generated by improving skills and competences</t>
  </si>
  <si>
    <t>Approaches and practices in promoting skills and competences for STEM area, ICT, entrepreneurship and active citizenship upgraded</t>
  </si>
  <si>
    <t>Number of institutions involved in cooperation activities</t>
  </si>
  <si>
    <t>Institutional cooperation for sharing knowledge and good practices on skills and competencies at all levels of education</t>
  </si>
  <si>
    <t>Number of newly installed seismic instruments</t>
  </si>
  <si>
    <t>37</t>
  </si>
  <si>
    <t>Number of professionals trained on the use of teaching models, methods, strategies</t>
  </si>
  <si>
    <t>Number of staff participating in development and testing of teaching models, practices and education activities for STEM-based skills, ICT, entrepreneurship and active citizenship</t>
  </si>
  <si>
    <t>Number of professional staff trained in efficient and timely implementation of NDS 2030</t>
  </si>
  <si>
    <t>835</t>
  </si>
  <si>
    <t>Number of projects involving cooperation with a donor project partner (all outcomes)</t>
  </si>
  <si>
    <t>Bilateral cooperation supported</t>
  </si>
  <si>
    <t>Share of cooperating organisations applying the knowledge acquired from bilateral partnerships</t>
  </si>
  <si>
    <t>Share of target group demonstrating increased participation in civic activities</t>
  </si>
  <si>
    <t>(+25%)</t>
  </si>
  <si>
    <t>Lithuania</t>
  </si>
  <si>
    <t>LT-ACTIVECITIZENS</t>
  </si>
  <si>
    <t>Share of target group disapproving of public statements that express negative views or hatred against vulnerable groups</t>
  </si>
  <si>
    <t>(+15%)</t>
  </si>
  <si>
    <t>Level of trust between cooperating entities in the Beneficiary State and Donor States</t>
  </si>
  <si>
    <t>Number of advocacy campaigns promoting human rights carried out</t>
  </si>
  <si>
    <t>Number of awareness raising campaigns led by supported CSOs</t>
  </si>
  <si>
    <t>Citizens’ participation in civic activities promoted</t>
  </si>
  <si>
    <t>Number of campaigns by supported CSOs promoting transparency and accountability of public institutions</t>
  </si>
  <si>
    <t>Number of awareness raising campaigns on human rights carried out</t>
  </si>
  <si>
    <t>Awareness-raising on human rights and equal treatment promoted</t>
  </si>
  <si>
    <t>3,570</t>
  </si>
  <si>
    <t>Number of CSOs using evidence-based research to support their advocacy and policy work</t>
  </si>
  <si>
    <t>Number of partnerships between CSOs and educational institutions on civic education</t>
  </si>
  <si>
    <t>Civic education supported</t>
  </si>
  <si>
    <t>Number of CSO partnerships with public/ private entities</t>
  </si>
  <si>
    <t>194</t>
  </si>
  <si>
    <t>CSO partnerships with public/private entities developed</t>
  </si>
  <si>
    <t>30,387</t>
  </si>
  <si>
    <t>10800</t>
  </si>
  <si>
    <t>393</t>
  </si>
  <si>
    <t>Number of professional staff trained in working with vulnerable groups</t>
  </si>
  <si>
    <t>937</t>
  </si>
  <si>
    <t>CSOs promote inclusion and awareness of vulnerable groups</t>
  </si>
  <si>
    <t>1,318</t>
  </si>
  <si>
    <t>Number of users of digital tools to promote public participation in civic activities</t>
  </si>
  <si>
    <t>26,774</t>
  </si>
  <si>
    <t>824</t>
  </si>
  <si>
    <t>Number of CSOs involving citizens in public policy decision-making</t>
  </si>
  <si>
    <t>Number of digital tools developed to promote public participation in civic activities/involvement in public policy decision making</t>
  </si>
  <si>
    <t>6,921</t>
  </si>
  <si>
    <t>Number of CSO policy submissions aimed at influencing polices, legal regulations and public decisions</t>
  </si>
  <si>
    <t>121</t>
  </si>
  <si>
    <t>Policy input submitted by CSOs</t>
  </si>
  <si>
    <t>Number of monitoring initiatives by supported CSOs promoting transparency and accountability of public institutions</t>
  </si>
  <si>
    <t>Number of CSOs actively using the media to further their advocacy work</t>
  </si>
  <si>
    <t>Number of joint advocacy initiatives by supported CSOs</t>
  </si>
  <si>
    <t>Intersectoral CSO cooperation supported</t>
  </si>
  <si>
    <t>Number of CSOs supported to monitor the implementation of international human rights standards</t>
  </si>
  <si>
    <t>Number of people educated on human rights and equal treatment</t>
  </si>
  <si>
    <t>3,320</t>
  </si>
  <si>
    <t>Number of CSOs working on gender equality</t>
  </si>
  <si>
    <t>Number of CSOs working on gender based violence</t>
  </si>
  <si>
    <t>Number of new or improved services addressing the needs of vulnerable groups</t>
  </si>
  <si>
    <t>New or improved services addressing the needs of vulnerable groups promoted</t>
  </si>
  <si>
    <t>Number of supported CSOs working to promote inclusion and awareness of vulnerable groups</t>
  </si>
  <si>
    <t>Number of CSOs assessing their organizational capacity building needs and preparing action plans based on the assessment</t>
  </si>
  <si>
    <t>Number of CSOs developing financial sustainability plans</t>
  </si>
  <si>
    <t>Number of CSOs developing impact assessment plans</t>
  </si>
  <si>
    <t>Number of CSOs with new or updated plans to engage their constituencies</t>
  </si>
  <si>
    <t>CSO strategies to engage citizens in CSO activities developed</t>
  </si>
  <si>
    <t>95.65 %</t>
  </si>
  <si>
    <t>132</t>
  </si>
  <si>
    <t>321</t>
  </si>
  <si>
    <t>Number of CSOs with at least two funding sources out of which at least one comprises at least 30% of their total budget</t>
  </si>
  <si>
    <t>18,545</t>
  </si>
  <si>
    <t>Number of vulnerable individuals trained in advocacy or involved in advocating for their needs/the needs of their community</t>
  </si>
  <si>
    <t>1,208</t>
  </si>
  <si>
    <t>Members of vulnerable groups trained or involved in advocating for their needs/the needs of their community</t>
  </si>
  <si>
    <t>Share of target group expressing favourable views to gender equality</t>
  </si>
  <si>
    <t>Share of target group favourable to human rights</t>
  </si>
  <si>
    <t>+15%</t>
  </si>
  <si>
    <t>Enhanced cooperation between Donors State and beneficiary state entities in the programme</t>
  </si>
  <si>
    <t>LT-CULTURE</t>
  </si>
  <si>
    <t>6.49</t>
  </si>
  <si>
    <t>Number of cultural heritage sites restored and revitalized for cultural purposes</t>
  </si>
  <si>
    <t>Local cultural entrepreneurship fostered</t>
  </si>
  <si>
    <t>Cultural potential and resources applied for local development and regeneration in the community</t>
  </si>
  <si>
    <t>Number of sites revitalized for cultural purposes</t>
  </si>
  <si>
    <t>Number of people attending supported events</t>
  </si>
  <si>
    <t>22,843</t>
  </si>
  <si>
    <t>Access to cultural, artistic and creative activities improved</t>
  </si>
  <si>
    <t>32100</t>
  </si>
  <si>
    <t>Number of people trained at local level</t>
  </si>
  <si>
    <t>Knowledge and good practice in cultural heritage management at regional level enhanced</t>
  </si>
  <si>
    <t>Capacities of cultural players enhanced through bilateral cooperation</t>
  </si>
  <si>
    <t>Share of local beneficiaries involved in project activities</t>
  </si>
  <si>
    <t>29.88 %</t>
  </si>
  <si>
    <t>42.8</t>
  </si>
  <si>
    <t>Share of people reporting increased access to cultural activities</t>
  </si>
  <si>
    <t>59.37 %</t>
  </si>
  <si>
    <t>Number of children and youth involved in events and activities at regional or local level</t>
  </si>
  <si>
    <t>10,970</t>
  </si>
  <si>
    <t>Audience development supported at regional or local level</t>
  </si>
  <si>
    <t>5350</t>
  </si>
  <si>
    <t>Number of activities supported</t>
  </si>
  <si>
    <t>Number of local stakeholders involved in events and activities at regional or local level</t>
  </si>
  <si>
    <t>99</t>
  </si>
  <si>
    <t>Number of projects related to social inclusion and anti-discrimination</t>
  </si>
  <si>
    <t>Number of people participating in educational activities</t>
  </si>
  <si>
    <t>3,001</t>
  </si>
  <si>
    <t>Local communities empowered through use of cultural activities</t>
  </si>
  <si>
    <t>Number of cross-sectoral partnerships supported</t>
  </si>
  <si>
    <t>Number of cultural heritage objects monitored</t>
  </si>
  <si>
    <t>142</t>
  </si>
  <si>
    <t>Number of mobile team(s) created</t>
  </si>
  <si>
    <t>Number of awareness building events, conferences for general public organised at local level</t>
  </si>
  <si>
    <t>Number of comprehensive plans for prevention and maintenance of cultural heritage prepared</t>
  </si>
  <si>
    <t>Number of consultations with local stakeholders regarding preservation and revitalisation of specific cultural heritage objects organised</t>
  </si>
  <si>
    <t>Share of projects implemented by local communities (as project promoters)</t>
  </si>
  <si>
    <t>20.00 %</t>
  </si>
  <si>
    <t>Revenues generated by activities of the projects</t>
  </si>
  <si>
    <t>153239.6</t>
  </si>
  <si>
    <t>Share of trained people reporting enhanced capacity in cultural entrepreneurship</t>
  </si>
  <si>
    <t>98.13 %</t>
  </si>
  <si>
    <t>Number of people trained in cultural entrepreneurship</t>
  </si>
  <si>
    <t>Cultural entrepreneurship skills developed</t>
  </si>
  <si>
    <t>Number of activities or campaigns on the use of cultural resources</t>
  </si>
  <si>
    <t>Number of marketing strategies developed</t>
  </si>
  <si>
    <t>Number of local stakeholders involved in entrepreneurial activities</t>
  </si>
  <si>
    <t>Number of new services created</t>
  </si>
  <si>
    <t>Number of projects using creative placemaking approach</t>
  </si>
  <si>
    <t>Number of joint cultural activities implemented</t>
  </si>
  <si>
    <t>Enhanced cooperation between Donor country and beneficiary country entities in the Programme</t>
  </si>
  <si>
    <t>LT-ENVIRONMENT</t>
  </si>
  <si>
    <t>Share of staff self-reporting improved skills/competences in identification of hazardous waste</t>
  </si>
  <si>
    <t>Enhanced capacity to assess, monitor and manage environmental status in ecosystems</t>
  </si>
  <si>
    <t>Percentage of monitored lakes and reservoirs listed in Cadastre of the Rivers, Lakes and Reservoirs monitored every year</t>
  </si>
  <si>
    <t>Share of staff self-reporting improved knowledge on energy efficiency</t>
  </si>
  <si>
    <t>Share of population warned using siren network</t>
  </si>
  <si>
    <t>Early warning nuclear emergency system strengthened</t>
  </si>
  <si>
    <t>PA23</t>
  </si>
  <si>
    <t>Disaster Prevention and Preparedness</t>
  </si>
  <si>
    <t>Share of municipal staff self-reporting increased skills/competences in climate change adaptation planning</t>
  </si>
  <si>
    <t>Local authorities’ planning for adaptation to climate change strengthened</t>
  </si>
  <si>
    <t>Competencies on effective energy usage and alternative energy sources created</t>
  </si>
  <si>
    <t>700000</t>
  </si>
  <si>
    <t>Number of residents living in the potentially dangerous zone trained</t>
  </si>
  <si>
    <t>Capacity building supported</t>
  </si>
  <si>
    <t>Number of municipal climate change adaptation plans developed</t>
  </si>
  <si>
    <t>Local authorities planning for adaptation to climate change supported</t>
  </si>
  <si>
    <t>Studies and evaluations carried out to strengthen the National Monitoring Program</t>
  </si>
  <si>
    <t>Frequency of land use change assessments (in years)</t>
  </si>
  <si>
    <t>Number of methodologies developed</t>
  </si>
  <si>
    <t>Methodologies to identify, monitor and manage environmental pollution developed</t>
  </si>
  <si>
    <t>Study on main sources of hazardous waste and treatment options developed</t>
  </si>
  <si>
    <t>Number of marine litter emission pathways surveyed</t>
  </si>
  <si>
    <t>Marine litter management planning initated</t>
  </si>
  <si>
    <t>Baseline data on macro- and micro-litter emission to the Baltic Sea from Lithuanian sources collected</t>
  </si>
  <si>
    <t>Specific measures under the Action Plan of the Programme for the Development of the Water Area 2017-2023 supported</t>
  </si>
  <si>
    <t>Library (set of applications) established</t>
  </si>
  <si>
    <t>Library of tools for environmental assessment products and post-processing of results from remote sensing data</t>
  </si>
  <si>
    <t>Improved conditions for the safe management of radioactive waste</t>
  </si>
  <si>
    <t>Nuclear energy decommissioning system strengthened</t>
  </si>
  <si>
    <t>Number of concept solutions created for spent nuclear fuel, long lived radioactive and conditional clearance levels industrial waste disposal / storages</t>
  </si>
  <si>
    <t>Number of reports for selection of potential region for Deep Geological Repository</t>
  </si>
  <si>
    <t>Concept of spent nuclear fuel and radioactive waste final disposal in Lithuanian territory developed</t>
  </si>
  <si>
    <t>Safety justification report developed</t>
  </si>
  <si>
    <t>Radioactive waste management, decommissioning process improved</t>
  </si>
  <si>
    <t>Number of safety assessment review reports</t>
  </si>
  <si>
    <t>Number of professional staff participated in technical visits</t>
  </si>
  <si>
    <t>124</t>
  </si>
  <si>
    <t>Dataset created for better policy making and planning regarding energy efficiency</t>
  </si>
  <si>
    <t>Database fully operational</t>
  </si>
  <si>
    <t>Database on final energy users established</t>
  </si>
  <si>
    <t>Number of registered users of the database</t>
  </si>
  <si>
    <t>410</t>
  </si>
  <si>
    <t>Internet portal with data visualization tool and comprehensive solutions for users established</t>
  </si>
  <si>
    <t>Number of people in the targeted areas benefitting from developed adaptation plans</t>
  </si>
  <si>
    <t>200000</t>
  </si>
  <si>
    <t>Number of municipal emergency situation management plans that received recommendations for updating</t>
  </si>
  <si>
    <t>Climate vulnerability and risk assessment study developed</t>
  </si>
  <si>
    <t>National siren warning system about dangers of emergencies modernized</t>
  </si>
  <si>
    <t>Computer code license applicable for determination of source term (Perpetual, unlimited number of computers within VATESI)</t>
  </si>
  <si>
    <t>VATESI’s emergency preparedness capabilities enhanced</t>
  </si>
  <si>
    <t>Generic model for the computer code developed (preferred for VVER 1200 type reactor)</t>
  </si>
  <si>
    <t>Detailed user manual and description of generic model prepared</t>
  </si>
  <si>
    <t>Training material in English developed</t>
  </si>
  <si>
    <t>Number of sirens installed in potentially dangerous nuclear accident zone</t>
  </si>
  <si>
    <t>Single emergency management system established</t>
  </si>
  <si>
    <t>Exercise organized for civil protection forces in order to assess human capabilities and material resources</t>
  </si>
  <si>
    <t>Industry representatives and staff of environmental authorities trained</t>
  </si>
  <si>
    <t>Number of VATESI and DSA staff trained to use generic model to evaluate source terms</t>
  </si>
  <si>
    <t>Cooperation between Donor States and Beneficiary State entities facilitated</t>
  </si>
  <si>
    <t>Number of Lithuanian experts participating in exchange</t>
  </si>
  <si>
    <t>Number of Norwegian experts participating in exchange</t>
  </si>
  <si>
    <t>6.29</t>
  </si>
  <si>
    <t>LT-HEALTH</t>
  </si>
  <si>
    <t>6.05</t>
  </si>
  <si>
    <t>958</t>
  </si>
  <si>
    <t>Community-based Mental Health Services Strengthened</t>
  </si>
  <si>
    <t>9676</t>
  </si>
  <si>
    <t>10,321</t>
  </si>
  <si>
    <t>Well-being of children and youth increased</t>
  </si>
  <si>
    <t>1893</t>
  </si>
  <si>
    <t>Level of satisfaction of services provided</t>
  </si>
  <si>
    <t>4.59</t>
  </si>
  <si>
    <t>Number of municipalities involved in the implementation of the developed model for the provision of youth-friendly health care services in the 2014–2021 period</t>
  </si>
  <si>
    <t>Community Competence Services reinforced</t>
  </si>
  <si>
    <t>Number of algorithms adjusted and developed</t>
  </si>
  <si>
    <t>Number of parents who received parenting skills training</t>
  </si>
  <si>
    <t>Number of one-stop centres established (based on existing infrastructure)</t>
  </si>
  <si>
    <t>Number of MDFT teams established</t>
  </si>
  <si>
    <t>Multi-Dimensional Family Therapy (MDFT) programme rolled out for children with behavioural challenges</t>
  </si>
  <si>
    <t>Number of cases solved by MDFT specialists</t>
  </si>
  <si>
    <t>Specialized training programme for medical and non-medical staff developed and piloted</t>
  </si>
  <si>
    <t>Psycho-social programmes developed</t>
  </si>
  <si>
    <t>Share of trained staff self-reporting on improved capacity to recognize and treat cases of children and youth suffering from bullying and/or psycho-social problems</t>
  </si>
  <si>
    <t>96.68 %</t>
  </si>
  <si>
    <t>Number of initiatives for children and young people from vulnerable groups developed and implemented</t>
  </si>
  <si>
    <t>Quality framework for effective methods and integrated services for vulnerable children and youth developed and implemented</t>
  </si>
  <si>
    <t>Number of health offices in pre-schools and schools with improved services for children</t>
  </si>
  <si>
    <t>Number of local specialists/service providers involved in providing services for children/youth</t>
  </si>
  <si>
    <t>425</t>
  </si>
  <si>
    <t>Number of programmes adapted</t>
  </si>
  <si>
    <t>Capacity-building on the Incredible Years Programme for educational staff and parents carried out</t>
  </si>
  <si>
    <t>Number of parents trained</t>
  </si>
  <si>
    <t>585</t>
  </si>
  <si>
    <t>1116</t>
  </si>
  <si>
    <t>Home visitation early intervention model piloted in Lithuania</t>
  </si>
  <si>
    <t>Home visitation early intervention model developed and implemented</t>
  </si>
  <si>
    <t>Number of municipalities involved in the Home visitation early intervention model</t>
  </si>
  <si>
    <t>Number of YFHCS coordinators trained in case management</t>
  </si>
  <si>
    <t>Number of staff trained in case management related to work with children and families</t>
  </si>
  <si>
    <t>Number of specialists trained to work with MDFT</t>
  </si>
  <si>
    <t>Number of specialists trained in “psycho-social competences”</t>
  </si>
  <si>
    <t>Number of trainers trained</t>
  </si>
  <si>
    <t>Number of specialists trained to carry out home visits</t>
  </si>
  <si>
    <t>Cooperation between Donor and Beneficiary State entities facilitated</t>
  </si>
  <si>
    <t>Increased competitiveness of Lithuanian companies within the focus areas Green Industry Innovation, including bio economy, and ICT</t>
  </si>
  <si>
    <t>LT-INNOVATION</t>
  </si>
  <si>
    <t>6.39</t>
  </si>
  <si>
    <t>Level of trust between cooperating entities in Beneficiary State and Donor State</t>
  </si>
  <si>
    <t>6.80</t>
  </si>
  <si>
    <t>Number of new green/ICT products/technologies applied (new-to-the-enterprise)</t>
  </si>
  <si>
    <t>Number of large enterprises supported to develop products /technologies</t>
  </si>
  <si>
    <t>Enterprises supported to develop innovative green products or technologies</t>
  </si>
  <si>
    <t>Number of large enterprises supported to commercialise products /technologies</t>
  </si>
  <si>
    <t>Number of large enterprises supported develop ICT products /technologies</t>
  </si>
  <si>
    <t>Enterprises supported to develop innovative ICT products or technologies</t>
  </si>
  <si>
    <t>Number of large enterprises supported commercialise ICT products /technologies</t>
  </si>
  <si>
    <t>Number of new green/ICT products/technologies commercialised (new-to-the-market)</t>
  </si>
  <si>
    <t>Number of new green/ICT products/technologies/ developed</t>
  </si>
  <si>
    <t>Number of enterprises cooperating with research institutions to develop new green products /technologies.</t>
  </si>
  <si>
    <t>Number of enterprises cooperating with research institutions to develop ICT products /technologies</t>
  </si>
  <si>
    <t>Number of business organisations/ clusters that have supported SMEs to increase their business knowledge</t>
  </si>
  <si>
    <t>Bilateral partnership supported</t>
  </si>
  <si>
    <t>Number of SMEs supported to develop green products/ technologies</t>
  </si>
  <si>
    <t>Number of SMEs supported to commercialise green products/ technologies</t>
  </si>
  <si>
    <t>Number of SMEs supported to apply green products/ technologies</t>
  </si>
  <si>
    <t>Number of SMEs supported to develop ICT products /technologies</t>
  </si>
  <si>
    <t>Number of SMEs supported to commercialise ICT products /technologies</t>
  </si>
  <si>
    <t>Number of SMEs supported to apply ICT products /technologies/</t>
  </si>
  <si>
    <t>Share of cooperating organisations who apply the knowledge acquired from bilateral partnership</t>
  </si>
  <si>
    <t>Annual number of cases of domestic and gender-based violence officially reported to the police</t>
  </si>
  <si>
    <t>56,187</t>
  </si>
  <si>
    <t>Domestic and gender-based violence preventive and response system improved</t>
  </si>
  <si>
    <t>42776</t>
  </si>
  <si>
    <t>41531</t>
  </si>
  <si>
    <t>LT-JUSTICE</t>
  </si>
  <si>
    <t>Level of satisfaction with the bilateral partnership</t>
  </si>
  <si>
    <t>Share of users satisfied with their interaction with the judiciary</t>
  </si>
  <si>
    <t>Improved effectiveness and efficiency of the Lithuanian judiciary and prosecution service</t>
  </si>
  <si>
    <t>79.91</t>
  </si>
  <si>
    <t>74.91</t>
  </si>
  <si>
    <t>Share of judicial procedures/processes complying with the court processes quality standards</t>
  </si>
  <si>
    <t>88.93</t>
  </si>
  <si>
    <t>83.93</t>
  </si>
  <si>
    <t>Average duration (in days) of criminal proceedings in courts</t>
  </si>
  <si>
    <t>257</t>
  </si>
  <si>
    <t>Share of users and Prosecution Service’s partners satisfied with their interaction with Prosecution Service</t>
  </si>
  <si>
    <t>Share of accommodation in correctional facilities NOT in line with the European standard</t>
  </si>
  <si>
    <t>Share of trained staff self-reporting use of competences and skills acquired through the programme in daily work with inmates and probation clients</t>
  </si>
  <si>
    <t>Clearance rate of criminal offences as share of the number of criminal offences registered</t>
  </si>
  <si>
    <t>Increased effectiveness of the Lithuanian law enforcement in fighting crime</t>
  </si>
  <si>
    <t>64.7</t>
  </si>
  <si>
    <t>62.7</t>
  </si>
  <si>
    <t>Share of object examinations carried out within the prescribed timeframe</t>
  </si>
  <si>
    <t>Share of training participants who self-report that the knowledge acquired will be applied after the training</t>
  </si>
  <si>
    <t>Capacity of professionals working with domestic and gender-based violence reinforced</t>
  </si>
  <si>
    <t>Share of inmates in pilot facilities activated daily with meaningful activities outside the cell</t>
  </si>
  <si>
    <t>Pilot correctional institutions and half-way houses providing comprehensive services to criminal offenders established</t>
  </si>
  <si>
    <t>Number of international networks where partners form Beneficiary and Donor States participate together</t>
  </si>
  <si>
    <t>Number of national policies or laws influenced</t>
  </si>
  <si>
    <t>Employment centers for inmates established</t>
  </si>
  <si>
    <t>Number of judiciary professionals trained</t>
  </si>
  <si>
    <t>Capacity of judicial system and prosecution service professionals reinforced</t>
  </si>
  <si>
    <t>Number of prosecution service staff trained</t>
  </si>
  <si>
    <t>179</t>
  </si>
  <si>
    <t>1150</t>
  </si>
  <si>
    <t>Number of correctional service staff trained according to created new curriculums</t>
  </si>
  <si>
    <t>Quality based correctional staff training process rolled out</t>
  </si>
  <si>
    <t>Number of correctional staff trained in management in pilot correctional units</t>
  </si>
  <si>
    <t>Number of judges and prosecutors participating at the meetings/seminars/conferences of the use of electronic monitoring</t>
  </si>
  <si>
    <t>Increased use of alternative sanctions supported</t>
  </si>
  <si>
    <t>Number of justice chain professionals and representatives from NGOs trained</t>
  </si>
  <si>
    <t>3440</t>
  </si>
  <si>
    <t>Number of law enforcement staff trained</t>
  </si>
  <si>
    <t>457</t>
  </si>
  <si>
    <t>Capacity development of law enforcement professionals supported</t>
  </si>
  <si>
    <t>680</t>
  </si>
  <si>
    <t>507</t>
  </si>
  <si>
    <t>223</t>
  </si>
  <si>
    <t>Average duration (in days) of pre-trial investigation of crimes related to priority areas</t>
  </si>
  <si>
    <t>482.33</t>
  </si>
  <si>
    <t>584</t>
  </si>
  <si>
    <t>Number of judiciary-related guidelines, methodologies and other relevant tools developed</t>
  </si>
  <si>
    <t>Knowledge of improved functioning of the judiciary and prosecution service extended</t>
  </si>
  <si>
    <t>Number of prosecution service-related guidelines, studies and recommendations developed</t>
  </si>
  <si>
    <t>Number of case-models related to the most frequent type of cases prepared</t>
  </si>
  <si>
    <t>Number of plans for improved competencies of the prosecution system prepared</t>
  </si>
  <si>
    <t>Number of courts with upgraded infrastructure</t>
  </si>
  <si>
    <t>Physical and technical infrastructure of the justice system upgraded</t>
  </si>
  <si>
    <t>Number of IT system modules for Prosecution Service created</t>
  </si>
  <si>
    <t>Number of models for the selection and evaluation of judges developed</t>
  </si>
  <si>
    <t>Mechanism for the selection and evaluation of judges revised</t>
  </si>
  <si>
    <t>Number of proposals for change in national policies and laws developed</t>
  </si>
  <si>
    <t>Number of methodologies on improvement of the quality of court proceedings developed</t>
  </si>
  <si>
    <t>Implementation of quality standards for judicial procedure/process and prosecution system supported</t>
  </si>
  <si>
    <t>Number of quality standards of service provision in the prosecution system established</t>
  </si>
  <si>
    <t>Number of assessments on the improvement of the public image of the prosecution service carried out</t>
  </si>
  <si>
    <t>Standard for Open Prosecution Service set up</t>
  </si>
  <si>
    <t>Number of common communication standards and guidelines for pre-trial institutions created</t>
  </si>
  <si>
    <t>Annual number of alternative sanctions and measures applied</t>
  </si>
  <si>
    <t>9,517</t>
  </si>
  <si>
    <t>12921</t>
  </si>
  <si>
    <t>12306</t>
  </si>
  <si>
    <t>Number of inmates per staff member</t>
  </si>
  <si>
    <t>Measures of seamless correctional service piloted</t>
  </si>
  <si>
    <t>Number of civil society organisations involved in inmates` re-socialization process</t>
  </si>
  <si>
    <t>Number of inmates transferred from pilot correctional institutions to half-way houses and (or) conditionally released under supervision of probation</t>
  </si>
  <si>
    <t>Training centre for correctional services professionals established</t>
  </si>
  <si>
    <t>Number of new curriculums for training correctional service students, professionals and managers created</t>
  </si>
  <si>
    <t>Number of training correctional units established</t>
  </si>
  <si>
    <t>Number of correctional service staff that can be trained in Training Centre at one time</t>
  </si>
  <si>
    <t>Number of pilot correctional institutions established</t>
  </si>
  <si>
    <t>Number of half-way house places established and set up in line with European standards</t>
  </si>
  <si>
    <t>Units of release of parole of prolific re-offenders under supervision of Probation services (TOG) established</t>
  </si>
  <si>
    <t>Share of inmates conditionally released from pilot correctional units, half way houses under supervision of probation</t>
  </si>
  <si>
    <t>51.25 %</t>
  </si>
  <si>
    <t>Information campaign for inmates spreading the benefit of wearing the electronic monitoring devices carried out</t>
  </si>
  <si>
    <t>Number of probation service staff members working in pilot units</t>
  </si>
  <si>
    <t>Share of officially reported cases of domestic and gender-based violence submitted to courts</t>
  </si>
  <si>
    <t>3.45 %</t>
  </si>
  <si>
    <t>10.7</t>
  </si>
  <si>
    <t>9.7</t>
  </si>
  <si>
    <t>Share of police officers responding to domestic and gender-based violence incidents collecting evidence with body cameras</t>
  </si>
  <si>
    <t>39.14 %</t>
  </si>
  <si>
    <t>4.25</t>
  </si>
  <si>
    <t>Annual number of domestic and gender-based violence incidents in which evidence collected with body cameras is used in pre-trial investigation</t>
  </si>
  <si>
    <t>2,302</t>
  </si>
  <si>
    <t>3788</t>
  </si>
  <si>
    <t>327</t>
  </si>
  <si>
    <t>Number of analyses of the application of legal regulations regarding investigation of cases of domestic and gender-based violence conducted</t>
  </si>
  <si>
    <t>Number of manuals for justice chain professionals on evidence and evaluation on procedural aspects developed</t>
  </si>
  <si>
    <t>Number of NGOs systematically involved in justice project activities</t>
  </si>
  <si>
    <t>Cooperation between justice chain authorities, social partners and local municipalities strengthened in addressing the needs of victims of all forms of violence against women and domestic violence</t>
  </si>
  <si>
    <t>Number of local municipalities systematically involved in justice project activities</t>
  </si>
  <si>
    <t>Number of inter-network meetings with other thematic cooperation networks</t>
  </si>
  <si>
    <t>Number of people attending meetings on domestic and gender-based violence organized for local communities</t>
  </si>
  <si>
    <t>33,839</t>
  </si>
  <si>
    <t>Education and awareness raising on domestic and gender-based violence conducted</t>
  </si>
  <si>
    <t>Number of risk management information systems for preventing domestic and gender-based violence established</t>
  </si>
  <si>
    <t>Preventive measures for domestic and gender-based violence introduced</t>
  </si>
  <si>
    <t>Number of preventive visits conducted by the police officers on the basis of IT system’s risk assessment</t>
  </si>
  <si>
    <t>Number of tasks fulfilled employing technical means (software and hardware) purchased</t>
  </si>
  <si>
    <t>Law enforcement investigation tools developed and modernized</t>
  </si>
  <si>
    <t>Number of forensic images uploaded into the data storage media for electronic documents purchased</t>
  </si>
  <si>
    <t>912</t>
  </si>
  <si>
    <t>Number of forensic examinations carried out with purchased equipment (per year)</t>
  </si>
  <si>
    <t>10,103</t>
  </si>
  <si>
    <t>7980</t>
  </si>
  <si>
    <t>Number of joint operational meetings carried out in co-operation with Norwegian and other European law enforcement agencies</t>
  </si>
  <si>
    <t>Co-operation with the Norwegian and other European law enforcement agencies supported</t>
  </si>
  <si>
    <t>Number of joint intelligence reports produced and kept up to date</t>
  </si>
  <si>
    <t>Number of joint best practice events organized</t>
  </si>
  <si>
    <t>LT-RESEARCH</t>
  </si>
  <si>
    <t>Number of joint peer-reviewed scientific publications submitted</t>
  </si>
  <si>
    <t>6.65</t>
  </si>
  <si>
    <t>Latvia</t>
  </si>
  <si>
    <t>LV-ACTIVECITIZENS</t>
  </si>
  <si>
    <t>Share of people involved in civic activities</t>
  </si>
  <si>
    <t>Share of people believing they can influence decision-making process</t>
  </si>
  <si>
    <t>5.2</t>
  </si>
  <si>
    <t>Share of people, who don’t know where to find help in the event of discrimination</t>
  </si>
  <si>
    <t>Number of awareness-raising campaigns on democracy carried out</t>
  </si>
  <si>
    <t>Awareness-raising on democracy conducted</t>
  </si>
  <si>
    <t>Number of campaigns promoting the recognition/positive image of civil society carried out</t>
  </si>
  <si>
    <t>Participation in civic activities stimulated</t>
  </si>
  <si>
    <t>Number of victims of discrimination and human rights violations benefiting from services provided by supported CSOs</t>
  </si>
  <si>
    <t>Enhanced capacity and sustainability of civil society sector and organizations</t>
  </si>
  <si>
    <t>Cooperation between CSOs supported</t>
  </si>
  <si>
    <t>CSO human rights advocacy and defence role reinforced</t>
  </si>
  <si>
    <t>Number of CSOs participating in capacity building initiatives funded by programme</t>
  </si>
  <si>
    <t>CSOs and civic individual’s capacity building provided</t>
  </si>
  <si>
    <t>Number of COSs providing services for victims of discrimination and human rights violation</t>
  </si>
  <si>
    <t>Number of laws and policies influenced</t>
  </si>
  <si>
    <t>Number of people engaged in civil society organization activities</t>
  </si>
  <si>
    <t>33,640</t>
  </si>
  <si>
    <t>Number of CSO staff trained</t>
  </si>
  <si>
    <t>792</t>
  </si>
  <si>
    <t>Number of new civic leaders trained</t>
  </si>
  <si>
    <t>Number of people engaged in national and local decision-making process</t>
  </si>
  <si>
    <t>15,633</t>
  </si>
  <si>
    <t>Number of people reached through CSO (formal and informal) civic education initiatives</t>
  </si>
  <si>
    <t>3,133</t>
  </si>
  <si>
    <t>Number of implemented initiatives aimed at involving people in civic activities</t>
  </si>
  <si>
    <t>Number of implemented initiatives aimed at involving young people in civic activities</t>
  </si>
  <si>
    <t>48</t>
  </si>
  <si>
    <t>Number of implemented initiatives aimed at involving vulnerable groups in civic activities</t>
  </si>
  <si>
    <t>Number of spaces for civic participation created or upgraded (physical or virtual)</t>
  </si>
  <si>
    <t>Number of CSOs involved in decision-making processes</t>
  </si>
  <si>
    <t>CSO watchdog and advocacy roles reinforced</t>
  </si>
  <si>
    <t>Number of analyses on CSOs and the civil society sector conducted and published</t>
  </si>
  <si>
    <t>Number of implemented initiatives promoting access to information</t>
  </si>
  <si>
    <t>Number of human rights awareness-raising campaigns carried out</t>
  </si>
  <si>
    <t>Awareness-raising on human rights conducted</t>
  </si>
  <si>
    <t>Number of people educated about human rights by CSOs (both formal, informal education)</t>
  </si>
  <si>
    <t>Number of initiatives on intercultural dialogue carried out</t>
  </si>
  <si>
    <t>Number of analyses of attitudes towards tolerance and discrimination conducted and published</t>
  </si>
  <si>
    <t>Number of supported CSOs that regularly disseminate information on their activities and results to the public and stakeholders</t>
  </si>
  <si>
    <t>(+30%)</t>
  </si>
  <si>
    <t>Number of CSOs with an at least 10 percentage point increase in non-grant funding</t>
  </si>
  <si>
    <t>Number of supported CSOs using an M&amp;E system for their work</t>
  </si>
  <si>
    <t>(+50%)</t>
  </si>
  <si>
    <t>Number of CSOs conducting an assessment of their organisational capacity building needs and preparing action plan</t>
  </si>
  <si>
    <t>Number of supported CSOs participating in regional, national, or international NGO networks</t>
  </si>
  <si>
    <t>Number of fundraising campaigns carried out by supported CSOs</t>
  </si>
  <si>
    <t>Financial sustainability of CSOs facilitated</t>
  </si>
  <si>
    <t>Number of vulnerable individuals trained on civic participations</t>
  </si>
  <si>
    <t>454</t>
  </si>
  <si>
    <t>Overall  positive  score on the EU Adaptation Preparedness scoreboard</t>
  </si>
  <si>
    <t>Improved climate change policy developed and implemented at all levels</t>
  </si>
  <si>
    <t>LV-CLIMATE</t>
  </si>
  <si>
    <t>Improved national GHG inventory system according to Paris Agreement</t>
  </si>
  <si>
    <t>Climate-related soil information improved</t>
  </si>
  <si>
    <t>National soil data for climate change policy planning updated</t>
  </si>
  <si>
    <t>Number of inhabitants benefitting from reduced risk of polluted sites</t>
  </si>
  <si>
    <t>Reduced risk of pollution from polluted sites</t>
  </si>
  <si>
    <t>Contaminated sites’ management system improved</t>
  </si>
  <si>
    <t>5.90</t>
  </si>
  <si>
    <t>5.87</t>
  </si>
  <si>
    <t>Improved environmental conditions of polluted sites</t>
  </si>
  <si>
    <t>Number of public institutions with improved capacity to develop and apply climate change policy</t>
  </si>
  <si>
    <t>Number of tools for improving climate change policy planning and implementation developed</t>
  </si>
  <si>
    <t>Additional national climate change policy planning tools developed</t>
  </si>
  <si>
    <t>Number of new meteorological warning criteria for meteorological phenomena developed</t>
  </si>
  <si>
    <t>Enhanced national warning systems developed</t>
  </si>
  <si>
    <t>Number of regulatory recommendations to integrate climate change mitigation and adaptation aspects into sectoral and regional policies and activities</t>
  </si>
  <si>
    <t>Climate change policy integrated into sectoral and regional policies and activities</t>
  </si>
  <si>
    <t>National up to date coastal erosion assessment completed</t>
  </si>
  <si>
    <t>Competence base for combatting coastal erosion improved</t>
  </si>
  <si>
    <t>Set of possible solutions to abate coastal erosion developed</t>
  </si>
  <si>
    <t>Number of public institutions with improved capacity in sustainable soil management</t>
  </si>
  <si>
    <t>Number of stakeholder organisations  benefitting from the updated database and maps</t>
  </si>
  <si>
    <t>Number of soil profile data updated in the historical soil database</t>
  </si>
  <si>
    <t>6,000</t>
  </si>
  <si>
    <t>Availability of reliable, country-specific soil information in agricultural land improved</t>
  </si>
  <si>
    <t>National soil classification system updated</t>
  </si>
  <si>
    <t>Soil mapping methodology developed</t>
  </si>
  <si>
    <t>Map on peat soil distribution in agricultural land developed</t>
  </si>
  <si>
    <t>Number of soil carbon monitoring sites in agricultural land established</t>
  </si>
  <si>
    <t>Soil carbon monitoring system on agricultural land established</t>
  </si>
  <si>
    <t>Number of GHG emission factors calculated</t>
  </si>
  <si>
    <t>GHG emission calculation system improved</t>
  </si>
  <si>
    <t>Number of sites remediated</t>
  </si>
  <si>
    <t>National register of contaminated and potentially contaminated sites updated</t>
  </si>
  <si>
    <t>Establishment of an integrated pollution management system</t>
  </si>
  <si>
    <t>Contaminated site assessment and registration methodology developed</t>
  </si>
  <si>
    <t>Number of contaminated and potentially contaminated sites on which information has been updated</t>
  </si>
  <si>
    <t>Number of experts trained regarding integration of climate change mitigation and adaptation aspects into sectoral and regional policies and activities</t>
  </si>
  <si>
    <t>Number of experts trained to perform soil description and mapping according to the national and international FAO World Reference Base soil classification</t>
  </si>
  <si>
    <t>Maintained partnerships between Beneficiary States and Donor States institutions</t>
  </si>
  <si>
    <t>Share of staff who report that improved facilities were important to their learning process</t>
  </si>
  <si>
    <t>LV-CORRECTIONAL</t>
  </si>
  <si>
    <t>Share of staff who self-report increased competence</t>
  </si>
  <si>
    <t>6.0</t>
  </si>
  <si>
    <t>6.7</t>
  </si>
  <si>
    <t>Number of national policies/laws influenced</t>
  </si>
  <si>
    <t>Number of prison and probation staff trained in the National training centre</t>
  </si>
  <si>
    <t>New structure to train staff put in place</t>
  </si>
  <si>
    <t>National training centre built</t>
  </si>
  <si>
    <t>Technical design of model prison block completed</t>
  </si>
  <si>
    <t>Number of prison and probation staff that can be trained in the centre at one time</t>
  </si>
  <si>
    <t>Number of study visits/expert consultations carried out</t>
  </si>
  <si>
    <t>Necessary legislation assessed</t>
  </si>
  <si>
    <t>Assessment of necessary changes in relevant legislation carried out</t>
  </si>
  <si>
    <t>Number of training programmes approbated</t>
  </si>
  <si>
    <t>LV-HOMEAFFAIRS</t>
  </si>
  <si>
    <t>Number of public-awareness and information-raising campaigns carried out</t>
  </si>
  <si>
    <t>Increased effectiveness in combating and preventing economic crime</t>
  </si>
  <si>
    <t>Anti-corruption mechanisms enhanced</t>
  </si>
  <si>
    <t>Improved child protection system</t>
  </si>
  <si>
    <t>Barnahus model replicated</t>
  </si>
  <si>
    <t>Number of training facilities of the Cynology service upgraded</t>
  </si>
  <si>
    <t>Capacity development of authorities engaged in combating economic crime on borders supported</t>
  </si>
  <si>
    <t>Interagency cooperation to combat economic crime reinforced</t>
  </si>
  <si>
    <t>Number of professionals who perform their duties in prevention and combating of corruption trained</t>
  </si>
  <si>
    <t>519</t>
  </si>
  <si>
    <t>Case-processing capacity strengthened</t>
  </si>
  <si>
    <t>Number of professionals trained on combating economic crime and corruption</t>
  </si>
  <si>
    <t>1,672</t>
  </si>
  <si>
    <t>Capacity development of authorities engaged in preventing and combating economic crime supported</t>
  </si>
  <si>
    <t>Capacity development of competent authorities on money laundering matters supported</t>
  </si>
  <si>
    <t>Capacity of forensic authorities (SP, SFSB, SCFME) developed</t>
  </si>
  <si>
    <t>Number of specialists trained</t>
  </si>
  <si>
    <t>426</t>
  </si>
  <si>
    <t>Share of investigated economic crime cases prosecuted</t>
  </si>
  <si>
    <t>14.64 %</t>
  </si>
  <si>
    <t>Share of forensic case expertise cases taking more than 30 days</t>
  </si>
  <si>
    <t>82.95 %</t>
  </si>
  <si>
    <t>Annual number of cash seizure cases on the border</t>
  </si>
  <si>
    <t>ECED caseload distribution per investigator</t>
  </si>
  <si>
    <t>Number of updated and improved forensic methods in line with EU practices</t>
  </si>
  <si>
    <t>Common interagency IT system to combat economic crime developed</t>
  </si>
  <si>
    <t>Digital whistle-blowing complaint platform developed</t>
  </si>
  <si>
    <t>Infrastructure of forensic laboratories upgraded</t>
  </si>
  <si>
    <t>New forensic expertise method introduced</t>
  </si>
  <si>
    <t>Analytical IT tool for ECED installed</t>
  </si>
  <si>
    <t>ECED headquarters expanded and upgraded</t>
  </si>
  <si>
    <t>Infrastructure of BCP Terehova upgraded</t>
  </si>
  <si>
    <t>Number of renewed and improved technical equipment</t>
  </si>
  <si>
    <t>Number of premises upgraded to the European Barnahus Quality Standards</t>
  </si>
  <si>
    <t>Model of multidisciplinary interagency services for child victims of violence developed</t>
  </si>
  <si>
    <t>Estimated annual CO2 emissions reductions (tons)</t>
  </si>
  <si>
    <t>Increased competitiveness for Latvian enterprises within the focus areas green industry innovation, ICT and welfare technologies</t>
  </si>
  <si>
    <t>LV-INNOVATION</t>
  </si>
  <si>
    <t>6.14</t>
  </si>
  <si>
    <t>Level of user satisfaction with business services provided by the Tech Business Centre</t>
  </si>
  <si>
    <t>6.11</t>
  </si>
  <si>
    <t>Number of beneficiaries that have received business training</t>
  </si>
  <si>
    <t>Tech Business Centre established</t>
  </si>
  <si>
    <t>Number of supported SMEs still in existence 3 years after received services of Tech Business Centre</t>
  </si>
  <si>
    <t>Number of enterprises using external research expertise/research institution to develop innovative green products/technologies</t>
  </si>
  <si>
    <t>Number of enterprises using external research expertise/research institution to develop innovative ICT products/technologies</t>
  </si>
  <si>
    <t>Number of enterprises using external research expertise/research institution to develop innovative welfare products/technologies</t>
  </si>
  <si>
    <t>Enterprises supported to develop innovative welfare products or technologies</t>
  </si>
  <si>
    <t>Number of prototypes (product/services) developed</t>
  </si>
  <si>
    <t>Number of partnership agreements signed with universities</t>
  </si>
  <si>
    <t>Number of memorandums of understanding with state-owned enterprises, municipalities and international organizations</t>
  </si>
  <si>
    <t>Number of hackathons organized in collaboration with partners (universities, municipalities and state-owned enterprises)</t>
  </si>
  <si>
    <t>Number of seminars/workshops organized by Tech Business Centre.</t>
  </si>
  <si>
    <t>Increased mutual knowledge about bilateral business opportunities among participating entities supported</t>
  </si>
  <si>
    <t>Knowledge and technology transfer between donor states entities and Latvian entities promoted</t>
  </si>
  <si>
    <t>Donor partnerships projects</t>
  </si>
  <si>
    <t>Number of SMEs supported to develop green products/technologies</t>
  </si>
  <si>
    <t>Number of SMEs supported to develop ICT products/technologies</t>
  </si>
  <si>
    <t>Number of SMEs supported to apply ICT products/ technologies</t>
  </si>
  <si>
    <t>Number of SMEs supported to develop welfare products/technologies</t>
  </si>
  <si>
    <t>LV-LOCALDEV</t>
  </si>
  <si>
    <t>Share of users satisfied with the municipal construction authorities’ services</t>
  </si>
  <si>
    <t>Integrity and accountability of public administration at local level improved</t>
  </si>
  <si>
    <t>Share of users satisfied with the municipal police services</t>
  </si>
  <si>
    <t>Level of satisfaction (by asylum seekers and local residents) with the quality of integration services provided through the Programme</t>
  </si>
  <si>
    <t>1.44</t>
  </si>
  <si>
    <t>Share of users satisfied with the municipal business support service</t>
  </si>
  <si>
    <t>Number of entrepreneurship centres of the planning regions with strengthened capacity to support entrepreneurship</t>
  </si>
  <si>
    <t>Strengthened economic development at local and regional level</t>
  </si>
  <si>
    <t>Share of Latvian municipalities participating in capacity development initiatives aimed at strengthening entrepreneurship</t>
  </si>
  <si>
    <t>Capacity development of local and regional-level development agents supported</t>
  </si>
  <si>
    <t>Number of individuals supported for local business development</t>
  </si>
  <si>
    <t>Business development in the regions supported, including the Latgale region</t>
  </si>
  <si>
    <t>Number of new region-specific solutions to increase regional competitiveness and employment implemented</t>
  </si>
  <si>
    <t>Number of good governance guidelines and tools for local governments elaborated</t>
  </si>
  <si>
    <t>Measures to improve integrity of public administration at local level implemented</t>
  </si>
  <si>
    <t>Number of inter-municipal pilot activities implemented within the framework of local government networks</t>
  </si>
  <si>
    <t>Research study on efficiency and effectiveness of inter-municipal cooperation published</t>
  </si>
  <si>
    <t>Recommendations on further development of inter-municipal cooperation in Latvia developed</t>
  </si>
  <si>
    <t>Sports and leisure infrastructure in Mucenieki (Ropaži Municipality) upgraded</t>
  </si>
  <si>
    <t>Integration of asylum seekers supported</t>
  </si>
  <si>
    <t>Number of new products/services developed</t>
  </si>
  <si>
    <t>389</t>
  </si>
  <si>
    <t>Access to professional contemporary arts and culture improved in all regions</t>
  </si>
  <si>
    <t>Share of entrepreneurs satisfied with the services and support provided by local governments</t>
  </si>
  <si>
    <t>56.25 %</t>
  </si>
  <si>
    <t>Number of projects addressing audience development implemented in bilateral cooperation (bilateral)</t>
  </si>
  <si>
    <t>Audience development supported in all regions</t>
  </si>
  <si>
    <t>Number of innovative audience development methods and techniques tested</t>
  </si>
  <si>
    <t>Number of cultural products created engaging the target group</t>
  </si>
  <si>
    <t>Support for professional and contemporary arts provided in all regions</t>
  </si>
  <si>
    <t>Number of representatives of the target group participating in the creation of cultural product</t>
  </si>
  <si>
    <t>184</t>
  </si>
  <si>
    <t>Number of bilateral co-productions carried out (bilateral)</t>
  </si>
  <si>
    <t>Number of sports and cultural events carried out aimed at facilitating asylum seekers’ successful integration</t>
  </si>
  <si>
    <t>Number of study trips co-organised by donor state and beneficiary state entities</t>
  </si>
  <si>
    <t>Partnerships between beneficiary state and donor state institutions supported</t>
  </si>
  <si>
    <t>Number of professional staff trained (in entrepreneurship promotion and inter-municipal cooperation)</t>
  </si>
  <si>
    <t>Number of professional staff trained in audience development</t>
  </si>
  <si>
    <t>Number of supported businesses with increased operational capacity</t>
  </si>
  <si>
    <t>LV-RESEARCH</t>
  </si>
  <si>
    <t>Improved skills and competences of students and staff in higher education and research</t>
  </si>
  <si>
    <t>Number of pupils and students who benefitted from education and training programmes organised in Innovation Centres</t>
  </si>
  <si>
    <t>398</t>
  </si>
  <si>
    <t>Enhanced regional knowledge development of STEM (science, technology, engineering and mathematics)</t>
  </si>
  <si>
    <t>Share of teachers who self-reported improved competencies in teaching STEM</t>
  </si>
  <si>
    <t>99.06 %</t>
  </si>
  <si>
    <t>Share of pupils and students who self-reported increased interest in STEM</t>
  </si>
  <si>
    <t>80.65 %</t>
  </si>
  <si>
    <t>Number of education and training programmes implemented in innovation centres</t>
  </si>
  <si>
    <t>Education and training programmes implemented in Innovation Centres</t>
  </si>
  <si>
    <t>Number of teachers involved in educational and training programmes and workshops</t>
  </si>
  <si>
    <t>Number of staff from Latvia in exchanges</t>
  </si>
  <si>
    <t>Facilitated learning mobility in higher education (HE) (students and staff) between Beneficiary State and Donor States</t>
  </si>
  <si>
    <t>Number of students from Latvia in exchanges</t>
  </si>
  <si>
    <t>Malta</t>
  </si>
  <si>
    <t>MT-ACTIVECITIZENS</t>
  </si>
  <si>
    <t>Increased support for human rights and social inclusion</t>
  </si>
  <si>
    <t>Awareness raising of human rights (incl. gender equality) and social inclusion conducted</t>
  </si>
  <si>
    <t>Regional cooperation between civil society organisations supported</t>
  </si>
  <si>
    <t>Number of national policies and law influenced</t>
  </si>
  <si>
    <t>4,155</t>
  </si>
  <si>
    <t>3,272</t>
  </si>
  <si>
    <t>Number of CSO staff trained in media literacy</t>
  </si>
  <si>
    <t>General public and CSOs educated in media literacy</t>
  </si>
  <si>
    <t>Number of professional staff/activists trained on reporting and data analysis skills</t>
  </si>
  <si>
    <t>Watchdog hub for Human Rights, Democracy, and Rule of Law created</t>
  </si>
  <si>
    <t>Number of human rights (incl. gender equality) and social inclusion advocacy initiatives supported</t>
  </si>
  <si>
    <t>Human rights and social inclusion advocacy supported</t>
  </si>
  <si>
    <t>Number of initiatives on intergenerational dialogue supported</t>
  </si>
  <si>
    <t>Intergenerational dialogue supported</t>
  </si>
  <si>
    <t>Informal human rights/civic education curriculum developed</t>
  </si>
  <si>
    <t>Civic and human rights education provided</t>
  </si>
  <si>
    <t>Number of CSO initiatives countering hate speech supported</t>
  </si>
  <si>
    <t>Counter speech to curb hate speech and negative stereotypes supported</t>
  </si>
  <si>
    <t>Number of people educated on intercultural competence and cross-cultural sensitivity</t>
  </si>
  <si>
    <t>Knowledge and awareness of intercultural competence and cross-cultural sensitivity reinforced</t>
  </si>
  <si>
    <t>Number of public institutions directly involving citizens in the decision-making process</t>
  </si>
  <si>
    <t>Number of incidents of human rights violations identified and reported</t>
  </si>
  <si>
    <t>Number of civil society education initiatives on civic participation supported</t>
  </si>
  <si>
    <t>Civic participation supported</t>
  </si>
  <si>
    <t>Number of supported civil society education initiatives on critical thinking and healthy debate</t>
  </si>
  <si>
    <t>Web app for reporting social injustice incidents developed</t>
  </si>
  <si>
    <t>Number of people educated in media literacy</t>
  </si>
  <si>
    <t>Number of advocacy initiatives on increased citizen involvement in public decision-making supported</t>
  </si>
  <si>
    <t>Advocacy for increased citizen involvement in public decision-making supported</t>
  </si>
  <si>
    <t>Number of joint initiatives conducted by CSOs in collaboration with other CSOs</t>
  </si>
  <si>
    <t>Number of partnerships between established/strong and less established/weaker CSO</t>
  </si>
  <si>
    <t>Web platform for advising and mentoring CSOs operational</t>
  </si>
  <si>
    <t>Number of individuals participating in regional activities and events funded by the ACF regional civil society initiatives fund</t>
  </si>
  <si>
    <t>Number of CSOs with at least two funding sources, each comprising at least 30% of their total annual budget</t>
  </si>
  <si>
    <t>90.31 %</t>
  </si>
  <si>
    <t>Annual number of visitors to the Malta Maritime Museum</t>
  </si>
  <si>
    <t>25351</t>
  </si>
  <si>
    <t>20281</t>
  </si>
  <si>
    <t>MT-LOCALDEV</t>
  </si>
  <si>
    <t>Percentage of residents ’very satisfied’ or ’satisfied’ with their local council’s performance in targeted localities</t>
  </si>
  <si>
    <t>Improved quality of life of deprived communities in urban localities</t>
  </si>
  <si>
    <t>38.43</t>
  </si>
  <si>
    <t>34.62</t>
  </si>
  <si>
    <t>System and governance for NAT blood testing service in Malta set up</t>
  </si>
  <si>
    <t>Improved access to and quality of health services in Malta</t>
  </si>
  <si>
    <t>Nucleic Acid Amplification (NAT) testing developed</t>
  </si>
  <si>
    <t>Integrated services (employment facilitation; business start-up skills, confidence building) related to independent living provided</t>
  </si>
  <si>
    <t>Improved well-being of vulnerable children and youths</t>
  </si>
  <si>
    <t>Integrated services for children and youths at risk provided</t>
  </si>
  <si>
    <t>PKU screening service added to the existing congenital hypothyroidism screening as part of blood spot testing</t>
  </si>
  <si>
    <t>PKU screening service developed</t>
  </si>
  <si>
    <t>Level of satisfaction (by parents) with Sensory Integration (SI) services</t>
  </si>
  <si>
    <t>Number of children and adolescents seeking Sensory Integration (SI) services abroad through the Malta Community Chest Fund or other NGO funding</t>
  </si>
  <si>
    <t>Percentage of blood donations undergoing testing for West Nile Virus</t>
  </si>
  <si>
    <t>Percentage of neonates born in Malta screened for phenylketonuria (PKU) by 2021</t>
  </si>
  <si>
    <t>95.00 %</t>
  </si>
  <si>
    <t>Number of youths (16 -25) in education, employment or training 12 months after having received services</t>
  </si>
  <si>
    <t>Annual number of unique digital visitors to the Malta Maritime Museum</t>
  </si>
  <si>
    <t>21000</t>
  </si>
  <si>
    <t>16000</t>
  </si>
  <si>
    <t>Average audience experience rating (on a scale of 1 to 5)</t>
  </si>
  <si>
    <t>3.12</t>
  </si>
  <si>
    <t>4.12</t>
  </si>
  <si>
    <t>Number of Sensory Integration Clinics set up</t>
  </si>
  <si>
    <t>Sensory Integration Clinic set up and operational</t>
  </si>
  <si>
    <t>Annual number of children and/or youth staying at the residential safe house</t>
  </si>
  <si>
    <t>Number of OK pack copies distributed</t>
  </si>
  <si>
    <t>2,181</t>
  </si>
  <si>
    <t>Opportunity Knocks (OK) pack developed for children and youth at risk</t>
  </si>
  <si>
    <t>Capacity of the residential safe house of youths (in number of beds)</t>
  </si>
  <si>
    <t>A residential safe house for young people (under 18 years of age) set up</t>
  </si>
  <si>
    <t>Number of local councils covered by the training on good governance</t>
  </si>
  <si>
    <t>Public administration staff in targeted localities trained in good governance principles</t>
  </si>
  <si>
    <t>Number of pilot initiatives implemented under the Small Grants Scheme by urban local councils</t>
  </si>
  <si>
    <t>Pilot initiatives under the Small Grants Scheme implemented</t>
  </si>
  <si>
    <t>Number of Malta Maritime Museum assets digitised</t>
  </si>
  <si>
    <t>3,600</t>
  </si>
  <si>
    <t>Malta Maritime Museum restored and upgraded</t>
  </si>
  <si>
    <t>2600</t>
  </si>
  <si>
    <t>Structural upgrade of the Malta Maritime Museum completed</t>
  </si>
  <si>
    <t>Total area of visitor facilities, museum and exhibition space added to the Malta Maritime Museum (in m2)</t>
  </si>
  <si>
    <t>1,086</t>
  </si>
  <si>
    <t>1629</t>
  </si>
  <si>
    <t>1086</t>
  </si>
  <si>
    <t>Number of events targeting audience development</t>
  </si>
  <si>
    <t>Innovative presentation of the Malta Maritime Museum’s collection supported</t>
  </si>
  <si>
    <t>Number of new temporary exhibitions displaying Malta Maritime Museum objects</t>
  </si>
  <si>
    <t>Number of children and adolescents receiving Sensory Integration (SI) therapy in Malta</t>
  </si>
  <si>
    <t>Number of children and youths at risk accessing integrated services</t>
  </si>
  <si>
    <t>512</t>
  </si>
  <si>
    <t>Number of vulnerable individuals benefitting from services provided through the Small Grants Scheme</t>
  </si>
  <si>
    <t>Number of jobs created at the Malta Maritime Museum</t>
  </si>
  <si>
    <t>Number of Occupational Therapists certified in SI</t>
  </si>
  <si>
    <t>Professionals trained in Sensory Integration (SI) Therapy</t>
  </si>
  <si>
    <t>Number of Physiotherapists trained in SI</t>
  </si>
  <si>
    <t>Number of Speech Language Pathologists trained in SI</t>
  </si>
  <si>
    <t>Number of Clinical Chemists trained in PKU screening</t>
  </si>
  <si>
    <t>Number of Medical Lab Scientists trained in PKU screening</t>
  </si>
  <si>
    <t>Number of NBTS staff trained in NAT testing</t>
  </si>
  <si>
    <t>Number of public administration staff trained in good governance principles</t>
  </si>
  <si>
    <t>Exchange of knowledge and experience between Maltese and Donor State entities facilitated</t>
  </si>
  <si>
    <t>Number of staff from Malta in exchanges</t>
  </si>
  <si>
    <t>≥4.5</t>
  </si>
  <si>
    <t>Poland</t>
  </si>
  <si>
    <t>PL-ACTIVECITIZENS-NATIONAL</t>
  </si>
  <si>
    <t>Number of advocacy campaigns and other initiatives conducted on national, local and subsectoral level</t>
  </si>
  <si>
    <t>Monitoring and advocacy campaigns aimed at preventing deterioration of legal and policy environment for CSOs actions conducted</t>
  </si>
  <si>
    <t>Number of awareness raising campaigns on civic engagement carried out (incl. on environmental protection)</t>
  </si>
  <si>
    <t>Increased citizen participation in civic activities</t>
  </si>
  <si>
    <t>Civic awareness increased</t>
  </si>
  <si>
    <t>Number of awareness-raising campaigns on human rights conducted (including GBV)</t>
  </si>
  <si>
    <t>Increased support for human rights and anti-discriminatory practice</t>
  </si>
  <si>
    <t>Awareness on human rights and equal treatment increased</t>
  </si>
  <si>
    <t>Number of awareness raising campaigns and other actions conducted on national and local level</t>
  </si>
  <si>
    <t>Citizens awareness of CSOs’ role and need for supporting them raised</t>
  </si>
  <si>
    <t>Number of beneficiaries of services provided in area of human rights (including GBV)</t>
  </si>
  <si>
    <t>5,496</t>
  </si>
  <si>
    <t>3,014</t>
  </si>
  <si>
    <t>Increased empowerment of vulnerable groups</t>
  </si>
  <si>
    <t>Number of bilateral cooperation initiatives financed from the ACF-N bilateral fund</t>
  </si>
  <si>
    <t>Cooperation between beneficiary and donor state entities facilitated</t>
  </si>
  <si>
    <t>484</t>
  </si>
  <si>
    <t>Number of coalitions, networks and platforms of CSOs supported</t>
  </si>
  <si>
    <t>Partnerships and collaboration among CSOs and other entities supported</t>
  </si>
  <si>
    <t>Number of CSOs engaged in advocacy work on human rights and rule of law protection</t>
  </si>
  <si>
    <t>CSOs involved in advocacy for improvement of policies and practices regarding human rights and rule of law protection</t>
  </si>
  <si>
    <t>Number of CSOs participating in learning initiatives funded by the programme</t>
  </si>
  <si>
    <t>682</t>
  </si>
  <si>
    <t>Number of CSOs providing education on human rights</t>
  </si>
  <si>
    <t>Education on human rights and equal treatment provided</t>
  </si>
  <si>
    <t>Number of CSOs providing services for persons experiencing discrimination and human rights violations (including GBV)</t>
  </si>
  <si>
    <t>Legal aid and counselling services made available for persons experiencing discrimination and human rights violations</t>
  </si>
  <si>
    <t>Number of national and local policies and laws concerning CSOs influenced</t>
  </si>
  <si>
    <t>Number of institutions partnering with CSOs in engaging members of vulnerable groups in advocacy for their needs</t>
  </si>
  <si>
    <t>Members of vulnerable groups trained or engaged in advocacy for their needs</t>
  </si>
  <si>
    <t>Number of partnerships between CSOs and private entities supported</t>
  </si>
  <si>
    <t>Number of partnerships between CSOs and public entities supported</t>
  </si>
  <si>
    <t>154,622</t>
  </si>
  <si>
    <t>Number of people reached through awareness raising campaigns on civic engagement (incl. on environmental protection)</t>
  </si>
  <si>
    <t>7,080,261</t>
  </si>
  <si>
    <t>Number of people reached through awareness-raising campaigns on human rights (including GBV)</t>
  </si>
  <si>
    <t>10,222,606</t>
  </si>
  <si>
    <t>Number of people reached through awareness raising and promotional activities</t>
  </si>
  <si>
    <t>885,845</t>
  </si>
  <si>
    <t>Number of people engaged in participatory processes or watchdog activities (incl.PDP)</t>
  </si>
  <si>
    <t>8,883</t>
  </si>
  <si>
    <t>37000</t>
  </si>
  <si>
    <t>Number of local policies and laws influenced</t>
  </si>
  <si>
    <t>241</t>
  </si>
  <si>
    <t>Number of public institutions engaging citizens in their governance</t>
  </si>
  <si>
    <t>Number of people educated in civic engagement (incl.PDP)</t>
  </si>
  <si>
    <t>25,428</t>
  </si>
  <si>
    <t>Civic engagement and civic education supported</t>
  </si>
  <si>
    <t>Number of institutions involved in activities engaging citizens (incl.PDP)</t>
  </si>
  <si>
    <t>3,000</t>
  </si>
  <si>
    <t>Number of CSOs engaging citizens in joint actions (incl. activities concerning environmental protection)</t>
  </si>
  <si>
    <t>617</t>
  </si>
  <si>
    <t>Number of institutions involved in participatory processes (incl.PDP)</t>
  </si>
  <si>
    <t>343</t>
  </si>
  <si>
    <t>Civic participation in public governance increased</t>
  </si>
  <si>
    <t>Number of participatory processes initiated by CSOs (incl. on environmental protection)</t>
  </si>
  <si>
    <t>Number of advocacy / legal initiatives to influence local or national level policies or regulations conducted by CSOs (incl. on environmental protection)</t>
  </si>
  <si>
    <t>Number of CSOs conducting monitoring initiatives (incl. on environmental protection)</t>
  </si>
  <si>
    <t>Civic scrutiny over public institutions strengthened</t>
  </si>
  <si>
    <t>Number of public institutions trained in transparency, accountability, open government standards</t>
  </si>
  <si>
    <t>Number of institutions introducing human rights perspective in their activities and/or internal regulations</t>
  </si>
  <si>
    <t>Number of people trained in human rights</t>
  </si>
  <si>
    <t>6,684</t>
  </si>
  <si>
    <t>Number of CSOs registering &amp; reporting human rights and rule of law violations</t>
  </si>
  <si>
    <t>Implementation of human rights and rule of law monitored</t>
  </si>
  <si>
    <t>Number of monitoring initiatives on human rights &amp; rule of law carried out by CSOs</t>
  </si>
  <si>
    <t>Number of entities cooperating in advocacy activities on human rights</t>
  </si>
  <si>
    <t>Number of institutions introducing new/improved methods/services to address the needs of vulnerable groups</t>
  </si>
  <si>
    <t>Number of communities introducing new methods/approaches of inclusion of vulnerable people</t>
  </si>
  <si>
    <t>Number of CSOs providing education and support to vulnerable groups</t>
  </si>
  <si>
    <t>Education and support for vulnerable groups provided</t>
  </si>
  <si>
    <t>Number of individuals working with vulnerable groups trained in the use of new/ improved methods to address their needs</t>
  </si>
  <si>
    <t>634</t>
  </si>
  <si>
    <t>New or improved methods /services to address the needs of vulnerable groups developed</t>
  </si>
  <si>
    <t>Number of CSOs with improved organizational capacities at least in one of the following areas: management standards and procedures, communication, fundraising, transparency and accountability, monitoring and evaluation[2]</t>
  </si>
  <si>
    <t>541</t>
  </si>
  <si>
    <t>Number of CSOs conducting an assessment of selected areas of their organizational capacity and management standards</t>
  </si>
  <si>
    <t>Number of CSOs and informal groups benefiting from capacity building services and support offered within sectoral projects</t>
  </si>
  <si>
    <t>1,434</t>
  </si>
  <si>
    <t>Number of CSOs (project promoters for Outcomes 1, 2, 3 and 4) implementing capacity building plans funded by the programme</t>
  </si>
  <si>
    <t>363</t>
  </si>
  <si>
    <t>Number of partnerships between different CSOs supported</t>
  </si>
  <si>
    <t>Number of CSOs providing support for organisations that operate local media</t>
  </si>
  <si>
    <t>Number of monitoring law and policy initiatives conducted on national, local and subsectoral level</t>
  </si>
  <si>
    <t>Share of participants in bilateral initiatives financed from ACF-N bilateral fund reporting improved knowledge/methods/approaches</t>
  </si>
  <si>
    <t>77.96 %</t>
  </si>
  <si>
    <t>Number of individuals participating in bilateral activities financed from the ACF-N bilateral fund</t>
  </si>
  <si>
    <t>93.75 %</t>
  </si>
  <si>
    <t>Number of vulnerable people reached by empowerment measures</t>
  </si>
  <si>
    <t>4,469</t>
  </si>
  <si>
    <t>Number of vulnerable individuals and their carers trained/ engaged in advocacy for their needs</t>
  </si>
  <si>
    <t>Number of vulnerable individuals participating in educational activities</t>
  </si>
  <si>
    <t>2,670</t>
  </si>
  <si>
    <t>Level of satisfaction with the partnership (on a scale)</t>
  </si>
  <si>
    <t>PL-ACTIVECITIZENS-REGIONAL</t>
  </si>
  <si>
    <t>Share of target group with sense of agency in local community</t>
  </si>
  <si>
    <t>+10%</t>
  </si>
  <si>
    <t>Number of awareness raising campaigns conducted</t>
  </si>
  <si>
    <t>Civic awareness &amp; engagement promoted</t>
  </si>
  <si>
    <t>3,110</t>
  </si>
  <si>
    <t>2,147</t>
  </si>
  <si>
    <t>4700</t>
  </si>
  <si>
    <t>265</t>
  </si>
  <si>
    <t>470</t>
  </si>
  <si>
    <t>Number of CSOs introducing human rights perspective in their activities and/or internal regulations &amp; advocacy</t>
  </si>
  <si>
    <t>CSOs human rights capacity &amp; advocacy supported</t>
  </si>
  <si>
    <t>Number of entities providing education on human rights and equal treatment</t>
  </si>
  <si>
    <t>Number of people trained on anti-discrimination/ human rights violations issues</t>
  </si>
  <si>
    <t>3,707</t>
  </si>
  <si>
    <t>Number of institutions providing services to victims of discrimination and human rights violations</t>
  </si>
  <si>
    <t>Services made available for persons experiencing discrimination and human rights violations</t>
  </si>
  <si>
    <t>Number of CSOs promoting inclusion and awareness of vulnerable groups</t>
  </si>
  <si>
    <t>CSOs promote inclusion and awareness of vulnerable groups at regional and local level</t>
  </si>
  <si>
    <t>Number of institutions providing new or improved solutions to address the needs of vulnerable groups</t>
  </si>
  <si>
    <t>Support provided to vulnerable groups</t>
  </si>
  <si>
    <t>Number of intergenerational initiatives supported</t>
  </si>
  <si>
    <t>Number of CSOs engaged in participation/policy/strategy/operational solutions development</t>
  </si>
  <si>
    <t>New solutions of intersectoral cooperation and service delivery developed</t>
  </si>
  <si>
    <t>Number of new solutions developed</t>
  </si>
  <si>
    <t>Number of CSOs engaging citizens in joint actions (incl. community or civil society activities concerning environmental protection)</t>
  </si>
  <si>
    <t>105</t>
  </si>
  <si>
    <t>Number of public and educational institutions/organisations partnering with CSOs on civic education</t>
  </si>
  <si>
    <t>Civic and media literacy education implemented and promoted (incl. PDP2)</t>
  </si>
  <si>
    <t>158</t>
  </si>
  <si>
    <t>Number of people educated about civic rights, participation and media literacy</t>
  </si>
  <si>
    <t>2,490</t>
  </si>
  <si>
    <t>5250</t>
  </si>
  <si>
    <t>Participation of citizens in public policy decision making supported (PDP1 included)</t>
  </si>
  <si>
    <t>Number of created or upgraded physical or virtual spaces for civic participation</t>
  </si>
  <si>
    <t>Number of studies on social capital at the local level</t>
  </si>
  <si>
    <t>CSO watchdog role reinforced</t>
  </si>
  <si>
    <t>Number of CSOs initiatives promoting access to public information</t>
  </si>
  <si>
    <t>Enhanced capacity &amp; sustainability of civil society</t>
  </si>
  <si>
    <t>(Baseline + 180)</t>
  </si>
  <si>
    <t>(Baseline + 150)</t>
  </si>
  <si>
    <t>Number of CSOs participating in capacity building/learning initiatives funded by the programme</t>
  </si>
  <si>
    <t>355</t>
  </si>
  <si>
    <t>Capacity building provided to CSOs (PDP 3 included)</t>
  </si>
  <si>
    <t>370</t>
  </si>
  <si>
    <t>87.50 %</t>
  </si>
  <si>
    <t>Number of organisations, which take part in bilateral cooperation initiatives / activities.</t>
  </si>
  <si>
    <t>385</t>
  </si>
  <si>
    <t>Number of new or developed initiatives jointly implemented by entities across borders</t>
  </si>
  <si>
    <t>Partnerships between CSOs supported (incl. PDP3)</t>
  </si>
  <si>
    <t>Number of CSOs educating citizens in community or civil society activities and media literacy</t>
  </si>
  <si>
    <t>190</t>
  </si>
  <si>
    <t>Number of national/local policies and laws influenced</t>
  </si>
  <si>
    <t>Number of partnerships between CSOs and public/private institutions and/or employers</t>
  </si>
  <si>
    <t>19,018</t>
  </si>
  <si>
    <t>21500</t>
  </si>
  <si>
    <t>1,599</t>
  </si>
  <si>
    <t>2100</t>
  </si>
  <si>
    <t>Number of people reached by human rights awareness campaigns</t>
  </si>
  <si>
    <t>47,696</t>
  </si>
  <si>
    <t>Number of professional staff trained (including leaders, volunteers etc)</t>
  </si>
  <si>
    <t>910</t>
  </si>
  <si>
    <t>1350</t>
  </si>
  <si>
    <t>Number of members of vulnerable groups participating in activities (including advocacy for their needs/their communities’ needs)</t>
  </si>
  <si>
    <t>1,101</t>
  </si>
  <si>
    <t>PL-Applied Research</t>
  </si>
  <si>
    <t>Level of trust between cooperating entities in Poland and donors states</t>
  </si>
  <si>
    <t>Number of joint, peer-reviewed scientific publications in applied research submitted</t>
  </si>
  <si>
    <t>Enhanced performance of Polish applied research</t>
  </si>
  <si>
    <t>Number of signed collaborative agreements between research organisations and companies involved in the programme</t>
  </si>
  <si>
    <t>Number of female researchers going abroad for research</t>
  </si>
  <si>
    <t>Support to women researchers provided</t>
  </si>
  <si>
    <t>Number of grant projects lead by young researchers</t>
  </si>
  <si>
    <t>Support to young researchers provided</t>
  </si>
  <si>
    <t>Number of mentor-mentee relationships established for young researchers</t>
  </si>
  <si>
    <t>Support to carbon capture and storage research (CCS)</t>
  </si>
  <si>
    <t>246</t>
  </si>
  <si>
    <t>Number of projects involving the cooperation of a donor project partner</t>
  </si>
  <si>
    <t>Number of donor states’ researchers supported</t>
  </si>
  <si>
    <t>213</t>
  </si>
  <si>
    <t>Support to researchers conducting applied research provided</t>
  </si>
  <si>
    <t>Number of Polish researchers supported</t>
  </si>
  <si>
    <t>822</t>
  </si>
  <si>
    <t>Number of female researchers supported in applied research projects</t>
  </si>
  <si>
    <t>263</t>
  </si>
  <si>
    <t>Number of donor states’ researchers supported for CCS Projects</t>
  </si>
  <si>
    <t>Number of Polish researchers supported for CCS Projects</t>
  </si>
  <si>
    <t>Support to technology transfer for applied research to R&amp;D based SMEs provided</t>
  </si>
  <si>
    <t>PL-Basic Research</t>
  </si>
  <si>
    <t>6.79</t>
  </si>
  <si>
    <t>Number of joint, peer-reviewed scientific publications submitted in basic research</t>
  </si>
  <si>
    <t>Enhanced performance of Polish basic research</t>
  </si>
  <si>
    <t>187</t>
  </si>
  <si>
    <t>Number of public organisations, NGOs or other public benefit organisations involved</t>
  </si>
  <si>
    <t>Support for collaboration between science and society implemented</t>
  </si>
  <si>
    <t>334</t>
  </si>
  <si>
    <t>Support to researchers conducting basic research provided</t>
  </si>
  <si>
    <t>Number of researchers from donor states supported</t>
  </si>
  <si>
    <t>Estimated energy production from renewable sources (in MWh/year)</t>
  </si>
  <si>
    <t>25470</t>
  </si>
  <si>
    <t>PL-CLIMATE</t>
  </si>
  <si>
    <t>Estimated production in MWh/year in electricity from hydro power</t>
  </si>
  <si>
    <t>9,690</t>
  </si>
  <si>
    <t>6500</t>
  </si>
  <si>
    <t>Estimated annual CO2-emissions reductions (in tonnes/year)</t>
  </si>
  <si>
    <t>600900</t>
  </si>
  <si>
    <t>Estimated annual CO2 emissions reductions (in tonnes/year)</t>
  </si>
  <si>
    <t>1,497.80</t>
  </si>
  <si>
    <t>27790</t>
  </si>
  <si>
    <t>Estimated primary energy savings (MWh/year)</t>
  </si>
  <si>
    <t>685700</t>
  </si>
  <si>
    <t>Installed capacity (of the new or refurbished installations) for production of hydropower electricity (in MW)</t>
  </si>
  <si>
    <t>2.04</t>
  </si>
  <si>
    <t>Hydropower energy potential installed</t>
  </si>
  <si>
    <t>1.7</t>
  </si>
  <si>
    <t>Geothermal energy potential installed</t>
  </si>
  <si>
    <t>Enhanced cooperation between institutions from Poland and Donor States participating in the programme</t>
  </si>
  <si>
    <t>6.40</t>
  </si>
  <si>
    <t>Ability of local communities to reduce emissions and adapt to a changing climate increased</t>
  </si>
  <si>
    <t>Awareness raising activities on climate change mitigation and adaptation carried out</t>
  </si>
  <si>
    <t>Projects on circular economy piloted</t>
  </si>
  <si>
    <t>Environmental status of ecosystems improved</t>
  </si>
  <si>
    <t>Ecosystem management plans implemented</t>
  </si>
  <si>
    <t>Measures against invasive alien species carried out</t>
  </si>
  <si>
    <t>Activities related to the protection of the environment and ecosystems carried out by the NGOs</t>
  </si>
  <si>
    <t>Energy efficiency in school buildings supported</t>
  </si>
  <si>
    <t>Energy efficiency in industry and power generation supported</t>
  </si>
  <si>
    <t>Municipal (district heating) infrastructure supported</t>
  </si>
  <si>
    <t>Capacity of stakeholders in geothermal energy built</t>
  </si>
  <si>
    <t>Number of inhabitants benefitting from adaptation and mitigation measures</t>
  </si>
  <si>
    <t>3,693</t>
  </si>
  <si>
    <t>280000</t>
  </si>
  <si>
    <t>Number of municipal action plans for mitigation and adaptation supported</t>
  </si>
  <si>
    <t>Number of institutions using the data from the air pollution monitoring equipment</t>
  </si>
  <si>
    <t>Number of green-blue infrastructure investments supported</t>
  </si>
  <si>
    <t>135</t>
  </si>
  <si>
    <t>Number of schools involved in awareness raising campaigns</t>
  </si>
  <si>
    <t>Number of climate change response measures (investments) made in schools</t>
  </si>
  <si>
    <t>Updated system for assessment of atmospheric deposition in place</t>
  </si>
  <si>
    <t>Air pollution analysis and monitoring systems launched</t>
  </si>
  <si>
    <t>Number of trainings carried out</t>
  </si>
  <si>
    <t>Number of pilot projects carried out to introduce the circular economy approach</t>
  </si>
  <si>
    <t>Number of ecosystems with improved ecological status</t>
  </si>
  <si>
    <t>Total surface of areas with improved environmental status (in ha)</t>
  </si>
  <si>
    <t>15,080.90</t>
  </si>
  <si>
    <t>Number of protected species whose condition has improved</t>
  </si>
  <si>
    <t>Number of implemented management plans for protected areas</t>
  </si>
  <si>
    <t>Number of invasive alien species whose negative impacts are controlled or reduced</t>
  </si>
  <si>
    <t>Number of investigated ecosystem services</t>
  </si>
  <si>
    <t>Improved mapping and assessment of ecosystems services</t>
  </si>
  <si>
    <t>Number of investigated ecosystems’ subtypes</t>
  </si>
  <si>
    <t>Number of professionals reached by knowledge sharing activities</t>
  </si>
  <si>
    <t>Preparation of a handbook on ES approach for environmental management</t>
  </si>
  <si>
    <t>Number of initiatives for protection of the environment and ecosystems</t>
  </si>
  <si>
    <t>3,493</t>
  </si>
  <si>
    <t>12310</t>
  </si>
  <si>
    <t>Number of industrial processes where energy efficiency (co-generation) measures have been implemented</t>
  </si>
  <si>
    <t>Number of energy efficiency measures implemented for heating system infrastructure</t>
  </si>
  <si>
    <t>Estimated added production in MWh/year in thermal from geothermal energy</t>
  </si>
  <si>
    <t>12500</t>
  </si>
  <si>
    <t>Number of improvements in small hydropower plants reducing their impact on the environment, in particular on aquatic fauna</t>
  </si>
  <si>
    <t>Number of small hydropower plants with improved technical infrastructure or water retention conditions</t>
  </si>
  <si>
    <t>Number of new or refurbished installations for production of geothermal energy</t>
  </si>
  <si>
    <t>Number of manuals on geothermal produced</t>
  </si>
  <si>
    <t>Information from project shared at selected domestic and international conferences</t>
  </si>
  <si>
    <t>Number of study trips, workshops, roundtables organised in cooperation with the Donor States</t>
  </si>
  <si>
    <t>Number of school buildings for which energy efficiency measures have been implemented</t>
  </si>
  <si>
    <t>Number of non-governmental organizations funded by the programme</t>
  </si>
  <si>
    <t>163,445</t>
  </si>
  <si>
    <t>225000</t>
  </si>
  <si>
    <t>242,425</t>
  </si>
  <si>
    <t>688,427</t>
  </si>
  <si>
    <t>240000</t>
  </si>
  <si>
    <t>5,920</t>
  </si>
  <si>
    <t>631,572</t>
  </si>
  <si>
    <t>300000</t>
  </si>
  <si>
    <t>151,000</t>
  </si>
  <si>
    <t>22000</t>
  </si>
  <si>
    <t>Number of professionals trained (in energy efficiency measures)</t>
  </si>
  <si>
    <t>Number of professionals trained in hydropower</t>
  </si>
  <si>
    <t>Number of professionals trained in geothermal energy exploitation and use</t>
  </si>
  <si>
    <t>Annual number of visitors to supported projects</t>
  </si>
  <si>
    <t>Culture heritage management enhanced</t>
  </si>
  <si>
    <t>2400000</t>
  </si>
  <si>
    <t>1890000</t>
  </si>
  <si>
    <t>PL-CULTURE</t>
  </si>
  <si>
    <t>6.41</t>
  </si>
  <si>
    <t>Share of teachers and students participating in the project who declare enhanced knowledge of Jewish history and culture</t>
  </si>
  <si>
    <t>Knowledge of Jewish cultural heritage increased</t>
  </si>
  <si>
    <t>Number of interdisciplinary arts events supported</t>
  </si>
  <si>
    <t>130</t>
  </si>
  <si>
    <t>Support for arts provided</t>
  </si>
  <si>
    <t>383</t>
  </si>
  <si>
    <t>Number of listed culture heritage sites restored and revitalised</t>
  </si>
  <si>
    <t>Culture heritage sites restored and revitalised</t>
  </si>
  <si>
    <t>Number of people attending events</t>
  </si>
  <si>
    <t>2,921,411</t>
  </si>
  <si>
    <t>1150000</t>
  </si>
  <si>
    <t>Number of people trained</t>
  </si>
  <si>
    <t>348</t>
  </si>
  <si>
    <t>Innovative use of sites and buildings for culture heritage supported</t>
  </si>
  <si>
    <t>Number of professional staff trained.</t>
  </si>
  <si>
    <t>1,728</t>
  </si>
  <si>
    <t>2048</t>
  </si>
  <si>
    <t>Cooperation between Donor State and Beneficiary State entities supported</t>
  </si>
  <si>
    <t>Annual revenue generated by supported projects</t>
  </si>
  <si>
    <t>1465000</t>
  </si>
  <si>
    <t>854000</t>
  </si>
  <si>
    <t>Number of vocational trainings</t>
  </si>
  <si>
    <t>Number of projects developed in consultation with local community and/or municipalities</t>
  </si>
  <si>
    <t>Number of cultural activities organised at listed cultural heritage sites</t>
  </si>
  <si>
    <t>Number of sites for cultural activities supported</t>
  </si>
  <si>
    <t>Number of cultural activities organised</t>
  </si>
  <si>
    <t>Number of people attending cultural activities</t>
  </si>
  <si>
    <t>338,330</t>
  </si>
  <si>
    <t>1531076</t>
  </si>
  <si>
    <t>Number of co-produced arts events supported</t>
  </si>
  <si>
    <t>838</t>
  </si>
  <si>
    <t>2527</t>
  </si>
  <si>
    <t>Number of cultural events increasing the cultural competencies of audiences</t>
  </si>
  <si>
    <t>452</t>
  </si>
  <si>
    <t>Number of developed and implemented strategies related to the entrepreneurship</t>
  </si>
  <si>
    <t>Number of peer-to-peer meetings on cultural entrepreneurship organised</t>
  </si>
  <si>
    <t>Number of developed and implemented strategies related to the audience development</t>
  </si>
  <si>
    <t>Number of cultural projects targeting the inclusion of ethnic and national minorities</t>
  </si>
  <si>
    <t>Number of activities organised</t>
  </si>
  <si>
    <t>5,886</t>
  </si>
  <si>
    <t>Jewish cultural heritage protected and preserved</t>
  </si>
  <si>
    <t>5200</t>
  </si>
  <si>
    <t>Number of participants in activities</t>
  </si>
  <si>
    <t>Number of visits to the online platform</t>
  </si>
  <si>
    <t>4,250,640</t>
  </si>
  <si>
    <t>5000000</t>
  </si>
  <si>
    <t>6.24</t>
  </si>
  <si>
    <t>PL-EDUCATION</t>
  </si>
  <si>
    <t>Number of VET apprentices supported</t>
  </si>
  <si>
    <t>583</t>
  </si>
  <si>
    <t>Improved skills and competences of students and staff in all fields of education</t>
  </si>
  <si>
    <t>Enhanced quality and relevance of vocational education and training (VET) and continuing education</t>
  </si>
  <si>
    <t>Share of participating students assessed by their education institution as having improved their level of competence (excluding VET)</t>
  </si>
  <si>
    <t>70.83 %</t>
  </si>
  <si>
    <t>1,866</t>
  </si>
  <si>
    <t>6000</t>
  </si>
  <si>
    <t>Share of participating staff assessed by their employer as having improved skills/competences in their field of work (excluding VET)</t>
  </si>
  <si>
    <t>91.14 %</t>
  </si>
  <si>
    <t>Share of participating VET staff assessed by their employer as having improved skills/competences in their field of work</t>
  </si>
  <si>
    <t>81.53 %</t>
  </si>
  <si>
    <t>Share of participating VET students assessed by their education institution as having improved their level of competence</t>
  </si>
  <si>
    <t>98.33 %</t>
  </si>
  <si>
    <t>Share of staff participating in institutional cooperation who express satisfaction with the mobility/ exchange</t>
  </si>
  <si>
    <t>90.40 %</t>
  </si>
  <si>
    <t>Share of students who declare satisfaction with the mobility</t>
  </si>
  <si>
    <t>Number of joint intellectual outputs created in cooperation projects (studies, curricula, teaching materials, papers, etc.)</t>
  </si>
  <si>
    <t>138</t>
  </si>
  <si>
    <t>Number of Polish staff taking part in job shadowing</t>
  </si>
  <si>
    <t>235</t>
  </si>
  <si>
    <t>Professional development of staff (mobility of staff for capacity building at all levels and for all types of education)</t>
  </si>
  <si>
    <t>Number of Polish staff taking part in conferences on education</t>
  </si>
  <si>
    <t>7,439</t>
  </si>
  <si>
    <t>Number of action plans launched by educational establishment in all sectors</t>
  </si>
  <si>
    <t>Number of school curricula redesigned for VET/ continuing education</t>
  </si>
  <si>
    <t>Number of staff benefitting from exchanges within the VET/continuing education projects</t>
  </si>
  <si>
    <t>390</t>
  </si>
  <si>
    <t>Number of schools offering enhanced VET training modules/ methods</t>
  </si>
  <si>
    <t>Number of education institutions offering new/redesigned education offers/ programmes/courses</t>
  </si>
  <si>
    <t>Number of school curricula redesigned (excluding VET/continuing education)</t>
  </si>
  <si>
    <t>Enhanced quality and relevance of education at all levels and forms</t>
  </si>
  <si>
    <t>Number of local/regional/national educational authorities involved in the projects</t>
  </si>
  <si>
    <t>Number of projects involving institutions from more than one sector of education</t>
  </si>
  <si>
    <t>Number of schools cooperating with Donor State education institutions</t>
  </si>
  <si>
    <t>Number of Polish managerial staff taking part in professional development activities</t>
  </si>
  <si>
    <t>Number of educational staff trained</t>
  </si>
  <si>
    <t>Number of staff from beneficiary states taking part in HE mobility projects</t>
  </si>
  <si>
    <t>Mobility of staff and students in higher education (HE)</t>
  </si>
  <si>
    <t>Number of staff from donor states taking part in HE mobility projects</t>
  </si>
  <si>
    <t>Number of students from beneficiary states taking part in HE mobility projects</t>
  </si>
  <si>
    <t>Number of students from donor states taking part in HE mobility projects</t>
  </si>
  <si>
    <t>95.56 %</t>
  </si>
  <si>
    <t>PL-HEALTH</t>
  </si>
  <si>
    <t>Number of medical staff with improved telemedicine and e-health skills as a result of training</t>
  </si>
  <si>
    <t>Reduced social inequalities in health</t>
  </si>
  <si>
    <t>Number of children with improved habits (dietary, sports activities)</t>
  </si>
  <si>
    <t>84000</t>
  </si>
  <si>
    <t>Number of children who declare reduced tobacco consumption</t>
  </si>
  <si>
    <t>Number of people declaring satisfaction with services received from new e-health methods</t>
  </si>
  <si>
    <t>Number of telemedicine and e-health models submitted to the Agency for Health Technology Assessment and Tariff System (AOTMiT) for funding verification.</t>
  </si>
  <si>
    <t>5.5</t>
  </si>
  <si>
    <t>Number of awareness campaigns carried out</t>
  </si>
  <si>
    <t>Access to healthcare services improved (telemedicine and e-health)</t>
  </si>
  <si>
    <t>Number of awareness raising campaigns carried out (anti-smoking campaign)</t>
  </si>
  <si>
    <t>Education on healthy lifestyle of children and youth provided</t>
  </si>
  <si>
    <t>Number of healthcare services provided with the use of modern equipment purchased</t>
  </si>
  <si>
    <t>Number of dissemination workshops organised on telemedicine and e-health pilots</t>
  </si>
  <si>
    <t>Number of children and youth covered by educational activities</t>
  </si>
  <si>
    <t>Number of parents/caregivers/family members educated in healthy lifestyle of children and youth</t>
  </si>
  <si>
    <t>Number of entities engaged in educational activities on healthy lifestyle</t>
  </si>
  <si>
    <t>Number of parents/caregivers/family members educated on mental health of children</t>
  </si>
  <si>
    <t>Children and youth’s mental health supported</t>
  </si>
  <si>
    <t>Number of entities engaged in educational activities on mental health</t>
  </si>
  <si>
    <t>Dedicated internet portal/webpage to mental health of children</t>
  </si>
  <si>
    <t>Number of beneficiaries of services provided or improved (using telemedicine diagnosis/ treatment)</t>
  </si>
  <si>
    <t>Number of telemedicine and e-health models developed</t>
  </si>
  <si>
    <t>13,884,601</t>
  </si>
  <si>
    <t>Number of professional staff trained on mental health of children</t>
  </si>
  <si>
    <t>Bilateral cooperation in health sector improved</t>
  </si>
  <si>
    <t>Share of cooperating individuals who apply the knowledge acquired from bilateral partnership</t>
  </si>
  <si>
    <t>Level of compliance with NATO standards concerning CBRNE prevention and preparedness</t>
  </si>
  <si>
    <t>Enhanced prevention and preparedness to Chemical, Radiological, Biological, Nuclear and Explosive hazards in Poland</t>
  </si>
  <si>
    <t>PL-HOMEAFFAIRS</t>
  </si>
  <si>
    <t>Level of competence of participant institutions in the field of preventing and combating CBRNE threats</t>
  </si>
  <si>
    <t>Scale 1-9</t>
  </si>
  <si>
    <t>4.95</t>
  </si>
  <si>
    <t>Level of competence of law enforcement units at a regional level in prevention and detection of organised crime</t>
  </si>
  <si>
    <t>Improved capacity of law enforcement services to prevent and detect the organised crime</t>
  </si>
  <si>
    <t>4.28</t>
  </si>
  <si>
    <t>Level of competences of police officers in the field of false documents detection</t>
  </si>
  <si>
    <t>Enhanced collaboration between Polish and Norwegian entities involved in the "Home Affairs" Programme</t>
  </si>
  <si>
    <t>5.7</t>
  </si>
  <si>
    <t>6.13</t>
  </si>
  <si>
    <t>Increased capacity in the area of asylum and migration</t>
  </si>
  <si>
    <t>Number of professional staff trained in the area of voluntary returns</t>
  </si>
  <si>
    <t>760</t>
  </si>
  <si>
    <t>Enhanced support for migrants and asylum seekers</t>
  </si>
  <si>
    <t>Number of professional staff trained in the area of support for unaccompanied asylum seeking minors and other vulnerable groups</t>
  </si>
  <si>
    <t>228</t>
  </si>
  <si>
    <t>Number of professional staff trained in crime prevention and investigation</t>
  </si>
  <si>
    <t>11,446</t>
  </si>
  <si>
    <t>Increased efficiency of Polish law enforcement services supported</t>
  </si>
  <si>
    <t>Enhancement of the incident response system, as well as prevention, preparedness and recovery</t>
  </si>
  <si>
    <t>Capacity building provided on strengthening of the rule of law</t>
  </si>
  <si>
    <t>Number of centres for migrants and asylum seekers improved with additional services</t>
  </si>
  <si>
    <t>Number of initiatives organised in cooperation with NGOs</t>
  </si>
  <si>
    <t>Improved co-ordination and capacity building between relevant authorities and NGO</t>
  </si>
  <si>
    <t>A new standard for organised crime prevention developed and adapted by law enforcement authorities</t>
  </si>
  <si>
    <t>Number of institutions, including Regional Forensic Laboratories of the Police, possessing highly-specialised equipment</t>
  </si>
  <si>
    <t>Creation of an IT tool to combat cybercriminal threats, including breaking cryptographic security and reading data from mobile devices.</t>
  </si>
  <si>
    <t>Creation of the new system for service dogs training</t>
  </si>
  <si>
    <t>Number of foreign institutions engaged</t>
  </si>
  <si>
    <t>Improved effectiveness of international cooperation between law enforcement services supported</t>
  </si>
  <si>
    <t>Number of study visits within projects</t>
  </si>
  <si>
    <t>Creation and dissemination of common standards in cybersecurity</t>
  </si>
  <si>
    <t>Creation of the good practices in effective cooperation between the police and non-police entities in the field of searching for criminals</t>
  </si>
  <si>
    <t>Establishment of the National CBRNE system</t>
  </si>
  <si>
    <t>Internal Security Agency and relevant authorities provided with specialised equipment</t>
  </si>
  <si>
    <t>Number of law enforcement services involved in enhancement of system</t>
  </si>
  <si>
    <t>Number of foreign institutions involved in programme activities</t>
  </si>
  <si>
    <t>Number of staff from beneficiary states participating in project’s activities in Norway</t>
  </si>
  <si>
    <t>Number of staff from donor states participating in project’s activities in Poland for at least 2 working days</t>
  </si>
  <si>
    <t>Number of seminars, training and workshops between Polish and Norwegian law enforcement services</t>
  </si>
  <si>
    <t>Number of minors, including unaccompanied minor asylum seekers, provided with support</t>
  </si>
  <si>
    <t>6,380.95</t>
  </si>
  <si>
    <t>Increased competitiveness of enterprises within the focus areas of green industry innovation, blue growth and welfare technology</t>
  </si>
  <si>
    <t>120000</t>
  </si>
  <si>
    <t>PL-INNOVATION</t>
  </si>
  <si>
    <t>Estimated annual collection of waste from production and operational processes for re-use or recycling or decrease in waste production (tons)</t>
  </si>
  <si>
    <t>6.28</t>
  </si>
  <si>
    <t>Estimated annual decrease of energy consumption (GWh)</t>
  </si>
  <si>
    <t>Level of trust between cooperating entities in the beneficiary state and the donor state</t>
  </si>
  <si>
    <t>6.3</t>
  </si>
  <si>
    <t>205</t>
  </si>
  <si>
    <t>Number of innovative products, services or processes commercialized</t>
  </si>
  <si>
    <t>Number of female enterprises supported to apply innovative technologies/processes/solutions (new to the enterprise)</t>
  </si>
  <si>
    <t>Female enterprises supported in the programme focus areas (green industry innovation, blue growth, welfare technologies)</t>
  </si>
  <si>
    <t>Number of female enterprises supported to develop new product/technologies processes/solutions</t>
  </si>
  <si>
    <t>Number of female enterprises supported to commercialise new technologies/processes/solutions</t>
  </si>
  <si>
    <t>Share of selected female enterprises supported by mentoring activities</t>
  </si>
  <si>
    <t>72.09 %</t>
  </si>
  <si>
    <t>33.96 %</t>
  </si>
  <si>
    <t>Number of SMEs supported to apply green technologies/processes/solutions (new to the enterprise)</t>
  </si>
  <si>
    <t>Enterprises supported to increase their green innovation potential</t>
  </si>
  <si>
    <t>Number of SMEs supported to develop new product/technologies in green industry</t>
  </si>
  <si>
    <t>Number of SMEs supported to commercialize new technologies/processes/solutions in green industry</t>
  </si>
  <si>
    <t>Number of SMEs supported to apply blue growth technologies/processes/solutions (new to the enterprise)</t>
  </si>
  <si>
    <t>Enterprises supported to increase their blue growth potential (the environment in marine and inland waters area)</t>
  </si>
  <si>
    <t>Number of SMEs supported to develop new product/technologies in blue growth</t>
  </si>
  <si>
    <t>Number of SMEs supported to commercialize new technologies/processes/solutions in blue growth</t>
  </si>
  <si>
    <t>Number of SMEs supported to apply technologies/processes/solutions (new to the enterprise)</t>
  </si>
  <si>
    <t>Enterprises supported to increase their innovation potential in welfare technologies</t>
  </si>
  <si>
    <t>Number of SMEs supported to develop new product/technologies in welfare technologies</t>
  </si>
  <si>
    <t>Number of SMEs supported to commercialize new technologies/processes/solutions in welfare technologies</t>
  </si>
  <si>
    <t>Share of cooperating organizations that apply the knowledge acquired from bilateral partnership</t>
  </si>
  <si>
    <t>Annual number of cases of domestic violence officially reported (in project intervention areas)</t>
  </si>
  <si>
    <t>Improved domestic violence prevention system</t>
  </si>
  <si>
    <t>3505</t>
  </si>
  <si>
    <t>2921</t>
  </si>
  <si>
    <t>PL-JUSTICE</t>
  </si>
  <si>
    <t>Quality of life among prisoners in pilot facilities</t>
  </si>
  <si>
    <t>Improved correctional system</t>
  </si>
  <si>
    <t>5.6</t>
  </si>
  <si>
    <t>Quality of life among prison staff in pilot facilities</t>
  </si>
  <si>
    <t>Share of inmates treated in pilot facilities returning to penitentiary within 1 year of release</t>
  </si>
  <si>
    <t>Share of target group with negative attitudes towards domestic violence</t>
  </si>
  <si>
    <t>82.69</t>
  </si>
  <si>
    <t>75.17</t>
  </si>
  <si>
    <t>Number of awareness raising campaigns on violence against women and domestic violence conducted</t>
  </si>
  <si>
    <t>Nationwide awareness raising campaign on the root causes of domestic violence conducted</t>
  </si>
  <si>
    <t>Number of inmates treated in supported rehabilitation programmes</t>
  </si>
  <si>
    <t>Number of people at risk for domestic violence benefiting from services provided</t>
  </si>
  <si>
    <t>Number of prison places built accordingly to CPT standards</t>
  </si>
  <si>
    <t>Pilot facilities providing comprehensive services to inmates created</t>
  </si>
  <si>
    <t>784</t>
  </si>
  <si>
    <t>Number of penitentiary judges, prison service personnel, probation officers trained in alternative sanctions and in risk/need assessment in regions where pilot prisons are established</t>
  </si>
  <si>
    <t>Support provided for alternative sanctions and non-custodial solutions</t>
  </si>
  <si>
    <t>Number of prison officers from Poland in exchange (internships, job shadowing, study visits)</t>
  </si>
  <si>
    <t>427</t>
  </si>
  <si>
    <t>Share of penitentiary judges who consider alternative sanctions to be an effective sentencing tool in regions where pilot prisons are established</t>
  </si>
  <si>
    <t>45.12 %</t>
  </si>
  <si>
    <t>58.66</t>
  </si>
  <si>
    <t>45.12</t>
  </si>
  <si>
    <t>Number of pilot facilities for inmates built and operational</t>
  </si>
  <si>
    <t>Number of places created in half-way houses</t>
  </si>
  <si>
    <t>Number of new rehabilitation programmes developed involving all institutions in the justice chain</t>
  </si>
  <si>
    <t>Number of prisons, including pilot prisons, offering education and motivation programmes to prison staff</t>
  </si>
  <si>
    <t>Education and motivation programmes provided to prison staff</t>
  </si>
  <si>
    <t>Number of prison employees, including employees in the pilot prisons, participating in education and motivation programmes</t>
  </si>
  <si>
    <t>1120</t>
  </si>
  <si>
    <t>Risk/need assessment system developed and solution ready to use</t>
  </si>
  <si>
    <t>Training curriculum developed on the basis of competency needs assessment</t>
  </si>
  <si>
    <t>Training curriculum for prison staff developed</t>
  </si>
  <si>
    <t>Share of target group trusting the domestic violence protection and support system</t>
  </si>
  <si>
    <t>56.56 %</t>
  </si>
  <si>
    <t>62.21</t>
  </si>
  <si>
    <t>56.56</t>
  </si>
  <si>
    <t>Number of comprehensive domestic violence prevention programmes tested</t>
  </si>
  <si>
    <t>Comprehensive domestic violence prevention programme developed</t>
  </si>
  <si>
    <t>Number of Family Centres established</t>
  </si>
  <si>
    <t>Number of support models for elderly and disabled victims of domestic violence developed</t>
  </si>
  <si>
    <t>Domestic violence victims with special needs assisted</t>
  </si>
  <si>
    <t>Share of public buildings in selected municipalities meeting accessibility standards</t>
  </si>
  <si>
    <t>Improved quality of  life in small and medium-sized Polish municipalities</t>
  </si>
  <si>
    <t>PL-LOCALDEV</t>
  </si>
  <si>
    <t>Share of public and private buildings in selected municipalities with improved energy efficiency</t>
  </si>
  <si>
    <t>Unemployment rate among graduates in selected municipalities</t>
  </si>
  <si>
    <t>(-10%)</t>
  </si>
  <si>
    <t>Share of OECD Public Governance Review recommendations implemented by local governments to improve their public governance capacity</t>
  </si>
  <si>
    <t>Improved responsiveness of local government/ administration to citizens’ needs</t>
  </si>
  <si>
    <t>Local development plans implemented</t>
  </si>
  <si>
    <t>Annual number of days with favourable air conditions meeting EU standards in selected municipalities</t>
  </si>
  <si>
    <t>272</t>
  </si>
  <si>
    <t>Annual number of published vacancies suitable for  people with disabilities in selected municipalities</t>
  </si>
  <si>
    <t>Level of satisfaction of persons participating in local-level public consultations (in selected municipalities) with the quality of consultations</t>
  </si>
  <si>
    <t>Scale 1-6</t>
  </si>
  <si>
    <t>Number of municipalities provided with a technical assistance to elaborate Development Plans</t>
  </si>
  <si>
    <t>Local development plans elaborated</t>
  </si>
  <si>
    <t>Number of local residents participating in public stakeholders consultations related to Development Plans</t>
  </si>
  <si>
    <t>18,082</t>
  </si>
  <si>
    <t>Number of municipalities supported to implement Development Plans</t>
  </si>
  <si>
    <t>Number of individuals trained in starting up own businesses</t>
  </si>
  <si>
    <t>260</t>
  </si>
  <si>
    <t>Number of new investments meeting the accessibility standards</t>
  </si>
  <si>
    <t>Length of cycle lanes built in selected municipalities (in km)</t>
  </si>
  <si>
    <t>Number of investments aimed at improving air quality in selected municipalities</t>
  </si>
  <si>
    <t>Number of measures carried out to encourage young people aged 15-29  to participate in vocational  education or work-based learning in local companies</t>
  </si>
  <si>
    <t>Number of municipalities trained on ensuring high quality public participation</t>
  </si>
  <si>
    <t>Optimisation of local public administration supported</t>
  </si>
  <si>
    <t>Number of Action Plans on optimizing local public administration developed</t>
  </si>
  <si>
    <t>Number of municipalities implementing comprehensive monitoring systems of local development</t>
  </si>
  <si>
    <t>Number of local governments adopting and using the self-assessment tool to design their Action Plans</t>
  </si>
  <si>
    <t>Number of municipalities for which the OECD Public Governance Review was conducted</t>
  </si>
  <si>
    <t>Framework for improving governance at local level created</t>
  </si>
  <si>
    <t>Self-assessment methodology on institutional capacity of small and medium sized cities to implement an integrated Development Plan developed</t>
  </si>
  <si>
    <t>Number of public and private buildings in selected municipalities supported to improve energy efficiency</t>
  </si>
  <si>
    <t>Number of jobs created in selected municipalities</t>
  </si>
  <si>
    <t>299</t>
  </si>
  <si>
    <t>Number of local professional staff trained in preparing Development Plans</t>
  </si>
  <si>
    <t>Number of local professional staff trained in implementing Development Plans</t>
  </si>
  <si>
    <t>Number of local professional staff trained</t>
  </si>
  <si>
    <t>2,285</t>
  </si>
  <si>
    <t>Number of local professional staff trained in implementing Public Governance Review recommendations</t>
  </si>
  <si>
    <t>677</t>
  </si>
  <si>
    <t>Cooperation  between beneficiary and donor state entities supported</t>
  </si>
  <si>
    <t>Number of participants from Poland in exchanges</t>
  </si>
  <si>
    <t>193</t>
  </si>
  <si>
    <t>Number of training courses co-organised by donor and Polish entities</t>
  </si>
  <si>
    <t>Number of young people aged 15-29 completing vocational education or work based learning in local companies in selected municipalities</t>
  </si>
  <si>
    <t>Number of young people aged 15-29 completing vocational education or work-based learning</t>
  </si>
  <si>
    <t>6.02</t>
  </si>
  <si>
    <t>Portugal</t>
  </si>
  <si>
    <t>PT-ACTIVECITIZENS</t>
  </si>
  <si>
    <t>5.94</t>
  </si>
  <si>
    <t>116</t>
  </si>
  <si>
    <t>Awareness-raising on human rights promoted</t>
  </si>
  <si>
    <t>1,009</t>
  </si>
  <si>
    <t>950</t>
  </si>
  <si>
    <t>Number of NGO directly funded</t>
  </si>
  <si>
    <t>Number of NGOs engaged in advocacy work on human rights</t>
  </si>
  <si>
    <t>NGO human rights advocacy supported</t>
  </si>
  <si>
    <t>Number of NGOs participating in capacity building initiatives funded by the programme</t>
  </si>
  <si>
    <t>287</t>
  </si>
  <si>
    <t>Capacity building provided to NGOs</t>
  </si>
  <si>
    <t>Number of NGOs participating in regional cooperation</t>
  </si>
  <si>
    <t>Number of NGOs referencing research/evidence in their advocacy work</t>
  </si>
  <si>
    <t>Number of partnerships between NGOs and schools promoting civic education</t>
  </si>
  <si>
    <t>Number of partnerships between NGOs or with public/private entities supported</t>
  </si>
  <si>
    <t>Platforms and networks among NGOs developed or sustained</t>
  </si>
  <si>
    <t>3,019</t>
  </si>
  <si>
    <t>Number of NGO-produced evidence-based reports on public/private policies reported in the media</t>
  </si>
  <si>
    <t>Number of civic initiatives led by supported NGOs</t>
  </si>
  <si>
    <t>631</t>
  </si>
  <si>
    <t>Number of volunteers recruited by supported NGOs</t>
  </si>
  <si>
    <t>1,168</t>
  </si>
  <si>
    <t>Number of people educated in civic rights</t>
  </si>
  <si>
    <t>10,641</t>
  </si>
  <si>
    <t>1140</t>
  </si>
  <si>
    <t>Number of NGO initiatives promoting access to information on public/private policies</t>
  </si>
  <si>
    <t>NGO watchdog role reinforced</t>
  </si>
  <si>
    <t>Number of NGOs engaged in monitoring public and private decision-making</t>
  </si>
  <si>
    <t>Number of youths mobilised by NGOs to engage in Human Rights work</t>
  </si>
  <si>
    <t>5,224</t>
  </si>
  <si>
    <t>Number of NGOs specifically working with youth at risk of social exclusion</t>
  </si>
  <si>
    <t>Outreach to youth at risk of social exclusion supported</t>
  </si>
  <si>
    <t>Number of NGOs adopting participatory methods with vulnerable groups</t>
  </si>
  <si>
    <t>Members of vulnerable groups mobilised to advocate for their needs</t>
  </si>
  <si>
    <t>Number of initiatives implemented through partnerships between NGOs or with public/private entities</t>
  </si>
  <si>
    <t>Number of NGOs with effective management procedures</t>
  </si>
  <si>
    <t>Number of NGOs with transparent and accountable governance procedures</t>
  </si>
  <si>
    <t>Number of NGOs that are members of civil society networks/platforms</t>
  </si>
  <si>
    <t>Number of NGOs conducting an assessment of their organisational capacity building needs and preparing action plans</t>
  </si>
  <si>
    <t>Share of NGOs with improved knowledge from regional cooperation</t>
  </si>
  <si>
    <t>226</t>
  </si>
  <si>
    <t>1,422</t>
  </si>
  <si>
    <t>1,224</t>
  </si>
  <si>
    <t>Number of NGOs less dependent on public funding (excluding ACF funding) by at least 10%</t>
  </si>
  <si>
    <t>3,092</t>
  </si>
  <si>
    <t>Share of target group showing civic concerns</t>
  </si>
  <si>
    <t>84.92 %</t>
  </si>
  <si>
    <t>94.39 %</t>
  </si>
  <si>
    <t>Annual number of visitors to supported cultural heritage sites and cultural heritage-related events</t>
  </si>
  <si>
    <t>53536</t>
  </si>
  <si>
    <t>13054</t>
  </si>
  <si>
    <t>PT-CULTURE</t>
  </si>
  <si>
    <t>Annual revenue (in €) generated by revitalised cultural heritage sites</t>
  </si>
  <si>
    <t>467940.74</t>
  </si>
  <si>
    <t>2304.5</t>
  </si>
  <si>
    <t>6.71</t>
  </si>
  <si>
    <t>Enhanced cooperation between donor and beneficiary state entities involved in the programme</t>
  </si>
  <si>
    <t>Share of contemporary arts produced bilaterally</t>
  </si>
  <si>
    <t>Improved access to contemporary arts in low-density municipalities</t>
  </si>
  <si>
    <t>Number of professional staff trained in underwater heritage management and conservation</t>
  </si>
  <si>
    <t>Underwater cultural heritage management and conservation supported</t>
  </si>
  <si>
    <t>Number of sustainability plans on use of cultural heritage developed</t>
  </si>
  <si>
    <t>Coastal cultural heritage restored and revitalised</t>
  </si>
  <si>
    <t>Number of immovable cultural heritage assets preserved</t>
  </si>
  <si>
    <t>Number of new sustainable activities established in restored cultural heritage assets</t>
  </si>
  <si>
    <t>Number of intangible cultural heritage manifestations included in the project as one piece of the cultural heritage revitalized</t>
  </si>
  <si>
    <t>Underwater heritage conservation laboratory equipped</t>
  </si>
  <si>
    <t>Number of underwater archaeological collections made available to the public</t>
  </si>
  <si>
    <t>Number of archaeological sites documented in situ</t>
  </si>
  <si>
    <t>Number of archaeological data from the sites made virtually accessible to the public</t>
  </si>
  <si>
    <t>Length of cultural heritage film footage (in minutes) digitized</t>
  </si>
  <si>
    <t>2,068</t>
  </si>
  <si>
    <t>Film footage on coastal cultural heritage digitized</t>
  </si>
  <si>
    <t>Number of sea-related films documenting cultural heritage presented at cinematic events</t>
  </si>
  <si>
    <t>Number of people attending supported contemporary arts events</t>
  </si>
  <si>
    <t>23,443</t>
  </si>
  <si>
    <t>28800</t>
  </si>
  <si>
    <t>Number of people trained who self-report improved skills or knowledge</t>
  </si>
  <si>
    <t>Number of low-density municipalities involved in the development of contemporary arts projects</t>
  </si>
  <si>
    <t>Number of new partnerships developed between arts organizations in Portugal, Portuguese municipalities, and donor state entities</t>
  </si>
  <si>
    <t>Number of participants in training actions organized by the programme</t>
  </si>
  <si>
    <t>Number of local residents in low-density municipalities involved in creative processes supported by the programme</t>
  </si>
  <si>
    <t>2,383</t>
  </si>
  <si>
    <t>Number of artistic productions programmed in low-density municipalities</t>
  </si>
  <si>
    <t>Number of public presentations of the artistic productions programmed in low-density municipalities</t>
  </si>
  <si>
    <t>Number of professionals from Donor States involved in knowledge sharing with Beneficiary States</t>
  </si>
  <si>
    <t>Number of professionals from Beneficiary States involved in knowledge sharing with Donor States</t>
  </si>
  <si>
    <t>Increased climate change resilience and responsiveness in targeted areas</t>
  </si>
  <si>
    <t>43000</t>
  </si>
  <si>
    <t>PT-ENVIRONMENT</t>
  </si>
  <si>
    <t>6.78</t>
  </si>
  <si>
    <t>6.70</t>
  </si>
  <si>
    <t>Number of awareness-raising campaigns carried out</t>
  </si>
  <si>
    <t>513</t>
  </si>
  <si>
    <t>Increased application of circular economy principles in targeted sectors</t>
  </si>
  <si>
    <t>Reduced contribution from land-based sources of marine plastic littering</t>
  </si>
  <si>
    <t>Construction and demolition waste avoided by the supported sectors</t>
  </si>
  <si>
    <t>76.08 %</t>
  </si>
  <si>
    <t>48.6</t>
  </si>
  <si>
    <t>Use of secondary materials increased in the supported sectors</t>
  </si>
  <si>
    <t>73.98 %</t>
  </si>
  <si>
    <t>Tonnes of plastic recycled through all supported schemes/measures</t>
  </si>
  <si>
    <t>145.61</t>
  </si>
  <si>
    <t>Number of retailers participating in the deposit-refund system</t>
  </si>
  <si>
    <t>Deposit-refund system for beverage plastic bottles (and cans) piloted</t>
  </si>
  <si>
    <t>Number of beverage industry organisations participating in the deposit-refund system</t>
  </si>
  <si>
    <t>Regulation governing the deposit-refund system developed</t>
  </si>
  <si>
    <t>Strengthened framework for the management of plastic packing including a deposit-refund system for plastic bottles</t>
  </si>
  <si>
    <t>Number of voluntary schemes supported</t>
  </si>
  <si>
    <t>Number of CSOs supported</t>
  </si>
  <si>
    <t>Number of innovative solutions for increased resource efficiency piloted</t>
  </si>
  <si>
    <t>Increased resource efficiency in the construction sector</t>
  </si>
  <si>
    <t>Number of demonstration buildings constructed</t>
  </si>
  <si>
    <t>Number of businesses developing product declarations</t>
  </si>
  <si>
    <t>Standards, guidance and declarations developed</t>
  </si>
  <si>
    <t>Number of standards/best practices developed</t>
  </si>
  <si>
    <t>Number of people benefitting from enhanced sustainable development in Biosphere Reserves</t>
  </si>
  <si>
    <t>Enhanced sustainable development in Biosphere Reserves</t>
  </si>
  <si>
    <t>320125</t>
  </si>
  <si>
    <t>Number of sustainable development plans for Biosphere Reserves developed</t>
  </si>
  <si>
    <t>Increased capacity to manage biosphere reserves</t>
  </si>
  <si>
    <t>Number of Biosphere Reserves where measures have been implemented</t>
  </si>
  <si>
    <t>Number of people benefitting from the development of adaptation strategies</t>
  </si>
  <si>
    <t>4,093,240</t>
  </si>
  <si>
    <t>2600000</t>
  </si>
  <si>
    <t>Number of people benefitting from the implementation of mitigation/low-carbon measures</t>
  </si>
  <si>
    <t>13,997</t>
  </si>
  <si>
    <t>13000</t>
  </si>
  <si>
    <t>Percentage of habitat areas, that were damaged by forest fires, recovered in the Rio Ceira River Basin</t>
  </si>
  <si>
    <t>53.86 %</t>
  </si>
  <si>
    <t>Number of acres with reduced susceptibility to desertification</t>
  </si>
  <si>
    <t>27.50</t>
  </si>
  <si>
    <t>Number of targeted municipalities that have implemented concrete measures in their adaption plans</t>
  </si>
  <si>
    <t>Strengthened climate change adaptation at local level</t>
  </si>
  <si>
    <t>Number of Portuguese territories/regions included in the updated assessment</t>
  </si>
  <si>
    <t>Vulnerability Assessment to Climate Change updated for territorial focus</t>
  </si>
  <si>
    <t>Number of targeted municipalities with mitigation measures implemented</t>
  </si>
  <si>
    <t>Low-carbon economy, climate change mitigation and adaptation measures implemented (in targeted urban areas)</t>
  </si>
  <si>
    <t>Number of innovative mitigation/low-carbon measures supported</t>
  </si>
  <si>
    <t>Flow monitoring programme in place</t>
  </si>
  <si>
    <t>Management of the Rio Ceira River Basin adapted to a changing climate</t>
  </si>
  <si>
    <t>Number of Invasive Alien Species reduced</t>
  </si>
  <si>
    <t>Number of projects combating desertification piloted</t>
  </si>
  <si>
    <t>Pilot projects to combat desertification completed</t>
  </si>
  <si>
    <t>Number of targeted municipalities that have developed adaptation plans</t>
  </si>
  <si>
    <t>Cooperation between donor states and beneficiary states entities facilitated</t>
  </si>
  <si>
    <t>99.18 %</t>
  </si>
  <si>
    <t>Increased competitiveness for Portuguese enterprises within the focus area of Blue Growth</t>
  </si>
  <si>
    <t>PT-INNOVATION</t>
  </si>
  <si>
    <t>Estimated annual collection of marine litter for re-use or recycling (in tons)</t>
  </si>
  <si>
    <t>Resource efficiency of enterprises in Marine Sector increased</t>
  </si>
  <si>
    <t>Estimated annual re-use of processed marine litter (in tons)</t>
  </si>
  <si>
    <t>Share of enterprises’ staff who declare better skills/ competencies in their field</t>
  </si>
  <si>
    <t>Survival rate of start-ups, measured 1 year from the last day of the eligibility period of projects</t>
  </si>
  <si>
    <t>6.23</t>
  </si>
  <si>
    <t>661</t>
  </si>
  <si>
    <t>Education, training and cooperation in marine and maritime issues enhanced</t>
  </si>
  <si>
    <t>Education and training on marine and maritime subjects provided in schools</t>
  </si>
  <si>
    <t>Number of ocean literacy awareness raising campaigns carried out</t>
  </si>
  <si>
    <t>1,291</t>
  </si>
  <si>
    <t>Awareness-raising activities on ocean literacy carried out (SGS) – non-formal education</t>
  </si>
  <si>
    <t>Number of innovative technologies/ processes/ solutions applied (new-to-the-enterprise)</t>
  </si>
  <si>
    <t>Number of joint articles submitted to peer-reviewed publications (Donor State)</t>
  </si>
  <si>
    <t>Enhanced performance of Portuguese research organizations</t>
  </si>
  <si>
    <t>Number of large enterprises supported to develop innovative products/ technologies/ processes for the Blue Growth sector</t>
  </si>
  <si>
    <t>Enterprises supported to develop innovative products/ technologies/ processes for the Blue Growth sector</t>
  </si>
  <si>
    <t>Number of large enterprises supported to commercialize innovative products/ technologies/ processes for the Blue Growth sector</t>
  </si>
  <si>
    <t>Enterprises supported to commercialized innovative products/ technologies/ processes for the Blue Growth sector</t>
  </si>
  <si>
    <t>Number of large enterprises supported to apply   innovative blue technologies/processes/solutions (new-to-the enterprise)</t>
  </si>
  <si>
    <t>Enterprises supported to apply innovative blue technologies/ processes/ solutions (new-to-the enterprise)</t>
  </si>
  <si>
    <t>Number of large enterprises supported to cooperate with national research institutions</t>
  </si>
  <si>
    <t>Increased cooperation between enterprises and research institutions</t>
  </si>
  <si>
    <t>Number of large enterprises supported to cooperate with Donor State research institutions</t>
  </si>
  <si>
    <t>Number of large enterprises that have received business and management skills support (training, coaching, mentoring etc.)</t>
  </si>
  <si>
    <t>Enterprises supported to improve capacity for business development (SGS)</t>
  </si>
  <si>
    <t>Number of large enterprises supported to apply solutions for material efficiency</t>
  </si>
  <si>
    <t>Enterprises supported to green their business operations through circular economy</t>
  </si>
  <si>
    <t>Number of new products/ technologies commercialized (new-to-the-market)</t>
  </si>
  <si>
    <t>Number of new products/ technologies developed</t>
  </si>
  <si>
    <t>Number of new products/ technologies or services developed</t>
  </si>
  <si>
    <t>Number of trainees receiving training on board the vessel</t>
  </si>
  <si>
    <t>Training on maritime issues in Escola Superior Náutica Infante Dom Henrique ENIDH (PDP 1)</t>
  </si>
  <si>
    <t>Carbon sequestration-based solution developed</t>
  </si>
  <si>
    <t>Number of deployments of observation equipment (Atlantic Observatory)</t>
  </si>
  <si>
    <t>Number of marine sampling sites actively monitored (Atlantic Observatory)</t>
  </si>
  <si>
    <t>Number of signed collaborative links between research organizations and enterprises</t>
  </si>
  <si>
    <t>Links between research institutions and enterprises developed</t>
  </si>
  <si>
    <t>Number of users of the Atlantic Observatory portal</t>
  </si>
  <si>
    <t>Improved coordination between existing infrastructures and research groups (Atlantic Observatory) (PDP 2)</t>
  </si>
  <si>
    <t>Number of students enrolled in the “Atlantic Summer School”</t>
  </si>
  <si>
    <t>Number of research institutions supported to develop new marine/maritime technologies, processes or services</t>
  </si>
  <si>
    <t>Development of new marine or maritime technologies, processes or services</t>
  </si>
  <si>
    <t>Number of specialised marine monitoring equipment installed and functional</t>
  </si>
  <si>
    <t>Increased data gathering capacity of “Mar Portugal” research vessel (PDP 3)</t>
  </si>
  <si>
    <t>Number of participants who self-declare improved skills and competencies after the courses</t>
  </si>
  <si>
    <t>210</t>
  </si>
  <si>
    <t>Number of joint intellectual outputs created in cooperation projects (studies, curricula, teaching materials, conference papers, etc.)</t>
  </si>
  <si>
    <t>Number of ECTS credits received by the students in the Mobility projects</t>
  </si>
  <si>
    <t>259</t>
  </si>
  <si>
    <t>Number of people with improved ocean literacy skills</t>
  </si>
  <si>
    <t>Number of schools, including professional schools/training centres (VETs), supported to provide education and training on marine and maritime subjects</t>
  </si>
  <si>
    <t>Number of joint events organized (Summer schools, Intensive programmes, seminars, workshops, conferences, training courses, etc.)</t>
  </si>
  <si>
    <t>Cooperation activities on marine and maritime topics implemented.</t>
  </si>
  <si>
    <t>Number of participants (students and staff) at joint events</t>
  </si>
  <si>
    <t>3,492</t>
  </si>
  <si>
    <t>875</t>
  </si>
  <si>
    <t>Number of students included in nautical school sports activities</t>
  </si>
  <si>
    <t>12,372</t>
  </si>
  <si>
    <t>Provision of nautical sports activities to young people (SGS)</t>
  </si>
  <si>
    <t>Number of simulators updated in the ENIDH facilities</t>
  </si>
  <si>
    <t>Increase the actions of cooperation under the Programme Blue Growth</t>
  </si>
  <si>
    <t>Number of new Intellectual Property Rights (Copyright, Trademarks, Patents) applications submitted.</t>
  </si>
  <si>
    <t>Facilitated learning mobility between BS and DS researchers</t>
  </si>
  <si>
    <t>Number of SMEs supported to develop innovative products/ technologies/ processes for the Blue Growth sector</t>
  </si>
  <si>
    <t>Number of SMEs supported to commercialize innovative products/ technologies/ processes for the Blue Growth sector</t>
  </si>
  <si>
    <t>Number of SMEs supported to apply   innovative blue technologies/ processes/ solutions (new-to-the enterprise)</t>
  </si>
  <si>
    <t>Number of SMEs supported to cooperate with national research institutions</t>
  </si>
  <si>
    <t>Number of SMEs supported to cooperate with Donor State research institutions</t>
  </si>
  <si>
    <t>Number of SME that have received business and management skills support (training, coaching, mentoring etc.)</t>
  </si>
  <si>
    <t>Number of SMEs supported to apply solutions for material efficiency</t>
  </si>
  <si>
    <t>Number of researchers from beneficiary states in exchanges</t>
  </si>
  <si>
    <t>Number of technicians from beneficiary states in exchanges</t>
  </si>
  <si>
    <t>Number of teachers/ professors/ administrative/ technical staff from beneficiary states in exchanges</t>
  </si>
  <si>
    <t>Number of researchers from donor states in exchanges</t>
  </si>
  <si>
    <t>Number of teachers/ professors/ administrative/ technical staff from donor states in exchanges</t>
  </si>
  <si>
    <t>Number of start-ups supported with investments in new technologies, processes or services</t>
  </si>
  <si>
    <t>Start-ups supported for business growth in the Blue growth sector (SGS)</t>
  </si>
  <si>
    <t>Number of joint training courses co-organized by donor state and beneficiary state entities</t>
  </si>
  <si>
    <t>Share of donor partnerships with the Atlantic Observatory which continue after the end of the project</t>
  </si>
  <si>
    <t>Share of boys in the target group exhibiting changed understanding of masculinities</t>
  </si>
  <si>
    <t>Enhanced gender equal opportunities in the labour market</t>
  </si>
  <si>
    <t>PA04</t>
  </si>
  <si>
    <t>Work-life Balance</t>
  </si>
  <si>
    <t>PT-WORKLIFE</t>
  </si>
  <si>
    <t>6.17</t>
  </si>
  <si>
    <t>6.4</t>
  </si>
  <si>
    <t>6.6</t>
  </si>
  <si>
    <t>Improved system for the protection and prevention of domestic and gender-based violence</t>
  </si>
  <si>
    <t>Number of companies applying gender equality instruments</t>
  </si>
  <si>
    <t>Number of study programmes integrating gender equality as a quality criterion in their accreditation and assessment processes</t>
  </si>
  <si>
    <t>Gender equality index for public or private employers developed</t>
  </si>
  <si>
    <t>Workplace-related gender equality instruments developed</t>
  </si>
  <si>
    <t>IT interface for the monitoring platform developed</t>
  </si>
  <si>
    <t>Number of practical instruments for measuring workplace gender inequality developed</t>
  </si>
  <si>
    <t>Study on Equal Pay Standard elaborated</t>
  </si>
  <si>
    <t>Number of companies participating in the programme for women leaders</t>
  </si>
  <si>
    <t>Pilot programme for women leaders developed</t>
  </si>
  <si>
    <t>Number of women completing the leadership programme</t>
  </si>
  <si>
    <t>Guidelines for the integration of gender equality issues in curricula of key 1st cycle degrees designed</t>
  </si>
  <si>
    <t>Instruments to combat gender inequalities in education and vocational training developed</t>
  </si>
  <si>
    <t>Number of boys in the project educated about gender equality</t>
  </si>
  <si>
    <t>Number of schools implementing projects to combat gender inequalities</t>
  </si>
  <si>
    <t>Number of economic gender equality analyses produced</t>
  </si>
  <si>
    <t>Knowledge on workplace-related gender equality generated</t>
  </si>
  <si>
    <t>Number of white books produced based on the conducted gender equality analyses</t>
  </si>
  <si>
    <t>Share of targeted women and girls exhibiting improved understanding of the importance of participation</t>
  </si>
  <si>
    <t>55.00 %</t>
  </si>
  <si>
    <t>Improved accountability systems for women's equal participation</t>
  </si>
  <si>
    <t>Number of gender equality indicators defined by the National Statistical office</t>
  </si>
  <si>
    <t>National statistics system on gender equality developed</t>
  </si>
  <si>
    <t>Number of surveys on gender equality designed in accordance with Eurostat guidelines</t>
  </si>
  <si>
    <t>Platform for mapping gender equality in municipalities created</t>
  </si>
  <si>
    <t>Number of municipalities implementing gender mainstreaming instruments developed in FM 09-14</t>
  </si>
  <si>
    <t>Gender equality mainstreaming at local and regional level supported</t>
  </si>
  <si>
    <t>Share of professionals in the national support network satisfied with the shared information system</t>
  </si>
  <si>
    <t>0.00 %</t>
  </si>
  <si>
    <t>Number of prevention programmes for domestic and gender-based violence supported</t>
  </si>
  <si>
    <t>Domestic and gender-based violence prevention programmes supported</t>
  </si>
  <si>
    <t>Recommendations developed based on the study on the effectiveness of restriction orders</t>
  </si>
  <si>
    <t>Effectiveness of legislation and policies on domestic and gender-based violence assessed</t>
  </si>
  <si>
    <t>Study on effectiveness of restriction order for perpetrators of domestic and gender-based violence published</t>
  </si>
  <si>
    <t>Guidelines for the shared information system published</t>
  </si>
  <si>
    <t>Model system for coordinated multidisciplinary response to domestic and gender-based violence developed</t>
  </si>
  <si>
    <t>Guidelines for the Model system for early psychological intervention in trauma related to domestic violence elaborated</t>
  </si>
  <si>
    <t>Model system for early psychological support and intervention in trauma related to domestic violence</t>
  </si>
  <si>
    <t>Number of professionals trained in the model system for early psychological intervention in trauma related to domestic violence</t>
  </si>
  <si>
    <t>Share of children reached following domestic violence reported to police</t>
  </si>
  <si>
    <t>Online training module for professionals in the field of domestic and gender-based violence launched</t>
  </si>
  <si>
    <t>Number of assessments addressing violence prevention, protection, and access to justice for victims</t>
  </si>
  <si>
    <t>Improved knowledge on the situation of the victims of violence in the context of sexual exploitation</t>
  </si>
  <si>
    <t>Policy recommendations developed for improving victim identification, assistance, protection, and reintegration</t>
  </si>
  <si>
    <t>Manual developed on violence prevention, protection, rights, and reintegration of victims</t>
  </si>
  <si>
    <t>Number of professionals and mediators trained</t>
  </si>
  <si>
    <t>Number of professionals trained in the Equal Pay Standard</t>
  </si>
  <si>
    <t>Number of professional staff trained on gender issues at local or regional level</t>
  </si>
  <si>
    <t>Number of professionals trained in the prevention of domestic and gender-based violence</t>
  </si>
  <si>
    <t>Number of professionals trained in the shared information system</t>
  </si>
  <si>
    <t>233</t>
  </si>
  <si>
    <t>Enhanced cooperation and improved mutual knowledge and understanding between the participating states</t>
  </si>
  <si>
    <t>GFRC</t>
  </si>
  <si>
    <t>Fund for regional cooperation across the priority sectors</t>
  </si>
  <si>
    <t>Non-country specific</t>
  </si>
  <si>
    <t>RF-COOPERATION</t>
  </si>
  <si>
    <t>Level of trust between cooperating entities in the participating states</t>
  </si>
  <si>
    <t>6.64</t>
  </si>
  <si>
    <t>Share or cooperating organizations that apply the knowledge acquired from the partnership</t>
  </si>
  <si>
    <t>Increased innovation, competitiveness and business development for enterprises (PA01)</t>
  </si>
  <si>
    <t>Enhanced performance of research institutions (PA03)</t>
  </si>
  <si>
    <t>4,052</t>
  </si>
  <si>
    <t>Improved well-being of vulnerable children and youth (PA10)</t>
  </si>
  <si>
    <t>2130</t>
  </si>
  <si>
    <t>Improved environmental status in supported ecosystems (PA11)</t>
  </si>
  <si>
    <t>Adverse effects of human activities on the environment reduced (PA11)</t>
  </si>
  <si>
    <t>Civil society and active citizenship strengthened and vulnerable groups empowered (PA15)</t>
  </si>
  <si>
    <t>Improved correctional services (PA19)</t>
  </si>
  <si>
    <t>Strengthened democratic culture and civic awareness (PA15)</t>
  </si>
  <si>
    <t>Strengthened rule of law (PA21)</t>
  </si>
  <si>
    <t>Reduced greenhouse gas emissions (PA13)</t>
  </si>
  <si>
    <t>Accountability and transparency of public administration increased (PA16)</t>
  </si>
  <si>
    <t>Share of enterprises’ staff who declare better skills/competencies in their field</t>
  </si>
  <si>
    <t>49.96 %</t>
  </si>
  <si>
    <t>23,557</t>
  </si>
  <si>
    <t>4230</t>
  </si>
  <si>
    <t>Number of joint initiatives between CSOs</t>
  </si>
  <si>
    <t>Enhanced inclusion and empowerment of Roma (PA07)</t>
  </si>
  <si>
    <t>1,453</t>
  </si>
  <si>
    <t>280</t>
  </si>
  <si>
    <t>Level of satisfaction with services provided</t>
  </si>
  <si>
    <t>6.90</t>
  </si>
  <si>
    <t>Number of CSOs that regularly disseminate information to the public</t>
  </si>
  <si>
    <t>137</t>
  </si>
  <si>
    <t>88.23 %</t>
  </si>
  <si>
    <t>84.65 %</t>
  </si>
  <si>
    <t>6.37</t>
  </si>
  <si>
    <t>Increased transnational cooperation on labour market issues</t>
  </si>
  <si>
    <t>GFYE</t>
  </si>
  <si>
    <t>Fund for promotion of sustainable and quality youth employment</t>
  </si>
  <si>
    <t>RF-YOUTH</t>
  </si>
  <si>
    <t>Share of cooperating organisations that apply the knowledge acquired from the partnership</t>
  </si>
  <si>
    <t>98.35 %</t>
  </si>
  <si>
    <t>Number of beneficiaries of services provided: NEETs/target group participating in inclusive activities (e.g. training and work-based learning)</t>
  </si>
  <si>
    <t>9,211</t>
  </si>
  <si>
    <t>Increased number of NEETs/ target group experiencing social inclusion</t>
  </si>
  <si>
    <t>5950</t>
  </si>
  <si>
    <t>18,788</t>
  </si>
  <si>
    <t>Innovative approaches on lowering youth unemployment have been developed or adopted</t>
  </si>
  <si>
    <t>18862</t>
  </si>
  <si>
    <t>2,168</t>
  </si>
  <si>
    <t>Improved employment situation of NEETs/ target group</t>
  </si>
  <si>
    <t>3797</t>
  </si>
  <si>
    <t>Number of relevant policies citing impact studies as source/evidence base</t>
  </si>
  <si>
    <t>Increased use of impact studies among policy-makers</t>
  </si>
  <si>
    <t>Number of eligible entities from the Donor States taking part in transnational cooperation projects</t>
  </si>
  <si>
    <t>Number of organisations from donor states engaged in transnational cooperation</t>
  </si>
  <si>
    <t>Increased knowledge of the effects of employment initiatives targeting NEETs/target group</t>
  </si>
  <si>
    <t>Increased knowledge of effects of the COVID-19 pandemic on NEETs/target group</t>
  </si>
  <si>
    <t>Number of NEETs/target group engaged in active job search</t>
  </si>
  <si>
    <t>16,808</t>
  </si>
  <si>
    <t>18329</t>
  </si>
  <si>
    <t>Number of NEETs/target group in the process of starting their own businesses</t>
  </si>
  <si>
    <t>2,526</t>
  </si>
  <si>
    <t>2324</t>
  </si>
  <si>
    <t>Share of NEETs/target group experiencing social inclusion, manifested through empowerment and/or social integration</t>
  </si>
  <si>
    <t>92.20 %</t>
  </si>
  <si>
    <t>Number of new approaches, methods and practices developed, piloted or adopted</t>
  </si>
  <si>
    <t>Number of new services targeting young unemployed established, strengthened or adopted</t>
  </si>
  <si>
    <t>820</t>
  </si>
  <si>
    <t>Number of eligible entities from EU Member States taking part in transnational cooperation projects</t>
  </si>
  <si>
    <t>231</t>
  </si>
  <si>
    <t>Number of best practices identified and disseminated</t>
  </si>
  <si>
    <t>118</t>
  </si>
  <si>
    <t>Number of research collaboration activities across institutions</t>
  </si>
  <si>
    <t>Increased capacity on evaluating effects of employment initiatives for NEETs/target group in research institutions</t>
  </si>
  <si>
    <t>Number of PhDs doing impact studies in supported institutions</t>
  </si>
  <si>
    <t>Number of former NEETs/target group enrolled in education and training, including work-based learning</t>
  </si>
  <si>
    <t>15,086</t>
  </si>
  <si>
    <t>Increased participation in education and training of former NEETs/ target group</t>
  </si>
  <si>
    <t>16040</t>
  </si>
  <si>
    <t>Number of former NEETs/target group enrolled in apprenticeships and/or mobility schemes</t>
  </si>
  <si>
    <t>1,992</t>
  </si>
  <si>
    <t>3039</t>
  </si>
  <si>
    <t>Enhanced collaboration between Beneficiary State and Donor State entities involved in the programme</t>
  </si>
  <si>
    <t>Romania</t>
  </si>
  <si>
    <t>RO-ACTIVECITIZENS</t>
  </si>
  <si>
    <t>Number of awareness raising campaigns carried out on human rights</t>
  </si>
  <si>
    <t>CSOs actively defend human rights and promote equal treatment</t>
  </si>
  <si>
    <t>Advocacy and awareness raising on human rights/equal treatment  supported</t>
  </si>
  <si>
    <t>5,884</t>
  </si>
  <si>
    <t>8,602</t>
  </si>
  <si>
    <t>18250</t>
  </si>
  <si>
    <t>435</t>
  </si>
  <si>
    <t>CSOs watchdog/monitoring/advocacy role supported</t>
  </si>
  <si>
    <t>421</t>
  </si>
  <si>
    <t>842</t>
  </si>
  <si>
    <t>Number of CSO and public/private partnerships forged to promote citizens participation</t>
  </si>
  <si>
    <t>Number of partnerships between CSOs and public/private entities on human rights</t>
  </si>
  <si>
    <t>128</t>
  </si>
  <si>
    <t>66,326</t>
  </si>
  <si>
    <t>814</t>
  </si>
  <si>
    <t>380,182</t>
  </si>
  <si>
    <t>Citizens awareness about the role of the CSOs in society supported</t>
  </si>
  <si>
    <t>2020000</t>
  </si>
  <si>
    <t>Number of CSO initiatives on media literacy carried out</t>
  </si>
  <si>
    <t>Number of civic and human rights-related partnerships between established/strong and less established/weaker/smaller CSOs</t>
  </si>
  <si>
    <t>Number of citizens involved in civic activities</t>
  </si>
  <si>
    <t>11,400</t>
  </si>
  <si>
    <t>Number of cases litigated</t>
  </si>
  <si>
    <t>Number of youth trained in CSO leadership</t>
  </si>
  <si>
    <t>Youth engagement in civic and human right activities supported</t>
  </si>
  <si>
    <t>Number of people educated in environment protection /climate change</t>
  </si>
  <si>
    <t>4,011</t>
  </si>
  <si>
    <t>Educational activities related to environmental protection and climate change carried out by CSOs supported</t>
  </si>
  <si>
    <t>Number of CSOs engaged in policy monitoring and advocacy in relation to environmental protection/climate change</t>
  </si>
  <si>
    <t>Policy monitoring and advocacy in relation to environmental protection/climate change supported</t>
  </si>
  <si>
    <t>Number of environment/climate change-related cases litigated</t>
  </si>
  <si>
    <t>Number of CSOs advocating for improvements to the legal/policy environment for civil society</t>
  </si>
  <si>
    <t>Number of CSO watchdog role-related cases litigated</t>
  </si>
  <si>
    <t>Number of initiatives (including Freedom of Information requests) to promote transparency in public/private decision making</t>
  </si>
  <si>
    <t>690</t>
  </si>
  <si>
    <t>Number of human rights/equal treatment cases litigated</t>
  </si>
  <si>
    <t>Number of research reports on human rights issues produced</t>
  </si>
  <si>
    <t>Research on human rights-related issues conducted</t>
  </si>
  <si>
    <t>Number of monitoring /watchdog initiatives on gender equality or GBV</t>
  </si>
  <si>
    <t>Monitoring and watchdog activities on the implementation of policies in relation to gender equality and gender-based violence supported</t>
  </si>
  <si>
    <t>Number of litigations supported</t>
  </si>
  <si>
    <t>CSOs advocating at local/national level for social justice and inclusion of vulnerable groups supported</t>
  </si>
  <si>
    <t>Number of members of vulnerable groups consulted</t>
  </si>
  <si>
    <t>7,383</t>
  </si>
  <si>
    <t>7500</t>
  </si>
  <si>
    <t>Number of new and improved models implemented to address the needs of vulnerable groups</t>
  </si>
  <si>
    <t>Integrated and new models of service delivery developed to address the needs of vulnerable groups</t>
  </si>
  <si>
    <t>Number of CSOs with at least two funding sources, each comprising at least 20% of their total annual budget</t>
  </si>
  <si>
    <t>Number of CSOs that implemented fundraising campaigns</t>
  </si>
  <si>
    <t>91.40 %</t>
  </si>
  <si>
    <t>475</t>
  </si>
  <si>
    <t>91.43 %</t>
  </si>
  <si>
    <t>418</t>
  </si>
  <si>
    <t>Number of people (students) educated in civic and human rights</t>
  </si>
  <si>
    <t>5,895</t>
  </si>
  <si>
    <t>9000</t>
  </si>
  <si>
    <t>9,580</t>
  </si>
  <si>
    <t>Number of members of vulnerable groups mobilised to advocate for their needs</t>
  </si>
  <si>
    <t>1,863</t>
  </si>
  <si>
    <t>47.89 %</t>
  </si>
  <si>
    <t>60.82</t>
  </si>
  <si>
    <t>48.66</t>
  </si>
  <si>
    <t>73.85 %</t>
  </si>
  <si>
    <t>90.93</t>
  </si>
  <si>
    <t>72.75</t>
  </si>
  <si>
    <t>103,341</t>
  </si>
  <si>
    <t>298970</t>
  </si>
  <si>
    <t>239176</t>
  </si>
  <si>
    <t>RO-CULTURE</t>
  </si>
  <si>
    <t>6.06</t>
  </si>
  <si>
    <t>5.83</t>
  </si>
  <si>
    <t>6.66</t>
  </si>
  <si>
    <t>Number of contemporary art activities supported</t>
  </si>
  <si>
    <t>Access to culture increased</t>
  </si>
  <si>
    <t>Larger audience developed</t>
  </si>
  <si>
    <t>Number of Roma contemporary art activities supported</t>
  </si>
  <si>
    <t>Roma cultural initiatives developed</t>
  </si>
  <si>
    <t>Number of monuments restored and revitalized</t>
  </si>
  <si>
    <t>Monuments restored and revitalised</t>
  </si>
  <si>
    <t>Number of Roma cultural heritage items revived</t>
  </si>
  <si>
    <t>Roma cultural heritage revived</t>
  </si>
  <si>
    <t>5.97</t>
  </si>
  <si>
    <t>Number of professional staff trained on the job</t>
  </si>
  <si>
    <t>lnnovative cultural exhibitions of restored objects supported</t>
  </si>
  <si>
    <t>Number of Roma trained in order to revive cultural heritage</t>
  </si>
  <si>
    <t>Number of professional staff trained on the job (excluding Roma)</t>
  </si>
  <si>
    <t>Number of Roma trained on the job</t>
  </si>
  <si>
    <t>Projects involving cooperation with a donor project partner in the field of cultural heritage</t>
  </si>
  <si>
    <t>International cultural cooperation in the field of cultural heritage supported</t>
  </si>
  <si>
    <t>Projects involving cooperation in contemporary arts with a donor project partner</t>
  </si>
  <si>
    <t>International cultural cooperation in the field of contemporary arts supported</t>
  </si>
  <si>
    <t>Number of development plans related to built heritage implemented</t>
  </si>
  <si>
    <t>Number of new exhibitions displaying restored objects</t>
  </si>
  <si>
    <t>Number of objects restored, listed as heritage and made accessible to the public</t>
  </si>
  <si>
    <t>347</t>
  </si>
  <si>
    <t>Number of Roma supported to showcase traditional crafts</t>
  </si>
  <si>
    <t>362,687</t>
  </si>
  <si>
    <t>26500</t>
  </si>
  <si>
    <t>Number of productions related to social, ethnic and cultural minorities, other than Roma</t>
  </si>
  <si>
    <t>Number of cultural heritage innovative approaches to audience development supported</t>
  </si>
  <si>
    <t>Number of Roma cultural entrepreneurship initiatives supported</t>
  </si>
  <si>
    <t>RO-EDUCATION</t>
  </si>
  <si>
    <t>6.74</t>
  </si>
  <si>
    <t>Strengthened institutional cooperation in the HE area, based on common needs</t>
  </si>
  <si>
    <t>Number of joint articles submitted to peer review publications</t>
  </si>
  <si>
    <t>4,058</t>
  </si>
  <si>
    <t>Improved skills and competences of students and staff in Higher Education (HE)</t>
  </si>
  <si>
    <t>Share of staff who declare improved skills /competencies in their field</t>
  </si>
  <si>
    <t>98.28 %</t>
  </si>
  <si>
    <t>Number of joint events organised (Summer schools, Intensive programmes, seminars, workshops, conferences, training courses, etc.)</t>
  </si>
  <si>
    <t>Cooperation projects in HE area implemented</t>
  </si>
  <si>
    <t>1,103</t>
  </si>
  <si>
    <t>Share of education professionals who declare improved skills/competencies in the areas of democracy, human rights, social inclusion</t>
  </si>
  <si>
    <t>94.37 %</t>
  </si>
  <si>
    <t>Improved skills and competences of educational experts (school inspectors, teacher trainers, counsellors)</t>
  </si>
  <si>
    <t>Share of education professionals who declare improved skills/competencies in their field of service provision</t>
  </si>
  <si>
    <t>88.73 %</t>
  </si>
  <si>
    <t>Share of participants at mobility activities who receive Europass Mobility certificates</t>
  </si>
  <si>
    <t>Share of participating students in work based learning , who declare acquiring improved learning outcomes</t>
  </si>
  <si>
    <t>68.25 %</t>
  </si>
  <si>
    <t>Improved quality of work-based learning</t>
  </si>
  <si>
    <t>Share of staff in VET schools who declare better skills/competencies</t>
  </si>
  <si>
    <t>99.39 %</t>
  </si>
  <si>
    <t>Share of tutors in companies who declare better skills/competencies</t>
  </si>
  <si>
    <t>Number of local school curricula re-designed by the schools and the companies to match the needs of the local labour market</t>
  </si>
  <si>
    <t>Enhanced cooperation between the Vocational Education and Training (VET) schools and the partner companies participating in the projects supported</t>
  </si>
  <si>
    <t>Number of partnerships concluded, conformed with ECVET requirements</t>
  </si>
  <si>
    <t>Number of supported schools enrolling at least 10% Roma students</t>
  </si>
  <si>
    <t>Facilitated learning mobility between BS and DS for people responsible for training in VETs (traineeships tutors in companies and VET teachers in schools)</t>
  </si>
  <si>
    <t>Share of staff who declare better skills/competencies regarding Roma inclusion</t>
  </si>
  <si>
    <t>99.82 %</t>
  </si>
  <si>
    <t>Increased institutional capacity of schools to ensure an effective inclusion of Roma children</t>
  </si>
  <si>
    <t>Percentage of Roma pupils experiencing discrimination in the schools participating in projects (from the part of the teachers and Romanian colleagues)</t>
  </si>
  <si>
    <t>1.83 %</t>
  </si>
  <si>
    <t>(-15%)</t>
  </si>
  <si>
    <t>Number of schools involved in the projects addressing Roma children inclusion (at school level)</t>
  </si>
  <si>
    <t>Trained teachers working with Roma children on topics concerning teaching approaches centred on the pupil, inclusive school and teaching in a multicultural environment</t>
  </si>
  <si>
    <t>Number of new optional curricula and teaching materials developed</t>
  </si>
  <si>
    <t>Developed curriculum on inclusiveness and multicultural environment</t>
  </si>
  <si>
    <t>Rate of satisfaction of the participants at these activities</t>
  </si>
  <si>
    <t>98.44 %</t>
  </si>
  <si>
    <t>Awareness raising activities on inclusion issues organised for pupils</t>
  </si>
  <si>
    <t>Number of new active bilateral agreements between Romania and Donor State Higher Education Institutions (disaggregated by Donor State)</t>
  </si>
  <si>
    <t>Bilateral agreements for HE students and staff mobility formalized/existing agreements continued</t>
  </si>
  <si>
    <t>Number of teachers trained on inclusiveness and multicultural environment</t>
  </si>
  <si>
    <t>544</t>
  </si>
  <si>
    <t>109</t>
  </si>
  <si>
    <t>Number of Roma and Romanian parents participating in joint activities</t>
  </si>
  <si>
    <t>1,026</t>
  </si>
  <si>
    <t>Awareness raising activities on discrimination issues organised for parents</t>
  </si>
  <si>
    <t>1300</t>
  </si>
  <si>
    <t>Number of Roma and Romanian pupils involved in joint activities</t>
  </si>
  <si>
    <t>2,057</t>
  </si>
  <si>
    <t>Facilitated learning mobility in HE (students and staff) between Beneficiary State and Donor States</t>
  </si>
  <si>
    <t>Number of educational experts benefitting from mobility for learning purposes (structured courses, job shadowing, study visits, conferences, etc.)</t>
  </si>
  <si>
    <t>Facilitated learning mobility between Beneficiary State and Donor States for educational experts supporting the schools (inspectors, teacher trainers, counsellors)</t>
  </si>
  <si>
    <t>Number of people responsible for training in VETs  and tutors in companies benefitting from study visits</t>
  </si>
  <si>
    <t>197</t>
  </si>
  <si>
    <t>96.85 %</t>
  </si>
  <si>
    <t>Energy produced from hydropower sources (in MWh/year)</t>
  </si>
  <si>
    <t>RO-ENERGY</t>
  </si>
  <si>
    <t>Energy produced from geothermal sources (in MWh/year)</t>
  </si>
  <si>
    <t>19693</t>
  </si>
  <si>
    <t>Electric energy produced from other renewable sources including wind, solar, biomass/biogas (in MWh/year)</t>
  </si>
  <si>
    <t>4,445</t>
  </si>
  <si>
    <t>Level of self‐reported desirability for renewable energy, energy efficiency and energy security</t>
  </si>
  <si>
    <t>Increased knowledge on renewable energy, energy efficiency and energy security</t>
  </si>
  <si>
    <t>Level of self‐reported knowledge on renewable energy, energy efficiency and energy security</t>
  </si>
  <si>
    <t>Number of people self‐reporting enhanced capacity/skills related to renewable energy, energy efficiency and energy security</t>
  </si>
  <si>
    <t>380</t>
  </si>
  <si>
    <t>Number of people self‐reporting on improved knowledge related to renewable energy, energy efficiency and energy security</t>
  </si>
  <si>
    <t>2030</t>
  </si>
  <si>
    <t>Annual monetary savings from energy efficiency measures (in EUR)</t>
  </si>
  <si>
    <t>Reduced CO2 emissions in all sectors</t>
  </si>
  <si>
    <t>1950000</t>
  </si>
  <si>
    <t>Estimated annual CO2 emissions reductions (in tonnes CO2 eq.)</t>
  </si>
  <si>
    <t>1,844</t>
  </si>
  <si>
    <t>20411</t>
  </si>
  <si>
    <t>643</t>
  </si>
  <si>
    <t>173000</t>
  </si>
  <si>
    <t>Estimated annual reduced energy/electricity consumption (in MWh)</t>
  </si>
  <si>
    <t>57000</t>
  </si>
  <si>
    <t>Installed capacity (of the refurbished installations) for production of hydropower electricity (in MW)</t>
  </si>
  <si>
    <t>Hydropower electricity capacity installed</t>
  </si>
  <si>
    <t>2.64</t>
  </si>
  <si>
    <t>Installed capacity (of the new and refurbished installations) for production of geothermal energy in MW</t>
  </si>
  <si>
    <t>11.7</t>
  </si>
  <si>
    <t>Installed capacity for production of energy/electricity in MW</t>
  </si>
  <si>
    <t>5.48</t>
  </si>
  <si>
    <t>Energy production capacity from other renewable sources installed</t>
  </si>
  <si>
    <t>Number of people completing credit giving education at tertiary level</t>
  </si>
  <si>
    <t>Knowledge‐enhancing measures implemented for all sectors of society</t>
  </si>
  <si>
    <t>Number of research and development on renewable energy, energy efficiency and energy security projects supported</t>
  </si>
  <si>
    <t>Enhanced research and development capacity on renewable energy, energy</t>
  </si>
  <si>
    <t>Increased support to renewable energy, energy efficiency and energy security research and development provided</t>
  </si>
  <si>
    <t>Number of signed collaborative agreements between research institutions and enterprises involved in the programme</t>
  </si>
  <si>
    <t>Number of awareness raising campaigns</t>
  </si>
  <si>
    <t>Number of people who declare that they benefited from the energy efficiency measures completed by the programme</t>
  </si>
  <si>
    <t>Number of persons benefitting from being provided with electricity solutions</t>
  </si>
  <si>
    <t>Increased access to electricity for households in areas where connection to the electricity network is not feasible</t>
  </si>
  <si>
    <t>13500</t>
  </si>
  <si>
    <t>Energy efficiency measures implemented in all sectors</t>
  </si>
  <si>
    <t>Number of joint strategic initiatives</t>
  </si>
  <si>
    <t>Increased mutual knowledge within the energy field</t>
  </si>
  <si>
    <t>Number of renewable energy, energy efficiency and energy security technologies/solutions/services developed</t>
  </si>
  <si>
    <t>Number of people reached by the awareness‐raising on renewable energy, energy efficiency and energy security</t>
  </si>
  <si>
    <t>Number of people completing comprehensive (more than 2 days) trainings on renewable energy, energy efficiency and energy security implemented</t>
  </si>
  <si>
    <t>159</t>
  </si>
  <si>
    <t>Number of people completing short (less than 2 days) trainings on renewable energy, energy efficiency and energy security implemented</t>
  </si>
  <si>
    <t>Increased cooperation between entities in donor states and beneficiary state</t>
  </si>
  <si>
    <t>Number of successful joint applications for Intellectual Property protection (copyrights, industrial design, trademarks, patents) by research institutions and enterprises</t>
  </si>
  <si>
    <t>Number of new or refurbished installations for production of hydropower electricity</t>
  </si>
  <si>
    <t>Number of new installations for production of renewable energy/electricity from biomass/biogas, wind, photovoltaic or other renewable sources</t>
  </si>
  <si>
    <t>Number of energy efficiency measures implemented for infrastructure</t>
  </si>
  <si>
    <t>Number of energy efficiency measures implemented in the transport sector</t>
  </si>
  <si>
    <t>Number of non-connected households provided with electricity solutions</t>
  </si>
  <si>
    <t>Electricity solutions provided for targeted households</t>
  </si>
  <si>
    <t>Number of study trips, workshops, roundtables organised in cooperation with the Donor State</t>
  </si>
  <si>
    <t>Percentage of Romanian surface included in the improved tool</t>
  </si>
  <si>
    <t>Improved geographic information tools for decision-makers in place</t>
  </si>
  <si>
    <t>RO-ENVIRONMENT</t>
  </si>
  <si>
    <t>Number of sites and landfill with reduced contamination</t>
  </si>
  <si>
    <t>Improved capacity to manage and address the risks from hazardous substances</t>
  </si>
  <si>
    <t>Measures to reduce contamination from hazardous substances in temporary municipal landfills</t>
  </si>
  <si>
    <t>≥2 (at least one site decontaminated and at least one landfill decontaminated)</t>
  </si>
  <si>
    <t>Local inhabitants benefiting from supported habitats</t>
  </si>
  <si>
    <t>Improved ecological status in supported habitats</t>
  </si>
  <si>
    <t>Relevant public and private bodies actively using the tool</t>
  </si>
  <si>
    <t>Population benefitting from risk reduction measures</t>
  </si>
  <si>
    <t>Number of adaptation and mitigation plans developed</t>
  </si>
  <si>
    <t>Increased capacity at local level to mitigate and adapt to a changing climate</t>
  </si>
  <si>
    <t>Municipalities supported to develop adaptation and mitigation plans</t>
  </si>
  <si>
    <t>Number of experts trained</t>
  </si>
  <si>
    <t>Additional geographical areas included in the digital models and capacity built</t>
  </si>
  <si>
    <t>Number of wetlands/peatlands restored</t>
  </si>
  <si>
    <t>Wetlands and peatlands restored</t>
  </si>
  <si>
    <t>Area in km2 of habitats restored</t>
  </si>
  <si>
    <t>11.22</t>
  </si>
  <si>
    <t>Number of temporary municipal landfills closed</t>
  </si>
  <si>
    <t>Number of additional km2 scanned</t>
  </si>
  <si>
    <t>Number of additional km2 included in the Digital Terrain Model (DTM)</t>
  </si>
  <si>
    <t>Number of additional km2 included in the Digital Surface Model (DSM) sq.km</t>
  </si>
  <si>
    <t>Satisfaction with level of health care services received</t>
  </si>
  <si>
    <t>Policies and services for prevention of diseases improved</t>
  </si>
  <si>
    <t>RO-HEALTH</t>
  </si>
  <si>
    <t>Percentage of early detection of heart failure due to ischemic heart disease</t>
  </si>
  <si>
    <t>5.9</t>
  </si>
  <si>
    <t>4.80</t>
  </si>
  <si>
    <t>4.8</t>
  </si>
  <si>
    <t>5.27</t>
  </si>
  <si>
    <t>Number of studies on the prevalence of the most frequent diseases in adults and children</t>
  </si>
  <si>
    <t>Data analysed for the purpose of developing adequate health policies at national and local level</t>
  </si>
  <si>
    <t>Number of vulnerable persons that have received health care services</t>
  </si>
  <si>
    <t>Access to health care services for vulnerable groups improved</t>
  </si>
  <si>
    <t>Outreach services and other projects provided to vulnerable groups</t>
  </si>
  <si>
    <t>56000</t>
  </si>
  <si>
    <t>Capacity building and monitoring services provided</t>
  </si>
  <si>
    <t>Number of women reached by “door to door“ information campaign on cervical cancer prevention</t>
  </si>
  <si>
    <t>30,000</t>
  </si>
  <si>
    <t>Primary and community care services provided to vulnerable groups</t>
  </si>
  <si>
    <t>Number of youth who completed Youth Sexual and Reproductive Health Training (to reduce teen pregnancy)</t>
  </si>
  <si>
    <t>Number of community care providers and school nurses trained</t>
  </si>
  <si>
    <t>Number of District Public Health Directorates personnel trained</t>
  </si>
  <si>
    <t>Number of family doctors trained</t>
  </si>
  <si>
    <t>Number of persons trained to use the new registries</t>
  </si>
  <si>
    <t>Medical registries developed</t>
  </si>
  <si>
    <t>Number of professional staff trained in the paediatric haematology and oncology and radiotherapy field</t>
  </si>
  <si>
    <t>Capacity building provided for diagnostic services in haematology and paediatric oncology area improved</t>
  </si>
  <si>
    <t>Number of operational tools for national action plan for AMR and HAI  developed</t>
  </si>
  <si>
    <t>Capacity to address antimicrobial resistance and healthcare associated infections in Romania strengthened</t>
  </si>
  <si>
    <t>Number of specialist (microbiologists, epidemiologists, infectious diseases specialists, antibiotic stewards specialists) from 5 hospitals trained</t>
  </si>
  <si>
    <t>404</t>
  </si>
  <si>
    <t>Knowledge exchanged between Romania and EEA countries in the area of health</t>
  </si>
  <si>
    <t>Percentage of women screened under the CEDICROM 1 project that have received follow-up treatment with mobile unit</t>
  </si>
  <si>
    <t>Number of family doctors practices using the PREVENT solution</t>
  </si>
  <si>
    <t>Percentage of women screened under the CEDICROM 2 project that have received follow-up treatment with mobile unit</t>
  </si>
  <si>
    <t>Study on prevalence of the socio-economic determinants of health and of risk factors for health carried out</t>
  </si>
  <si>
    <t>Number of community teams using the guidance tools at local level</t>
  </si>
  <si>
    <t>Guidance tools for Primary Health Care level developed/updated</t>
  </si>
  <si>
    <t>Number of guidance tools published</t>
  </si>
  <si>
    <t>Number of medical students and residents/volunteers who completed Youth Sexual and Reproductive Health Training as educators</t>
  </si>
  <si>
    <t>Number of fully functional school cabinets created</t>
  </si>
  <si>
    <t>Integrated health services model implemented</t>
  </si>
  <si>
    <t>Number of fully equipped and functional community integrated centres created</t>
  </si>
  <si>
    <t>Number of preventive cancer screening tests performed for women from vulnerable groups of 7 counties</t>
  </si>
  <si>
    <t>7,041</t>
  </si>
  <si>
    <t>Number of women (young girls and catch-up campaigns for Human Papilloma Virus- HPV) vaccinated with HPV vaccines</t>
  </si>
  <si>
    <t>1,245</t>
  </si>
  <si>
    <t>Medical Registry to track left ventricular remodelling as a result of acute myocardial infarction developed</t>
  </si>
  <si>
    <t>Number of policies adapted to the needs in mental health area</t>
  </si>
  <si>
    <t>Percentage of cured cases in paediatric oncology</t>
  </si>
  <si>
    <t>59.90 %</t>
  </si>
  <si>
    <t>Number of children with mental disorders with access to services</t>
  </si>
  <si>
    <t>9,050</t>
  </si>
  <si>
    <t>11000</t>
  </si>
  <si>
    <t>Satisfaction with outreach services among people from vulnerable groups</t>
  </si>
  <si>
    <t>Treatment success rate (%) of bacteriologically confirmed new tuberculosis cases</t>
  </si>
  <si>
    <t>86.00 %</t>
  </si>
  <si>
    <t>Tuberculosis mortality rate (per 100,000 population)</t>
  </si>
  <si>
    <t>4.40</t>
  </si>
  <si>
    <t>Rate</t>
  </si>
  <si>
    <t>4.4000000000000004</t>
  </si>
  <si>
    <t>Case notification rate of all forms of tuberculosis</t>
  </si>
  <si>
    <t>64.90</t>
  </si>
  <si>
    <t>64.900000000000006</t>
  </si>
  <si>
    <t>Number of national action plans for AMR and HAI piloted</t>
  </si>
  <si>
    <t>Number of persons tested for tuberculosis</t>
  </si>
  <si>
    <t>2,946</t>
  </si>
  <si>
    <t>Rapid diagnostic tests for early diagnosis of tuberculosis conducted</t>
  </si>
  <si>
    <t>15300</t>
  </si>
  <si>
    <t>Number of M/XDR tuberculosis patients receiving adequate social and psychological treatment and support</t>
  </si>
  <si>
    <t>Ambulatory care patient-centred approach rolled-out in line with WHO recommendations</t>
  </si>
  <si>
    <t>Annual number of children reached by the programme</t>
  </si>
  <si>
    <t>Guideline for diagnosis and treatment for all localizations in the paediatric oncology and haematology field developed</t>
  </si>
  <si>
    <t>National study conducted on the incidence of mental health disorders among children and adolescents, especially pervasive developmental disorders</t>
  </si>
  <si>
    <t>Appropriate early intervention treatment services provided for children at risk of developing mental health disorders</t>
  </si>
  <si>
    <t>Number of standards for mental health community services developed and implemented</t>
  </si>
  <si>
    <t>Number of projects to improve access to health care services in remote areas or for vulnerable groups</t>
  </si>
  <si>
    <t>Methodologies for AMR and HAI developed and piloted in 5 hospitals</t>
  </si>
  <si>
    <t>Number of bilateral initiatives in Romania or EEA countries for strengthening bilateral cooperation, exchange of good practices, know-how in health area</t>
  </si>
  <si>
    <t>Increased institutional and operational capacity of the Romanian authorities in the field of asylum and migration management</t>
  </si>
  <si>
    <t>Baseline +1</t>
  </si>
  <si>
    <t>RO-HOMEAFFAIRS</t>
  </si>
  <si>
    <t>Improved regulatory effectiveness of the National Nuclear and Radiological Emergency response plan</t>
  </si>
  <si>
    <t>Prevention and reduction of nuclear and radiological risks and vulnerabilities</t>
  </si>
  <si>
    <t>Increase average speed of data transmission between GII units and the data centre</t>
  </si>
  <si>
    <t>GII’s IT infrastructure upgraded (data centre, unitary system for increasing efficiency in issuing temporary identity documents, data exchange, electronic case handling and information system for asylum seekers )</t>
  </si>
  <si>
    <t>Information and awareness campaigns on migration and trafficking of human beings conducted</t>
  </si>
  <si>
    <t>Number of awareness raising/media campaigns on human rights and anti-hate crimes/speech</t>
  </si>
  <si>
    <t>Improved conditions of vulnerable Romanian citizens, with particular focus on Roma communities</t>
  </si>
  <si>
    <t>Awareness raising/media campaign on social inclusion of vulnerable groups conducted</t>
  </si>
  <si>
    <t>Number of suspected victims of human trafficking of Romanian citizenship receiving information/assistance</t>
  </si>
  <si>
    <t>Strengthened police capacity to investigate cross border, organized and financial crimes</t>
  </si>
  <si>
    <t>Victims (suspected) of human trafficking of Romanian citizenship informed/assisted</t>
  </si>
  <si>
    <t>Number of vulnerable people that have benefited from the services (information on human rights and counselling)</t>
  </si>
  <si>
    <t>Number of training facilities built</t>
  </si>
  <si>
    <t>Increased response capacity in emergency situations</t>
  </si>
  <si>
    <t>Set up of a new training facility for search and rescue and UXO removal missions</t>
  </si>
  <si>
    <t>Legal/procedural framework developed related to the use of body worn cameras</t>
  </si>
  <si>
    <t>Legal procedures developed to improve the accountability of the police</t>
  </si>
  <si>
    <t>Number of reception staff trained on identification of and assistance mechanism for vulnerable cases</t>
  </si>
  <si>
    <t>Reception centres for asylum seekers improved with additional services</t>
  </si>
  <si>
    <t>Number of staff ensuring legal representation of unaccompanied minors trained</t>
  </si>
  <si>
    <t>625</t>
  </si>
  <si>
    <t>Thematic training sessions on provided for staff of Ministry of Internal Affairs</t>
  </si>
  <si>
    <t>1617</t>
  </si>
  <si>
    <t>Number of law enforcement officers trained in different specialist courses related to financial investigations</t>
  </si>
  <si>
    <t>Training provided to financial investigators in specialized areas (fraud and money laundering through stock market, insurance, banking, commodities exchange, virtual currencies)</t>
  </si>
  <si>
    <t>Number of professionals trained in anti-hate crime and combating violent extremism</t>
  </si>
  <si>
    <t>Accredited training courses provided to professionals working in the field of prevention and combating hate crimes and violent extremism</t>
  </si>
  <si>
    <t>Number of trainers trained in Norway</t>
  </si>
  <si>
    <t>Training provided to the trainers</t>
  </si>
  <si>
    <t>Number of GIES  officers trained in the new facility on search and rescue missions</t>
  </si>
  <si>
    <t>Training sessions provided</t>
  </si>
  <si>
    <t>Number of GIES officers trained in the new facility on UXO removal missions</t>
  </si>
  <si>
    <t>Number of Romanian Gendarmerie personnel trained on search &amp; rescue and UXO removal</t>
  </si>
  <si>
    <t>Number of participants at experience exchange events, including training courses, workshops, technical meetings, consultancy meetings and scientific visits</t>
  </si>
  <si>
    <t>Documented lessons learned/good practices exchanged on prevention and reduction of nuclear and radiological risks and vulnerabilities</t>
  </si>
  <si>
    <t>Improved professional competences in the field of nuclear security and radiological risk and vulnerability assessments (documented lessons learned/good practices exchanged on nuclear security)</t>
  </si>
  <si>
    <t>Number of staff from the national authorities and industry formally trained in all the essential aspects of nuclear security, non-proliferation, border control and prevention of illicit trafficking of nuclear and other radioactive materials</t>
  </si>
  <si>
    <t>Improved professional competences in all important aspects of emergency preparedness and response</t>
  </si>
  <si>
    <t>Number of staff of national authorities and relevant industry organizations formally trained in all the important aspects of emergency preparedness and response</t>
  </si>
  <si>
    <t>Number of professional staff trained at the emergency information and training centre</t>
  </si>
  <si>
    <t>New Emergency Information and Training centre supported</t>
  </si>
  <si>
    <t>Number of police officers participating in joint missions (Romanian officers in Norway plus Norwegian officers in Romania)</t>
  </si>
  <si>
    <t>Joint missions of Romanian police officers in Norway and Norwegian police officers in Romania completed</t>
  </si>
  <si>
    <t>Number of seminars and workshops between Romanian and Norwegian police</t>
  </si>
  <si>
    <t>Capacity building provided on investigation, anti-hate and Roma-issues</t>
  </si>
  <si>
    <t>Number of continuous training courses/curricula put in place</t>
  </si>
  <si>
    <t>Number of asylum seekers provided with improved services</t>
  </si>
  <si>
    <t>Number of minors, including unaccompanied minors, receiving services</t>
  </si>
  <si>
    <t>Number of integrated contingency centres with capacity to manage and accommodate 1000 migrants</t>
  </si>
  <si>
    <t>Modernised Integrated Contingency Centres, in case of massive influx of migrants</t>
  </si>
  <si>
    <t>Number of information electronic systems installed and operational in the migration and asylum centres</t>
  </si>
  <si>
    <t>Number of rehabilitated or new constructed facilities and services at “Giurgiu” Regional Centre</t>
  </si>
  <si>
    <t>Number of new constructed facilities and services at “Radauti” Regional Centre</t>
  </si>
  <si>
    <t>Number of new national and international actors with improved access to GII data base</t>
  </si>
  <si>
    <t>Number of units within GII with improved access to the internal system for issuing temporary documents</t>
  </si>
  <si>
    <t>Number of studies completed</t>
  </si>
  <si>
    <t>National studies on Asylum &amp; Migration conducted</t>
  </si>
  <si>
    <t>Number of national researches implemented</t>
  </si>
  <si>
    <t>Identifying and increasing the degree of tolerance and acceptance and the public perception regarding the foreign citizens on the Romanian territory</t>
  </si>
  <si>
    <t>Number of regional consultations implemented</t>
  </si>
  <si>
    <t>Improved cooperation framework for the national actors in managing the crisis situations caused by immigration</t>
  </si>
  <si>
    <t>Number of cases detected with cross-border collaboration between Romanian and Norwegian police</t>
  </si>
  <si>
    <t>Number of information exchanges in organized crime cases investigated</t>
  </si>
  <si>
    <t>AFIS system operational and in compliance with relevant EU regulations</t>
  </si>
  <si>
    <t>Modernized national fingerprinting system (AFIS), with increased capacity</t>
  </si>
  <si>
    <t>Maximum database capacity for dactyloscopic records (tenprints and latent)</t>
  </si>
  <si>
    <t>6,700,000</t>
  </si>
  <si>
    <t>8000000</t>
  </si>
  <si>
    <t>6700000</t>
  </si>
  <si>
    <t>Increase of maximum capacity for processing (transaction/day)</t>
  </si>
  <si>
    <t>2,000</t>
  </si>
  <si>
    <t>Days of training of staff in the field of countering organized crime (trafficking and other specific domains)</t>
  </si>
  <si>
    <t>Improving the resilience of the Romanian Police in fighting trafficking and organized crime</t>
  </si>
  <si>
    <t>Number of financial investigators supported with specialized equipment</t>
  </si>
  <si>
    <t>Specialized equipment provided for the Police Financial Investigations Unit</t>
  </si>
  <si>
    <t>Annual number of cases investigated by the hate crime unit</t>
  </si>
  <si>
    <t>Level of trust in the Romanian police from the Roma communities</t>
  </si>
  <si>
    <t>Annual number of petitions submitted by citizens in relation to hate crimes and directed to the anti-hate crime unit for further processing/investigations</t>
  </si>
  <si>
    <t>Specialized anti-hate crime/anti-hate speech unit in Romanian Police developed</t>
  </si>
  <si>
    <t>Number of officers working in specialized anti-hate crime unit</t>
  </si>
  <si>
    <t>Number of counties where needs assessment are carried out</t>
  </si>
  <si>
    <t>Provisions of identity /civil registration documents to undocumented/vulnerable Roma</t>
  </si>
  <si>
    <t>Number of identity /civil registration documents (ID cards or birth certificates) provided for undocumented/vulnerable citizens of Roma ethnicity</t>
  </si>
  <si>
    <t>Number of Body Worn Cameras (BWC) in service for the police patrols in localities with large Roma communities or other disadvantaged socio-economic groups</t>
  </si>
  <si>
    <t>Specialized equipment – monitoring compliance with human rights provisions in policing activity</t>
  </si>
  <si>
    <t>Number of counties in which human rights services were provided to Roma</t>
  </si>
  <si>
    <t>Services provided to improve access to basic human rights for the Roma population</t>
  </si>
  <si>
    <t>Number of surveys of non-Roma and Roma-population (comparative surveys)</t>
  </si>
  <si>
    <t>Study conducted on the attitudes and experiences of Roma population regarding victimization/hate crimes and expectations regarding community relations with the police service</t>
  </si>
  <si>
    <t>Level of compliance on international standards</t>
  </si>
  <si>
    <t>Number of comprehensive live exercises implemented</t>
  </si>
  <si>
    <t>Improved disaster response management of the Romanian territorial units</t>
  </si>
  <si>
    <t>Number of professional trainings implemented</t>
  </si>
  <si>
    <t>Improved management of intervention</t>
  </si>
  <si>
    <t>Number of regional workshops delivered</t>
  </si>
  <si>
    <t>Endowment with specific rescue equipment</t>
  </si>
  <si>
    <t>Improved effectiveness of rescue missions performed by MoIA’s intervention units</t>
  </si>
  <si>
    <t>Number of specialized trainings delivered</t>
  </si>
  <si>
    <t>Number of new and updated regulations, regulatory guides and procedures issued</t>
  </si>
  <si>
    <t>Up-to-date regulatory framework, guides and procedures in the field of nuclear and radiological safety and regulatory oversight non-proliferation, border control and prevention of illicit trafficking of nuclear and other radioactive material</t>
  </si>
  <si>
    <t>Information and Training Centre within CNCAN premises set up</t>
  </si>
  <si>
    <t>Information and training centre within CNCAN equipped and furnished</t>
  </si>
  <si>
    <t>New Emergency Information and Training center endowed and fully operational</t>
  </si>
  <si>
    <t>Number of JIT (Joint Investigation Teams) established</t>
  </si>
  <si>
    <t>International networks established/supported</t>
  </si>
  <si>
    <t>Increased competitiveness for Romanian enterprises within the focus areas Green Industry Innovation, ICT and Blue Growth</t>
  </si>
  <si>
    <t>RO-INNOVATION</t>
  </si>
  <si>
    <t>Survival rate of start-ups measured 1 year from the last day of the eligibility period of projects</t>
  </si>
  <si>
    <t>11,663</t>
  </si>
  <si>
    <t>115000</t>
  </si>
  <si>
    <t>Level of knowledge of bilateral business opportunities among the supported enterprises</t>
  </si>
  <si>
    <t>51,393</t>
  </si>
  <si>
    <t>122993</t>
  </si>
  <si>
    <t>3,558</t>
  </si>
  <si>
    <t>4300</t>
  </si>
  <si>
    <t>Number of innovative technologies/processes/solutions applied(new-to-the-enterprise)</t>
  </si>
  <si>
    <t>Number of large enterprises supported to commercialise ICT products or services (new-to-the-market)</t>
  </si>
  <si>
    <t>Enterprises supported to develop innovative ICT technologies, solutions, processes, products or services</t>
  </si>
  <si>
    <t>Enterprises supported to develop innovative technologies, processes, solutions, products or services based on blue resources</t>
  </si>
  <si>
    <t>Number of large enterprises supported to commercialise blue products or services (new-to-the-market)</t>
  </si>
  <si>
    <t>Number of large enterprises supported to develop blue technologies/processes/solutions</t>
  </si>
  <si>
    <t>Number of products or services commercialized (new-to-the-market)</t>
  </si>
  <si>
    <t>Estimated annual collection of waste from operational processes for re-use or recycling (in tons)</t>
  </si>
  <si>
    <t>65,983</t>
  </si>
  <si>
    <t>107494</t>
  </si>
  <si>
    <t>944</t>
  </si>
  <si>
    <t>7166</t>
  </si>
  <si>
    <t>Estimated annual fuel consumption reduction (in litres)</t>
  </si>
  <si>
    <t>38,462</t>
  </si>
  <si>
    <t>71166</t>
  </si>
  <si>
    <t>Number of enterprises using external research expertise/research institution to develop ICT technologies/processes/solutions</t>
  </si>
  <si>
    <t>Number of enterprises using external research expertise/research institution to develop blue technologies/processes/solutions</t>
  </si>
  <si>
    <t>60.34 %</t>
  </si>
  <si>
    <t>Knowledge and technology transfer between Donor States entities and Romanian entities</t>
  </si>
  <si>
    <t>Number of new Intellectual Property Rights (Copyright, Trademark, Patents) applications submitted</t>
  </si>
  <si>
    <t>Number of SMEs supported to commercialise ICT products or services (new-to-the-market)</t>
  </si>
  <si>
    <t>Number of SMEs supported to commercialise blue products or services (new-to-the-market)</t>
  </si>
  <si>
    <t>Annual number of domestic and gender-based violence situations reported to the police</t>
  </si>
  <si>
    <t>50,531</t>
  </si>
  <si>
    <t>Improved capacity of the Romanian authorities to implement the Istanbul Convention</t>
  </si>
  <si>
    <t>38057</t>
  </si>
  <si>
    <t>36245</t>
  </si>
  <si>
    <t>RO-JUSTICE</t>
  </si>
  <si>
    <t>Percentage of recommendations stated in the National Anticorruption Strategy evaluation report reflected in the draft new Strategy.</t>
  </si>
  <si>
    <t>93.18 %</t>
  </si>
  <si>
    <t>Renewed anticorruption policy in Romania</t>
  </si>
  <si>
    <t>Implementation of the Romanian National Anticorruption Strategy 2016-2020 assessed</t>
  </si>
  <si>
    <t>Number of prisoners undergoing reintegration measures in the pilot correctional centres</t>
  </si>
  <si>
    <t>Number of prisoners undergoing work and training programs</t>
  </si>
  <si>
    <t>575</t>
  </si>
  <si>
    <t>Number of victims of sexual violence counselled</t>
  </si>
  <si>
    <t>Children victims of crime referred to the newly set-up special hearing rooms</t>
  </si>
  <si>
    <t>Improved victims` protection</t>
  </si>
  <si>
    <t>2800</t>
  </si>
  <si>
    <t>Number of joint initiatives, in a Beneficiary State or a Donor State, beyond the scope of the programme</t>
  </si>
  <si>
    <t>Number of policy documents on preventing corruption adopted by the Romanian Government</t>
  </si>
  <si>
    <t>Number of pupils, students, educators and teachers in the catchment of the awareness raising campaigns</t>
  </si>
  <si>
    <t>10,100</t>
  </si>
  <si>
    <t>Number of rehabilitation programs supported</t>
  </si>
  <si>
    <t>Number of judges trained in human rights</t>
  </si>
  <si>
    <t>Improved application of European legal concepts by the Romanian judiciary</t>
  </si>
  <si>
    <t>Number of legal professionals (judges, prosecutors, clerks etc.) trained in European legal concepts</t>
  </si>
  <si>
    <t>1,092</t>
  </si>
  <si>
    <t>Number of professionals trained in child-interviewing techniques</t>
  </si>
  <si>
    <t>Legal professionals trained in child interviewing techniques</t>
  </si>
  <si>
    <t>Number of non-legal professionals trained in legal remedies for vulnerable groups</t>
  </si>
  <si>
    <t>Non-legal professionals trained in legal remedies for vulnerable groups</t>
  </si>
  <si>
    <t>Number of prison and probation staff trained in management</t>
  </si>
  <si>
    <t>Correctional services staff trained</t>
  </si>
  <si>
    <t>Number of prison and probation staff trained in social care of convicted persons and in cultural sensitivity regarding vulnerable groups, centred on Roma</t>
  </si>
  <si>
    <t>417</t>
  </si>
  <si>
    <t>Number of justice institution professionals (police, prosecutors, courts) trained</t>
  </si>
  <si>
    <t>Training provided on judiciary and law enforcement intervention methods</t>
  </si>
  <si>
    <t>Number of specialists at local level (multidisciplinary teams, mobile teams, etc.) trained on standard intervention methodologies.</t>
  </si>
  <si>
    <t>Specialized social services on domestic and gender-based violence supported</t>
  </si>
  <si>
    <t>Number of social workers trained in combating discrimination of Roma victims</t>
  </si>
  <si>
    <t>Number of law enforcement specialists trained on tackling organized crime</t>
  </si>
  <si>
    <t>Increased capacity of the Public Ministry to fight organised crime and corruption</t>
  </si>
  <si>
    <t>Law enforcement specialists trained on tackling organized crime</t>
  </si>
  <si>
    <t>Number of law enforcement specialists trained on tackling corruption</t>
  </si>
  <si>
    <t>632</t>
  </si>
  <si>
    <t>Law enforcement specialists trained on tackling corruption</t>
  </si>
  <si>
    <t>Number of prosecutors and other professionals trained on the treatment of children being victims of crime</t>
  </si>
  <si>
    <t>Improved effectiveness of judiciary services for minors</t>
  </si>
  <si>
    <t>Average annual number of questions referred by Romanian courts for a preliminary ruling to the European Court of Justice</t>
  </si>
  <si>
    <t>12.3</t>
  </si>
  <si>
    <t>Share of questions (referred by Romanian courts for a preliminary ruling) rejected by the European Court of Justice</t>
  </si>
  <si>
    <t>5.56 %</t>
  </si>
  <si>
    <t>17.88</t>
  </si>
  <si>
    <t>Number of children interviewed using newly-developed child-interviewing techniques</t>
  </si>
  <si>
    <t>501</t>
  </si>
  <si>
    <t>Number of long term curricula for the NIM/NSC developed/improved</t>
  </si>
  <si>
    <t>Number of courts and central judiciary institutions with upgraded IT infrastructure</t>
  </si>
  <si>
    <t>Judicial IT infrastructure upgraded</t>
  </si>
  <si>
    <t>Share of accommodation in penitentiaries NOT in line with the European standard of 4 m2 per detainee</t>
  </si>
  <si>
    <t>20.51 %</t>
  </si>
  <si>
    <t>Number of policy recommendations on reducing recidivism adopted</t>
  </si>
  <si>
    <t>Number of pilot correctional centres set up</t>
  </si>
  <si>
    <t>Number of prisons with new working and training facilities for detainees</t>
  </si>
  <si>
    <t>Number of probation locations with improved working infrastructure</t>
  </si>
  <si>
    <t>Number of prisoners participating in awareness events on intercultural diversity centred on Roma</t>
  </si>
  <si>
    <t>Number of policy recommendations on reducing recidivism proposed</t>
  </si>
  <si>
    <t>Number of intervention tools for probation services developed</t>
  </si>
  <si>
    <t>Probation services’ technical working conditions upgraded</t>
  </si>
  <si>
    <t>Number of educational and assistance programs for juvenile offenders developed</t>
  </si>
  <si>
    <t>Educational and assistance programs for juvenile offenders implemented</t>
  </si>
  <si>
    <t>Number of juvenile offenders undergoing educational and assistance programs</t>
  </si>
  <si>
    <t>Annual number of domestic and gender-based violence cases submitted to courts</t>
  </si>
  <si>
    <t>1566</t>
  </si>
  <si>
    <t>1491</t>
  </si>
  <si>
    <t>Number of evaluations of the capacity of the Romanian authorities to implement the policy in the field of domestic violence and gender-based violence performed</t>
  </si>
  <si>
    <t>Romanian institutional set-up in the field of domestic violence evaluated</t>
  </si>
  <si>
    <t>Number of nation-wide surveys on the prevalence of different forms of domestic violence conducted</t>
  </si>
  <si>
    <t>Number of sets of standardized working tools for social service providers dealing with perpetrators and victims of sexual violence elaborated</t>
  </si>
  <si>
    <t>Number of sets of standardized working tools for social services providers at local level dealing with victims of domestic violence elaborated</t>
  </si>
  <si>
    <t>Number of perpetrators counselled</t>
  </si>
  <si>
    <t>91</t>
  </si>
  <si>
    <t>Counselling services for perpetrators of domestic or gender-based violence established</t>
  </si>
  <si>
    <t>Number of perpetrator treatment services established</t>
  </si>
  <si>
    <t>Number of counselling programs for the victims of sexual violence established</t>
  </si>
  <si>
    <t>Victims of sexual violence supported</t>
  </si>
  <si>
    <t>Number of free medical kits provided for the victims of sexual violence</t>
  </si>
  <si>
    <t>Annual number of organised crime cases sent to court</t>
  </si>
  <si>
    <t>1560</t>
  </si>
  <si>
    <t>1485</t>
  </si>
  <si>
    <t>Annual number of persons indicted for corruption</t>
  </si>
  <si>
    <t>1735</t>
  </si>
  <si>
    <t>1652</t>
  </si>
  <si>
    <t>Assessment of the Public Ministry’s resources and results in conducting financial investigations published</t>
  </si>
  <si>
    <t>Capacity of the Public Ministry to fight criminality and corruption assessed</t>
  </si>
  <si>
    <t>Number of prosecution offices with upgraded technical equipment to investigate organized crime or corruption</t>
  </si>
  <si>
    <t>Technical upgrade of prosecutors' office completed</t>
  </si>
  <si>
    <t>Prosecution technical equipment used for conducting organized crime or corruption investigations</t>
  </si>
  <si>
    <t>Number of recommendations (from the studies on victim protection) incorporated in new policies/directives/guidelines etc.</t>
  </si>
  <si>
    <t>Number of studies on victim protection and enhancing investigations elaborated</t>
  </si>
  <si>
    <t>National system for victims’ protection and assistance assessed</t>
  </si>
  <si>
    <t>Number of special hearing rooms for minors set up</t>
  </si>
  <si>
    <t>Number of institutions loading reports on institutional transparency and corruption prevention measures on the new portal database</t>
  </si>
  <si>
    <t>Number of reports on ex-post evaluations of the National Anticorruption Strategy (NAS) 2016-2020</t>
  </si>
  <si>
    <t>Number of web portals of the National Anticorruption Strategy in use</t>
  </si>
  <si>
    <t>Technical capacities of the Ministry of Justice for monitoring anticorruption standards implementation, improved</t>
  </si>
  <si>
    <t>Share of ex-inmates treated in pilot correctional centre returning to penitentiary within 2 years of release</t>
  </si>
  <si>
    <t>2.28</t>
  </si>
  <si>
    <t>7.28</t>
  </si>
  <si>
    <t>85.19 %</t>
  </si>
  <si>
    <t>Share of persons under probation obtaining employment within 1 year of release</t>
  </si>
  <si>
    <t>35.39 %</t>
  </si>
  <si>
    <t>Level of acceptance by majority population (within the project intervention areas) of Roma</t>
  </si>
  <si>
    <t>RO-LOCALDEV</t>
  </si>
  <si>
    <t>Level of satisfaction with the social services provided</t>
  </si>
  <si>
    <t>Increased use of social services by disadvantaged groups</t>
  </si>
  <si>
    <t>Level of knowledge of good governance principles of trained staff and politicians</t>
  </si>
  <si>
    <t>Increased knowledge of central and local government to enact good governance principles</t>
  </si>
  <si>
    <t>Rate of transition to lower secondary education (ISCED 2) in supported schools</t>
  </si>
  <si>
    <t>97.25</t>
  </si>
  <si>
    <t>96.25</t>
  </si>
  <si>
    <t>Rate of transition to higher secondary education (9th grade) (ISCED 3) in supported schools</t>
  </si>
  <si>
    <t>91.90</t>
  </si>
  <si>
    <t>90.90</t>
  </si>
  <si>
    <t>Level of trust between cooperating entities in Beneficiary State and Donor States</t>
  </si>
  <si>
    <t>Number of awareness raising campaigns targeting majority population</t>
  </si>
  <si>
    <t>Awareness raising campaigns on Roma inclusion conducted</t>
  </si>
  <si>
    <t>Number of awareness raising campaigns targeting Roma</t>
  </si>
  <si>
    <t>Number of Roma individuals with ID documents secured</t>
  </si>
  <si>
    <t>Number of Roma that have received education services</t>
  </si>
  <si>
    <t>1,383</t>
  </si>
  <si>
    <t>Number of Roma that have received employment services</t>
  </si>
  <si>
    <t>224</t>
  </si>
  <si>
    <t>Number of Roma that have received health services</t>
  </si>
  <si>
    <t>872</t>
  </si>
  <si>
    <t>Number of Roma that have received housing services</t>
  </si>
  <si>
    <t>Number of Roma that have received integrated services</t>
  </si>
  <si>
    <t>1,956</t>
  </si>
  <si>
    <t>Number of children or youth with special education needs that have received support services</t>
  </si>
  <si>
    <t>1,476</t>
  </si>
  <si>
    <t>Number of individuals that have received personalised social services</t>
  </si>
  <si>
    <t>11,074</t>
  </si>
  <si>
    <t>Number of counties where social inclusion services are provided to Roma</t>
  </si>
  <si>
    <t>Number of anti-discrimination tools developed</t>
  </si>
  <si>
    <t>Anti-discrimination tools developed to be applied in working with Roma</t>
  </si>
  <si>
    <t>Number of counties where educational or social services were provided to children or youth with special education needs</t>
  </si>
  <si>
    <t>Support services provided to children or youth at risk</t>
  </si>
  <si>
    <t>Number of counties where support services were provided to children or youth at risk of early-school leaving</t>
  </si>
  <si>
    <t>Number of intervention models applied in working with vulnerable groups</t>
  </si>
  <si>
    <t>Intervention models applied in working with vulnerable groups</t>
  </si>
  <si>
    <t>Number of municipalities/towns where social services were provided</t>
  </si>
  <si>
    <t>Social services provided to people from vulnerable groups at local level</t>
  </si>
  <si>
    <t>Number of good governance tools developed/improved</t>
  </si>
  <si>
    <t>Tools of good governance developed/ improved</t>
  </si>
  <si>
    <t>Number of municipalities/towns covered by the training on good governance principles</t>
  </si>
  <si>
    <t>789</t>
  </si>
  <si>
    <t>Public administration staff and politicians trained in good governance principles</t>
  </si>
  <si>
    <t>Number of ECtHR judgements and case-law and of country specific recommendations on children's rights put forward by other bodies of the Council of Europe, implemented under the Programme, at national level</t>
  </si>
  <si>
    <t>Increased implementation of judgements and case law issued by the European Court of Human Rights (ECtHR)  and of country specific recommendations on human rights put forward by other bodies of the Council of Europe</t>
  </si>
  <si>
    <t>Number of ECtHR judgements and case-law and of country specific recommendations on detainees' rights put forward by other bodies of the Council of Europe, implemented under the Programme, at national level</t>
  </si>
  <si>
    <t>Number of ECtHR judgements and case-law and of country specific recommendations on minority rights put forward by other bodies of the Council of Europe, implemented under the Programme, at national level</t>
  </si>
  <si>
    <t>Number of ECtHR judgements and case-law and of country specific recommendations on rights of people with disabilities put forward by other bodies of the Council of Europe, implemented under the Programme, at national level</t>
  </si>
  <si>
    <t>Number of ECtHR judgements and case-law and of country specific recommendations on women's rights put forward by other bodies of the Council of Europe, implemented under the Programme, at national level</t>
  </si>
  <si>
    <t>Number of mechanisms established to protect the rights of people belonging to vulnerable groups</t>
  </si>
  <si>
    <t>Mechanisms established to protect the rights of people from vulnerable groups *(Mechanisms include public structures/ entities, networks, sets of procedures)</t>
  </si>
  <si>
    <t>Number of measures for combating discrimination piloted</t>
  </si>
  <si>
    <t>Measures for combating discrimination and/or promoting human rights piloted at national level</t>
  </si>
  <si>
    <t>Number of children or youth at risk of early-school leaving that have received support services</t>
  </si>
  <si>
    <t>8,876</t>
  </si>
  <si>
    <t>10500</t>
  </si>
  <si>
    <t>Number of children or youth that have improved their school attendance by at least 10%</t>
  </si>
  <si>
    <t>Number of parents of children or youth at risk of early-school leaving reached</t>
  </si>
  <si>
    <t>1,785</t>
  </si>
  <si>
    <t>Outreach provided to parents of children or youth at risk</t>
  </si>
  <si>
    <t>3400</t>
  </si>
  <si>
    <t>Number of parents of children or youth with special education needs reached</t>
  </si>
  <si>
    <t>4,823</t>
  </si>
  <si>
    <t>Number of professionals trained in working with Roma</t>
  </si>
  <si>
    <t>716</t>
  </si>
  <si>
    <t>Professionals working with Roma trained</t>
  </si>
  <si>
    <t>Number of Roma experts and leaders trained to defend Roma rights</t>
  </si>
  <si>
    <t>268</t>
  </si>
  <si>
    <t>Roma experts and leaders trained to defend Roma rights</t>
  </si>
  <si>
    <t>Number of teachers trained in working with children and youth at risk of early-school leaving</t>
  </si>
  <si>
    <t>1,054</t>
  </si>
  <si>
    <t>Teachers trained in providing education services to children and youth at risk</t>
  </si>
  <si>
    <t>Number of teachers trained in working with children and youth with special education needs</t>
  </si>
  <si>
    <t>606</t>
  </si>
  <si>
    <t>Number of public administration staff and politicians trained in good governance principles</t>
  </si>
  <si>
    <t>2,117</t>
  </si>
  <si>
    <t>Number of experts working with vulnerable groups trained</t>
  </si>
  <si>
    <t>1,642</t>
  </si>
  <si>
    <t>9200</t>
  </si>
  <si>
    <t>Number of people from vulnerable groups reached by anti-discrimination or human rights pilot measures</t>
  </si>
  <si>
    <t>Number of participants from Donor States involved in exchanges</t>
  </si>
  <si>
    <t>Professional exchanges with representatives of relevant entities from Romania and Donor States supported</t>
  </si>
  <si>
    <t>RO-RESEARCH</t>
  </si>
  <si>
    <t>Enhanced performance of Romanian research internationally</t>
  </si>
  <si>
    <t>Number of joint, peer-reviewed scientific publications submitted</t>
  </si>
  <si>
    <t>Number of bilateral institutional partnerships between Donor States and Romanian entities</t>
  </si>
  <si>
    <t>Number of Donor States research groups involved in projects</t>
  </si>
  <si>
    <t>Number of European Research Council (ERC) applications sent by candidates supported by the small grants scheme</t>
  </si>
  <si>
    <t>Number of (pro) Roma organisations involved in projects</t>
  </si>
  <si>
    <t>Number of signed collaborative links between research organisations and companies involved in the programme</t>
  </si>
  <si>
    <t>Links between research institutions and companies developed</t>
  </si>
  <si>
    <t>Number of joint registered applications for Intellectual Property Protection</t>
  </si>
  <si>
    <t>997</t>
  </si>
  <si>
    <t>Number of Active Labour Market Policy measures developed involving social partners</t>
  </si>
  <si>
    <t>Access to employment facilitated</t>
  </si>
  <si>
    <t>PA05</t>
  </si>
  <si>
    <t>Social Dialogue – Decent Work (Norway Grants)</t>
  </si>
  <si>
    <t>Number of participants supported through active labour market policy measures developed</t>
  </si>
  <si>
    <t>Level of satisfaction with the cooperation between stakeholders/educational institutions and social partners</t>
  </si>
  <si>
    <t>Number of collective bargaining agreements facilitated by the programme</t>
  </si>
  <si>
    <t>Improved social dialogue and cooperation</t>
  </si>
  <si>
    <t>Number of employees that have access to improved decent work arrangements</t>
  </si>
  <si>
    <t>Enhanced implementation of decent work agenda (fair and decent working conditions)</t>
  </si>
  <si>
    <t>Number of enterprises that have improved decent work arrangements (e.g. prohibit undeclared work and abuse of atypical contracts/improve work-life balance/parental leave/working time)</t>
  </si>
  <si>
    <t>Awareness raising campaigns conducted</t>
  </si>
  <si>
    <t>Activities to facilitate access to employment conducted</t>
  </si>
  <si>
    <t>Number of national polices and laws influenced</t>
  </si>
  <si>
    <t>Number of people reached by the campaigns</t>
  </si>
  <si>
    <t>1,671,519</t>
  </si>
  <si>
    <t>579,797</t>
  </si>
  <si>
    <t>8,228</t>
  </si>
  <si>
    <t>Training provided to social partners to improve their capacity to take part in social dialogue</t>
  </si>
  <si>
    <t>Number of company health and safety officers trained</t>
  </si>
  <si>
    <t>510</t>
  </si>
  <si>
    <t>Enforcement of national regulations related to decent work agenda supported</t>
  </si>
  <si>
    <t>Number of professional staff from labour inspectorates trained</t>
  </si>
  <si>
    <t>542</t>
  </si>
  <si>
    <t>4,394</t>
  </si>
  <si>
    <t>Training on decent work issues provided to social partners</t>
  </si>
  <si>
    <t>818</t>
  </si>
  <si>
    <t>Number of bipartite dialogue consultations</t>
  </si>
  <si>
    <t>Social dialogue consultations supported</t>
  </si>
  <si>
    <t>Number of new committees established for decent work topics (e.g. working conditions, occupational health and safety, work-related crime, access to employment)</t>
  </si>
  <si>
    <t>Number of stakeholder institutions that have participated in projects on bipartite dialogue</t>
  </si>
  <si>
    <t>Number of stakeholder institutions that have participated in projects on tripartite dialogue</t>
  </si>
  <si>
    <t>375</t>
  </si>
  <si>
    <t>Number of tripartite dialogue consultations</t>
  </si>
  <si>
    <t>Number of social partner institutions trained</t>
  </si>
  <si>
    <t>764</t>
  </si>
  <si>
    <t>704</t>
  </si>
  <si>
    <t>Number of guidance materials developed</t>
  </si>
  <si>
    <t>Number of working groups for Active Labour Market Policy measures supported</t>
  </si>
  <si>
    <t>Number of matchmaking seminars held</t>
  </si>
  <si>
    <t>Share of target group disapproving of public statements that express negative views or hatred against minorities</t>
  </si>
  <si>
    <t>Increased support for civic education and human rights</t>
  </si>
  <si>
    <t>Slovenia</t>
  </si>
  <si>
    <t>SI-ACTIVECITIZENS</t>
  </si>
  <si>
    <t>6.82</t>
  </si>
  <si>
    <t>Number of awareness raising campaigns carried out with innovative methods</t>
  </si>
  <si>
    <t>Innovative (new or improved) methods for advocacy and campaigning applied</t>
  </si>
  <si>
    <t>Enhanced capacity and sustainability of civil society organisations and sector</t>
  </si>
  <si>
    <t>Number of CSOs demonstrating an increase of donations by at least 30%</t>
  </si>
  <si>
    <t>Number of awareness raising campaigns carried out (in cooperation with vulnerable groups)</t>
  </si>
  <si>
    <t>Members of vulnerable groups mobilised to advocate for their needs/ the needs of their communities</t>
  </si>
  <si>
    <t>Number of bilateral cooperation initiatives funded by the bilateral fund</t>
  </si>
  <si>
    <t>Number of media appearances where CSOs provide expertise on specific issues</t>
  </si>
  <si>
    <t>Number of CSOs mobilizing citizens in civic activities, including in public policy decision-making</t>
  </si>
  <si>
    <t>Citizens participation in civic activities promoted</t>
  </si>
  <si>
    <t>Number of CSOs involved in monitoring of public and private decision-making</t>
  </si>
  <si>
    <t>Number of innovative methods applied</t>
  </si>
  <si>
    <t>Number of educational tools for civic and human rights education developed and/or disseminated by CSOs</t>
  </si>
  <si>
    <t>Number of CSOs registering and reporting HR violations</t>
  </si>
  <si>
    <t>Number of new or improved methods developed and/or implemented to address the needs of vulnerable groups</t>
  </si>
  <si>
    <t>Number of CSOs adopting participatory methods with vulnerable groups</t>
  </si>
  <si>
    <t>Number of innovative (new and improved) methods developed to improve the transparency, accountability and efficiency of CSOs</t>
  </si>
  <si>
    <t>CSOs strategies to engage citizens in CSOs activities developed</t>
  </si>
  <si>
    <t>Number of CSO with comprehensive capacity building plans for organizational development</t>
  </si>
  <si>
    <t>Organizational capacities enhanced</t>
  </si>
  <si>
    <t>Number of CSOs participating in capacity building activities funded by the programme</t>
  </si>
  <si>
    <t>Number of national policies and laws influenced by the CSOs</t>
  </si>
  <si>
    <t>20,424</t>
  </si>
  <si>
    <t>Number of CSO staff trained in capacity building activities funded by the programme</t>
  </si>
  <si>
    <t>745</t>
  </si>
  <si>
    <t>Number of vulnerable individuals trained in advocating for their needs/the needs of their communities</t>
  </si>
  <si>
    <t>157</t>
  </si>
  <si>
    <t>Estimated production of  renewable energy (in MWh/ year)</t>
  </si>
  <si>
    <t>3997</t>
  </si>
  <si>
    <t>SI-CLIMATE</t>
  </si>
  <si>
    <t>1726</t>
  </si>
  <si>
    <t>Installed capacity of less established RES (in MW)</t>
  </si>
  <si>
    <t>Energy production from less established renewable sources installed</t>
  </si>
  <si>
    <t>2.4</t>
  </si>
  <si>
    <t>Average annual increase of trips made by sustainable means of transport in the areas supported by the programme</t>
  </si>
  <si>
    <t>Enhanced sustainable mobility management</t>
  </si>
  <si>
    <t>Enhanced collaboration between Slovene and Donor State institutions involved in the programme</t>
  </si>
  <si>
    <t>Share of targeted population who self-report increased understanding of Circular Economy</t>
  </si>
  <si>
    <t>Increased application of Circular Economy principles</t>
  </si>
  <si>
    <t>Measures to improve regional sustainable mobility implemented</t>
  </si>
  <si>
    <t>Number of awareness and education campaigns carried out</t>
  </si>
  <si>
    <t>Improved management of ecosystems under climate change pressure</t>
  </si>
  <si>
    <t>Improved capacity for ecosystems management</t>
  </si>
  <si>
    <t>Number of people reached by awareness raising and education campaigns</t>
  </si>
  <si>
    <t>Number of experts trained in geothermal technologies</t>
  </si>
  <si>
    <t>Improved  capacity to develop less established renewable energy sources</t>
  </si>
  <si>
    <t>Number of professionals trained in sustainable regional and inter-municipal mobility planning and management</t>
  </si>
  <si>
    <t>Bilateral cooperation activities</t>
  </si>
  <si>
    <t>Mapping of technical potential of deep geothermal energy carried out</t>
  </si>
  <si>
    <t>Report on necessary legislative amendments of subsidy schemes for the accelerated use of geothermal energy prepared</t>
  </si>
  <si>
    <t>Number of sustainable mobility policy measures/tools at regional level introduced</t>
  </si>
  <si>
    <t>Number of regional mobility centres piloted</t>
  </si>
  <si>
    <t>Regional mobility management model developed</t>
  </si>
  <si>
    <t>Number of sustainable mobility plans for high volume traffic generating locations developed</t>
  </si>
  <si>
    <t>Plans for sustainable mobility management at high-volume traffic locations developed</t>
  </si>
  <si>
    <t>Number of pilot actions from sustainable mobility plans for high volume traffic generating locations implemented</t>
  </si>
  <si>
    <t>Number of  circular economy demonstration / pilot projects implemented</t>
  </si>
  <si>
    <t>Number of intervention areas related to Low-carbon circular economy objectives of Slovenia Development Strategy 2030 addressed</t>
  </si>
  <si>
    <t>Total surface of rehabilitated land (in hectares)</t>
  </si>
  <si>
    <t>Number of governance models integrating ecosystem services into the decision-making processes for targeted ecosystems in actual use</t>
  </si>
  <si>
    <t>Number of restored ecosystems with ecosystem services  mapped</t>
  </si>
  <si>
    <t>Number of proposed governance models</t>
  </si>
  <si>
    <t>Share of cooperating education and training institutions applying new teaching and learning practices</t>
  </si>
  <si>
    <t>Improved institutional cooperation at all levels of education (formal and informal)</t>
  </si>
  <si>
    <t>SI-EDUCATION</t>
  </si>
  <si>
    <t>Share of educational staff who declare improved skills and competencies through involvement in blended learning</t>
  </si>
  <si>
    <t>Improved skills and competencies of staff and students involved in blended learning</t>
  </si>
  <si>
    <t>Share of involved service providers who declare improved skills</t>
  </si>
  <si>
    <t>Education and social environment to support disadvantaged groups improved</t>
  </si>
  <si>
    <t>Share of participants with improved understanding of WLB and gender policies</t>
  </si>
  <si>
    <t>Improved work-life balance (WLB)</t>
  </si>
  <si>
    <t>Share of professional staff who declared improved skills and competences</t>
  </si>
  <si>
    <t>Improved skills for good governance and cooperation in the provision of child victim services</t>
  </si>
  <si>
    <t>Enhanced collaboration between the Slovene and Donor States institutions involved in the programme</t>
  </si>
  <si>
    <t>Share of students who declare improved skills and competences through involvement in blended learning</t>
  </si>
  <si>
    <t>Teaching and learning practices in blended learning improved</t>
  </si>
  <si>
    <t>Number of staff trained (providing training for educators on the use of teaching models and methods),</t>
  </si>
  <si>
    <t>New teaching and learning practices for work and life developed</t>
  </si>
  <si>
    <t>Knowledge and good practices shared on advancing skills and competencies in education</t>
  </si>
  <si>
    <t>Number of staff trained to work with NEET</t>
  </si>
  <si>
    <t>Support services for the NEET (not in employment, education or training) established</t>
  </si>
  <si>
    <t>Support to youth provided</t>
  </si>
  <si>
    <t>Number of professional staff trained (coordinators, mentors, informal carers, animators, etc.)</t>
  </si>
  <si>
    <t>Local systems established supporting WLB</t>
  </si>
  <si>
    <t>New or improved cooperation models piloted for child victim services</t>
  </si>
  <si>
    <t>Bilateral cooperation activities supported</t>
  </si>
  <si>
    <t>Knowledge and best practices shared with donor states institutions</t>
  </si>
  <si>
    <t>Number of intellectual outputs generated by institutional cooperation</t>
  </si>
  <si>
    <t>Level of satisfaction with the institutional cooperation</t>
  </si>
  <si>
    <t>4.22</t>
  </si>
  <si>
    <t>Number of institutions which are using the new teaching models, methods and strategies</t>
  </si>
  <si>
    <t>Number of staff participating in developing and testing teaching models</t>
  </si>
  <si>
    <t>Number of peer learning activities carried out</t>
  </si>
  <si>
    <t>Number of participants in peer learning (educators, staff, other education stakeholders)</t>
  </si>
  <si>
    <t>3.73</t>
  </si>
  <si>
    <t>Number of institutions which are using intellectual outputs created</t>
  </si>
  <si>
    <t>Number of institutions that have implemented a satisfactory strategic framework for offering blended learning</t>
  </si>
  <si>
    <t>Number of students that participated in blended learning</t>
  </si>
  <si>
    <t>Number of joint intellectual outputs created</t>
  </si>
  <si>
    <t>Number of staff  trained in blended learning methods</t>
  </si>
  <si>
    <t>Number of joint events (peer learning visits)</t>
  </si>
  <si>
    <t>Number of new or upgraded services developed and tested in local environment</t>
  </si>
  <si>
    <t>Number of inclusive activities (events, workshops, trainings)</t>
  </si>
  <si>
    <t>Number of new or upgraded services</t>
  </si>
  <si>
    <t>Number of networking, trainings or advisory activities for the young</t>
  </si>
  <si>
    <t>Number of support services developed (advisory, information, training, etc.)</t>
  </si>
  <si>
    <t>Support environment for precarious workers provided</t>
  </si>
  <si>
    <t>Number of intellectual outputs produced (analyses, information materials, learning materials, etc.)</t>
  </si>
  <si>
    <t>Number of support activities (information events, workshops, etc.)</t>
  </si>
  <si>
    <t>Number of participants reached by awareness raising events (round tables, public debates, conferences, etc.)</t>
  </si>
  <si>
    <t>Number of institutions applying gender equality instruments (or WLB instruments)</t>
  </si>
  <si>
    <t>Number of measures improved or introduced at local level (new or upgraded services, products, tools)</t>
  </si>
  <si>
    <t>Number of participants reached by awareness raising and capacity building activities in organisations (disaggregated by gender)</t>
  </si>
  <si>
    <t>Organisational culture of work-life balance and gender equality generated</t>
  </si>
  <si>
    <t>Number of measures adopted in organisations (tools, guidelines etc.)</t>
  </si>
  <si>
    <t>Number of institutions using the "Barnahus/Children's House" model</t>
  </si>
  <si>
    <t>Number of improved/new services supported</t>
  </si>
  <si>
    <t>Number of pilot projects implemented for child victim services</t>
  </si>
  <si>
    <t>Number of training courses organised</t>
  </si>
  <si>
    <t>Evaluation report on the pilot implementation</t>
  </si>
  <si>
    <t>Plan for evaluation and expansion</t>
  </si>
  <si>
    <t>Number of schools included in awareness raising workshops</t>
  </si>
  <si>
    <t>Increased support for human rights and civic education</t>
  </si>
  <si>
    <t>(+17%)</t>
  </si>
  <si>
    <t>Slovakia</t>
  </si>
  <si>
    <t>SK-ACTIVECITIZENS</t>
  </si>
  <si>
    <t>6.27</t>
  </si>
  <si>
    <t>Advocacy campaigns for improving the legal/policy environment for CSOs conducted</t>
  </si>
  <si>
    <t>Number of CSO campaigns focused on good governance and transparency carried out</t>
  </si>
  <si>
    <t>Good governance and transparency fostered</t>
  </si>
  <si>
    <t>Awareness raising campaigns on human rights and equal treatment conducted</t>
  </si>
  <si>
    <t>Number of awareness-raising campaigns on gender equality carried out</t>
  </si>
  <si>
    <t>Awareness raising campaigns on gender equality (including gender-based violence) conducted</t>
  </si>
  <si>
    <t>9,824</t>
  </si>
  <si>
    <t>Number of local/regional policies and laws influenced by CSO input</t>
  </si>
  <si>
    <t>Number of national policies and laws influenced by CSO input (excluding those on CSO-enabling environment)</t>
  </si>
  <si>
    <t>Number of national policies and laws (related to the enabling environment for CSOs) influenced</t>
  </si>
  <si>
    <t>Number of public institutions and/or businesses involved in environment/climate change-related partnerships</t>
  </si>
  <si>
    <t>Partnerships on environment/climate change between CSOs and public/private entities established or sustained</t>
  </si>
  <si>
    <t>Number of educational institutions partnering with CSOs on civic and human rights education</t>
  </si>
  <si>
    <t>Number of partnerships between CSOs and public sector entities on service delivery to vulnerable groups</t>
  </si>
  <si>
    <t>New methods and services developed to address the needs of vulnerable groups</t>
  </si>
  <si>
    <t>Number of partnerships between CSOs and public sector entities supported</t>
  </si>
  <si>
    <t>Number of partnerships between CSOs and private sector entities supported</t>
  </si>
  <si>
    <t>173,274</t>
  </si>
  <si>
    <t>6,193</t>
  </si>
  <si>
    <t>Number of youth reached through campaigns for human rights and equal treatment</t>
  </si>
  <si>
    <t>41,307</t>
  </si>
  <si>
    <t>Number of professional staff trained (teachers and other public administration staff ) in civic and human rights</t>
  </si>
  <si>
    <t>739</t>
  </si>
  <si>
    <t>Number of CSO initiatives consulting citizens on public policy decisions</t>
  </si>
  <si>
    <t>Number of created or upgraded physical spaces for civic participation</t>
  </si>
  <si>
    <t>Physical and virtual spaces for public civic participation created or upgraded</t>
  </si>
  <si>
    <t>Number of virtual platforms created or supported for civic participation</t>
  </si>
  <si>
    <t>Number of citizens educated in environment/climate change</t>
  </si>
  <si>
    <t>2,802</t>
  </si>
  <si>
    <t>Citizens educated (by CSOs) in environmental protection and climate change</t>
  </si>
  <si>
    <t>Number of youth-led organisations supported</t>
  </si>
  <si>
    <t>Youth engagement in civic activities supported</t>
  </si>
  <si>
    <t>Number of initiatives successful in obtaining information on public/private decision making</t>
  </si>
  <si>
    <t>Number of CSO policy submissions aimed at influencing policies, legal regulations and public decisions</t>
  </si>
  <si>
    <t>Number of CSOs engaged in monitoring the application of provisions on access to information</t>
  </si>
  <si>
    <t>Number of legal actions on good governance and transparency filed by CSOs</t>
  </si>
  <si>
    <t>Number of CSOs supported to conduct research informing their advocacy</t>
  </si>
  <si>
    <t>Number of additional educational institutions providing civic and human rights education</t>
  </si>
  <si>
    <t>Number of CSOs providing civic and human rights education</t>
  </si>
  <si>
    <t>Number of CSOs engaged in counter speech</t>
  </si>
  <si>
    <t>Vulnerable groups consulted by CSOs regarding public policy decisions</t>
  </si>
  <si>
    <t>Number of new methods developed to address the needs of vulnerable groups</t>
  </si>
  <si>
    <t>Number of municipalities where empowerment measures are provided to vulnerable groups</t>
  </si>
  <si>
    <t>Outreach to vulnerable froups supported</t>
  </si>
  <si>
    <t>Number of new initiatives implemented through partnerships between CSOs and public/private entities</t>
  </si>
  <si>
    <t>Number of CSOs that effectively communicate information on their activities and results to the public</t>
  </si>
  <si>
    <t>Number of platforms/networks working on Roma inclusion and empowerment supported</t>
  </si>
  <si>
    <t>Number of partnerships between established and less-experienced CSOs supported</t>
  </si>
  <si>
    <t>Number of CSOs that become members of civil society networks/platforms/coalitions</t>
  </si>
  <si>
    <t>88.62 %</t>
  </si>
  <si>
    <t>378</t>
  </si>
  <si>
    <t>9,157</t>
  </si>
  <si>
    <t>16,205</t>
  </si>
  <si>
    <t>1,667</t>
  </si>
  <si>
    <t>97.30 %</t>
  </si>
  <si>
    <t>Estimated annual CO2 emissions reductions of supported entities (in tonnes)</t>
  </si>
  <si>
    <t>557.68</t>
  </si>
  <si>
    <t>Increased climate change resilience and responsiveness within targeted areas</t>
  </si>
  <si>
    <t>28570</t>
  </si>
  <si>
    <t>SK-CLIMATE</t>
  </si>
  <si>
    <t>Share of Slovak population benefiting from living in more climate change resilient and responsive urban areas</t>
  </si>
  <si>
    <t>0.10 %</t>
  </si>
  <si>
    <t>13.5</t>
  </si>
  <si>
    <t>Number of people self-reporting having more climate friendly behaviour</t>
  </si>
  <si>
    <t>3,406</t>
  </si>
  <si>
    <t>15800</t>
  </si>
  <si>
    <t>Number of schools carrying out awareness raising campaigns</t>
  </si>
  <si>
    <t>Awareness raising activities on climate change mitigation and adaptation carried out by schools</t>
  </si>
  <si>
    <t>Enhanced ability of targeted ecosystems to adapt to climate change</t>
  </si>
  <si>
    <t>Restoration of degraded wetland ecosystems</t>
  </si>
  <si>
    <t>Number of action plans completed</t>
  </si>
  <si>
    <t>Action plans for mitigation and adaptation implemented by local authorities in urban areas</t>
  </si>
  <si>
    <t>Number of students participating in awareness raising campaigns</t>
  </si>
  <si>
    <t>14,223</t>
  </si>
  <si>
    <t>7600</t>
  </si>
  <si>
    <t>Number of physical climate change responsive measures carried out in schools</t>
  </si>
  <si>
    <t>Number of new outdoor climate change mitigation and adaptation measures completed</t>
  </si>
  <si>
    <t>Climate change and environment education centre in Dropie supported for additional demonstration measures and educational programmes</t>
  </si>
  <si>
    <t>Estimated annual reduced energy/electricity consumption (in kWh)</t>
  </si>
  <si>
    <t>66521</t>
  </si>
  <si>
    <t>Number of students completing educational activities/courses</t>
  </si>
  <si>
    <t>247</t>
  </si>
  <si>
    <t>Improved environmental status of supported ecosystems</t>
  </si>
  <si>
    <t>Estimated number of people benefiting from ecosystems improvement measures</t>
  </si>
  <si>
    <t>Number of wetland ecosystems supported</t>
  </si>
  <si>
    <t>Estimated area of wetland ecosystems restored (in m2)</t>
  </si>
  <si>
    <t>600000</t>
  </si>
  <si>
    <t>Number of attendees reached by the campaigns</t>
  </si>
  <si>
    <t>13,342</t>
  </si>
  <si>
    <t>Number of local decision-makers and administrators completing workshops/courses</t>
  </si>
  <si>
    <t>360</t>
  </si>
  <si>
    <t>174,244</t>
  </si>
  <si>
    <t>Cultural heritage conditions enhanced</t>
  </si>
  <si>
    <t>462758</t>
  </si>
  <si>
    <t>231379</t>
  </si>
  <si>
    <t>SK-CULTURE</t>
  </si>
  <si>
    <t>6.26</t>
  </si>
  <si>
    <t>Number of cultural monuments restored and revitalised</t>
  </si>
  <si>
    <t>Cultural heritage restored and revitalised</t>
  </si>
  <si>
    <t>Number of craftsmen trained</t>
  </si>
  <si>
    <t>Cultural heritage monitored and preserved</t>
  </si>
  <si>
    <t>Annual revenues generated by the restored monuments (€)</t>
  </si>
  <si>
    <t>623,442</t>
  </si>
  <si>
    <t>3153958</t>
  </si>
  <si>
    <t>1576980</t>
  </si>
  <si>
    <t>Annual number of monuments monitored by regional inspection teams</t>
  </si>
  <si>
    <t>104</t>
  </si>
  <si>
    <t>Number of projects that have conducted consultations with the local community</t>
  </si>
  <si>
    <t>Number of revitalisation projects promoting the culture and heritage of minorities</t>
  </si>
  <si>
    <t>Number of partnership agreements concluded between the owner of cultural heritage sites and other players</t>
  </si>
  <si>
    <t>Number of new regional inspection teams' members</t>
  </si>
  <si>
    <t>Number of centres for construction crafts established</t>
  </si>
  <si>
    <t>Number of cultural monuments monitored</t>
  </si>
  <si>
    <t>Number of bilateral workshops carried out</t>
  </si>
  <si>
    <t>Annual number of people attending cultural activities</t>
  </si>
  <si>
    <t>1,042,772</t>
  </si>
  <si>
    <t>Access to contemporary arts improved</t>
  </si>
  <si>
    <t>4000000</t>
  </si>
  <si>
    <t>3615897</t>
  </si>
  <si>
    <t>Expenses of households on culture services</t>
  </si>
  <si>
    <t>1,610</t>
  </si>
  <si>
    <t>58.41</t>
  </si>
  <si>
    <t>Number of artists and cultural experts directly involved or benefiting from the support</t>
  </si>
  <si>
    <t>1,048</t>
  </si>
  <si>
    <t>Capacity of cultural players supported</t>
  </si>
  <si>
    <t>Number of cultural players (institutions) supported</t>
  </si>
  <si>
    <t>Number of events dedicated to artistic freedom and/or freedom of expression</t>
  </si>
  <si>
    <t>Number of educational institutions involved</t>
  </si>
  <si>
    <t>Number of events focused on raising awareness about minority culture</t>
  </si>
  <si>
    <t>Number of bilateral activities targeting minorities</t>
  </si>
  <si>
    <t>Annual number of cases of gender-based and domestic violence officially reported</t>
  </si>
  <si>
    <t>692</t>
  </si>
  <si>
    <t>Response systems to victims of domestic and gender-based violence improved</t>
  </si>
  <si>
    <t>708</t>
  </si>
  <si>
    <t>SK-DOMESTIC</t>
  </si>
  <si>
    <t>Share of population (targeted by awareness-raising activities) that reject gender stereotyping</t>
  </si>
  <si>
    <t>Understanding of gender equality increased</t>
  </si>
  <si>
    <t>Share of students (in targeted schools) rejecting gender stereotyping</t>
  </si>
  <si>
    <t>Share of supported counselling centres meeting CoE standards</t>
  </si>
  <si>
    <t>Victims of domestic and gender-based violence protected and supported</t>
  </si>
  <si>
    <t>Level of satisfaction of institutions and organisations involved in the response systems with the effectiveness of the response system</t>
  </si>
  <si>
    <t>(+2)</t>
  </si>
  <si>
    <t>Number of awareness-raising campaigns promoting gender equality</t>
  </si>
  <si>
    <t>Measures targeting education and awareness-raising activities in the field of gender equality implemented</t>
  </si>
  <si>
    <t>Number of awareness raising and educational campaigns implemented by the centres and shelters</t>
  </si>
  <si>
    <t>Services for victims of domestic and gender-based violence preserved</t>
  </si>
  <si>
    <t>Number of rooms in police stations customized to the needs of victims of domestic and gender-based violence</t>
  </si>
  <si>
    <t>Police facilities upgraded to cater for sensitivity to victims of domestic and gender-based violence</t>
  </si>
  <si>
    <t>Number of institutions active in the field of gender equality supported</t>
  </si>
  <si>
    <t>Number of schools from marginalised Roma communities to which lectures specifically focused on gender equality have been provided</t>
  </si>
  <si>
    <t>Number of schools provided with lectures focused on gender equality</t>
  </si>
  <si>
    <t>Number of existing counselling centres supported</t>
  </si>
  <si>
    <t>Number of existing places in shelters supported</t>
  </si>
  <si>
    <t>Number of service providers running or participating in a consortium with public institutions at local level</t>
  </si>
  <si>
    <t>Number of counselling centres established or specialised to meet the required standards</t>
  </si>
  <si>
    <t>Services for victims of domestic and gender-based expanded or enhanced</t>
  </si>
  <si>
    <t>Number of places in shelters created or specialised to meet the required standards</t>
  </si>
  <si>
    <t>Number of shelters and counselling centres enhanced in terms of children needs</t>
  </si>
  <si>
    <t>Number of regional coordination and methodological teams established</t>
  </si>
  <si>
    <t>Coordination and methodological teams established</t>
  </si>
  <si>
    <t>In-depth analyses carried out</t>
  </si>
  <si>
    <t>Institutions in the field of DGBV trained</t>
  </si>
  <si>
    <t>Number of lectures and consultations provided to supporting professions</t>
  </si>
  <si>
    <t>Number of standards for institutions active in the field of Domestic and Gender Based Violence elaborated and in place</t>
  </si>
  <si>
    <t>Number of specialised police teams created</t>
  </si>
  <si>
    <t>Specialised police teams created</t>
  </si>
  <si>
    <t>SAC unit established and operationalised</t>
  </si>
  <si>
    <t>Sexual Assault Centre (SAC) piloted to assist survivors by providing medical care and forensic medical examination (FME) in cases of sexual violence</t>
  </si>
  <si>
    <t>Number of consultations in cases of sexual violence provided by SAC</t>
  </si>
  <si>
    <t>Number of best practices transferred from Norway to Slovakia</t>
  </si>
  <si>
    <t>Number of workshops on sharing experience on providing services to minorities</t>
  </si>
  <si>
    <t>1,895</t>
  </si>
  <si>
    <t>Number of staff from beneficiary states in exchanges focused on children victims of violence</t>
  </si>
  <si>
    <t>Number of staff from beneficiary states in exchanges or secondments focused on the establishment of sexual assault units</t>
  </si>
  <si>
    <t>Number of staff from donor states in exchanges focused on children victims of violence</t>
  </si>
  <si>
    <t>Number of staff from donor states in exchanges or secondments focused on the establishment of sexual assault units</t>
  </si>
  <si>
    <t>Share of population (targeted by awareness-raising activities) favourable to gender equality</t>
  </si>
  <si>
    <t>Share of students (in targeted schools) favourable to gender equality</t>
  </si>
  <si>
    <t>Annual number of detected corruption cases registered by the Ministry of Interior</t>
  </si>
  <si>
    <t>469</t>
  </si>
  <si>
    <t>Integrity of public administration improved</t>
  </si>
  <si>
    <t>SK-GOVERNANCE</t>
  </si>
  <si>
    <t>≥4.5, and an increase on the baseline</t>
  </si>
  <si>
    <t>Quality of the judicial system improved</t>
  </si>
  <si>
    <t>Control of Corruption indicator score (CCI - World Bank)</t>
  </si>
  <si>
    <t>62.02</t>
  </si>
  <si>
    <t>63.5</t>
  </si>
  <si>
    <t>Number of capacity building workshops organised</t>
  </si>
  <si>
    <t>Measures to improve integrity of public administration implemented</t>
  </si>
  <si>
    <t>Number of line ministries whose policies in the field of integrity of public administration are coordinated</t>
  </si>
  <si>
    <t>Public Integrity Review conducted</t>
  </si>
  <si>
    <t>Set of standards to measure the integrity of public administration developed</t>
  </si>
  <si>
    <t>Number of family law cases prosecuted by the courts which are supported by the programme</t>
  </si>
  <si>
    <t>Number of professionals trained who self-report increased competence and capacity for working with victims of crimes and protection of minors</t>
  </si>
  <si>
    <t>Number of court premises refurbished</t>
  </si>
  <si>
    <t>Quality of family law prosecution improved</t>
  </si>
  <si>
    <t>Number of educational programmes for mediators and judges developed</t>
  </si>
  <si>
    <t>Number of educational programmes for judges and prosecutors, focused on improving handling victims</t>
  </si>
  <si>
    <t>Access to the justice for the victims improved</t>
  </si>
  <si>
    <t>Number of inter-ministerial meetings promoting cooperation on the protection of the rights of the victim</t>
  </si>
  <si>
    <t>Level of (self-reported) knowledge among Ukrainian participants involved in cooperation with SK (on issues related to procurement, justice, etc.) targeted by projects’ activities</t>
  </si>
  <si>
    <t>5.63</t>
  </si>
  <si>
    <t>Slovak-Ukrainian institutional cooperation enhanced</t>
  </si>
  <si>
    <t>Number of cooperation partnerships remaining between Slovak and Ukrainian Line Ministries at completion of the programme</t>
  </si>
  <si>
    <t>Number of best practices transferred in the field of transparency from Slovakia to Ukraine</t>
  </si>
  <si>
    <t>Measures fostering Slovak-Ukrainian cooperation implemented</t>
  </si>
  <si>
    <t>Number of people attending joint workshops organised between Slovak and Ukrainian public sector entities</t>
  </si>
  <si>
    <t>1,222</t>
  </si>
  <si>
    <t>Number of secondments from Ukraine to Slovakia</t>
  </si>
  <si>
    <t>CBRN defence education and training systems for Security Forces of Ukraine established</t>
  </si>
  <si>
    <t>Measures fostering Slovak-Ukrainian-Norwegian institutional cooperation related to CBRN (chemical, biological, radioactive, nuclear) safety</t>
  </si>
  <si>
    <t>Number of assessments of the current status of Internal Acts in the field of CBRN safety and cross-border flow of information</t>
  </si>
  <si>
    <t>Number of exercises of Slovak security forces with international observation</t>
  </si>
  <si>
    <t>Number of international exercises conducted</t>
  </si>
  <si>
    <t>Average annual number of bidders in public procurements</t>
  </si>
  <si>
    <t>3.07</t>
  </si>
  <si>
    <t>Increased application of the Value for Money principle in public procurement</t>
  </si>
  <si>
    <t>3.6</t>
  </si>
  <si>
    <t>Number of cases in which the pre-tender market consultations have been used</t>
  </si>
  <si>
    <t>Share of public procurements using MEAT criteria</t>
  </si>
  <si>
    <t>7.20 %</t>
  </si>
  <si>
    <t>Number of professional chambers and institutions involved in the preparation of the standards/templates</t>
  </si>
  <si>
    <t>MEAT (“Most Economically Advantageous Tenders”) criteria applied</t>
  </si>
  <si>
    <t>Number of standards/templates for the application of MEAT criteria developed</t>
  </si>
  <si>
    <t>Number of workshops for the biggest Contracting Authorities on MEAT criteria</t>
  </si>
  <si>
    <t>Number of staff from the beneficiary country participating in study visits to Norway</t>
  </si>
  <si>
    <t>Share of projects implemented in trilateral partnerships between Slovakia, Ukraine and the Donor States</t>
  </si>
  <si>
    <t>44.44 %</t>
  </si>
  <si>
    <t>33.30</t>
  </si>
  <si>
    <t>Number of public servants lectured on ethical conduct</t>
  </si>
  <si>
    <t>182</t>
  </si>
  <si>
    <t>Number of enforcement officers trained</t>
  </si>
  <si>
    <t>Number of private sector representatives trained on handling illicit CBRN materials</t>
  </si>
  <si>
    <t>Number of Slovak police specialists educated and trained</t>
  </si>
  <si>
    <t>Number of Ukrainian Security Forces specialists educated and trained</t>
  </si>
  <si>
    <t>≥50%</t>
  </si>
  <si>
    <t>Estimated annual CO2 emission reductions (in tons)</t>
  </si>
  <si>
    <t>Increased competitiveness of Slovak enterprises within the focus areas: Green Industry Innovation and Welfare Technology and Ambient Assisted Living technologies</t>
  </si>
  <si>
    <t>SK-INNOVATION</t>
  </si>
  <si>
    <t>Estimated annual decrease of energy consumption  (in MWh)</t>
  </si>
  <si>
    <t>Percentage of participants who declare improved skills and competencies</t>
  </si>
  <si>
    <t>Education and Employment potential enhanced in Slovakia in Green Industry Innovation and Welfare and Ambient Assisted Living technologies</t>
  </si>
  <si>
    <t>Survival rate of start-ups measured 1 year from the last day of the eligibility period of the projects</t>
  </si>
  <si>
    <t>Number of apprenticeships supported between Donor States and Slovakia in SMEs or other businesses</t>
  </si>
  <si>
    <t>International mobility supported</t>
  </si>
  <si>
    <t>Number of  apprentices supported in Slovakia within SMEs or other organisations/institutions</t>
  </si>
  <si>
    <t>Institutional Cooperation Supported</t>
  </si>
  <si>
    <t>Estimated re-use of waste for other production processes (in tons)</t>
  </si>
  <si>
    <t>0.5</t>
  </si>
  <si>
    <t>Number of innovative technologies/processes/solutions applied (new to the enterprise)</t>
  </si>
  <si>
    <t>Number of young and female entrepreneurs supported</t>
  </si>
  <si>
    <t>Enterprises supported to develop innovate green technologies, processes, solution, products or services</t>
  </si>
  <si>
    <t>Number of  jobs created</t>
  </si>
  <si>
    <t>Enterprises supported to innovate welfare and ambient assisted living technologies, solutions and processes</t>
  </si>
  <si>
    <t>Number of businesses who self-rate the  programme as having added value, regarding employment of apprenticeships (on a scale of 1-5)</t>
  </si>
  <si>
    <t>Number of education institutions offering new courses / modules in environmental technologies</t>
  </si>
  <si>
    <t>Number of people who remain employed in the chosen sector after apprenticeships</t>
  </si>
  <si>
    <t>Number of people who remain working in the chosen sector after mobility</t>
  </si>
  <si>
    <t>Number of institutions developing curricula related to Green Industry Innovation, or Welfare and Ambient Assisted living</t>
  </si>
  <si>
    <t>Number of institutions engaged in cooperation at higher education and upper secondary level</t>
  </si>
  <si>
    <t>Number of participants in workshops organized to share experiences  regarding youth apprenticeships and new methods of education and engaging youth</t>
  </si>
  <si>
    <t>Number of SMEs and other enterprises engaged in institutional cooperation at higher education and upper secondary level</t>
  </si>
  <si>
    <t>Number of new jointly registered applications for Intellectual Property Protection (Copyright, Trademark, Patents)</t>
  </si>
  <si>
    <t>Donor cooperation enhanced</t>
  </si>
  <si>
    <t>Number of large enterprises supported to apply green technologies/processes/solutions</t>
  </si>
  <si>
    <t>Number of large enterprises supported to commercialise green technologies/processes/solutions</t>
  </si>
  <si>
    <t>Number of large enterprises supported to develop green  technologies/processes/solutions</t>
  </si>
  <si>
    <t>Number of large enterprises  supported to apply ambient assisted living/welfare technologies/processes/solutions</t>
  </si>
  <si>
    <t>Number of large enterprises supported to commercialize ambient assisted living/ welfare technologies/processes/solutions</t>
  </si>
  <si>
    <t>Number of large enterprises supported to develop ambient assisted living/welfare technologies/processes/solutions</t>
  </si>
  <si>
    <t>Number of products or services commercialized (new to the market)</t>
  </si>
  <si>
    <t>Bilateral partnerships promoted</t>
  </si>
  <si>
    <t>Number of Intellectual Property Rights (Copyright, Trademark, Patents) applications submitted</t>
  </si>
  <si>
    <t>Number of SMEs supported to apply green technologies/processes/solutions</t>
  </si>
  <si>
    <t>Number of SMEs supported to commercialise green technologies/processes/solutions</t>
  </si>
  <si>
    <t>Number of SMEs supported to develop green  technologies/processes/solutions</t>
  </si>
  <si>
    <t>Number of SMEs supported to apply ambient assisted living/welfare technologies/processes/solutions</t>
  </si>
  <si>
    <t>Number of SMEs supported to commercialize ambient assisted living/ welfare technologies/processes/solutions</t>
  </si>
  <si>
    <t>Number of SMEs supported to develop ambient assisted living/welfare technologies/processes/solutions</t>
  </si>
  <si>
    <t>Share of majority population in intervention area accepting Roma</t>
  </si>
  <si>
    <t>Social inclusion of marginalized Roma communities enhanced</t>
  </si>
  <si>
    <t>SK-LOCALDEV</t>
  </si>
  <si>
    <t>6.47</t>
  </si>
  <si>
    <t>Number of people at risk of poverty using services provided by the supported youth centres</t>
  </si>
  <si>
    <t>3,346</t>
  </si>
  <si>
    <t>Social and economic development of the least developed districts strengthened</t>
  </si>
  <si>
    <t>Number of kindergarten, primary and secondary teachers working with Roma children trained in innovative education practices</t>
  </si>
  <si>
    <t>Capacity of schools for inclusive education enhanced</t>
  </si>
  <si>
    <t>Children and youth with a Roma background empowered</t>
  </si>
  <si>
    <t>Number of school administration/management staff working with Roma children trained in innovative education practices</t>
  </si>
  <si>
    <t>Number of Romani language teacher candidates prepared for the state language examination</t>
  </si>
  <si>
    <t>Number of multipliers/trainers trained in Education for democratic citizenship (EDC) and Human rights education (HRE)</t>
  </si>
  <si>
    <t>Number of professional staff trained in Education for democratic Citizenship (EDC) and Human Rights education (HRE)</t>
  </si>
  <si>
    <t>Number of Roma people using supported services</t>
  </si>
  <si>
    <t>3,178</t>
  </si>
  <si>
    <t>Number of municipalities with increased capacity to offer multiple extracurricular activities to children and youth</t>
  </si>
  <si>
    <t>Number of multifunctional youth centres established or supported</t>
  </si>
  <si>
    <t>Services and infrastructure for children and youth provided</t>
  </si>
  <si>
    <t>Number of legal entities involved in the projects</t>
  </si>
  <si>
    <t>Number of projects implemented in multi-level and/or multi-stakeholder local partnerships</t>
  </si>
  <si>
    <t>Number of field social workers and/or Roma mediators cooperating with the Youth Centres</t>
  </si>
  <si>
    <t>Average increase of time (in hours per week) the centre is open for children and youth</t>
  </si>
  <si>
    <t>Share of people living in the marginalised Roma communities in project intervention area receiving services</t>
  </si>
  <si>
    <t>12.28 %</t>
  </si>
  <si>
    <t>Number of projects applying an integrated approach (i.e. addressing more than one thematic area of intervention among health, education, employment, housing and non-discrimination components)</t>
  </si>
  <si>
    <t>Services to Marginalised Roma Communities provided</t>
  </si>
  <si>
    <t>Number of joint activities between Roma and non-Roma</t>
  </si>
  <si>
    <t>Number of marginalised Roma communities with investments into public infrastructure reducing disparities between Roma and non-Roma</t>
  </si>
  <si>
    <t>Number of Roma people working in the centres</t>
  </si>
  <si>
    <t>Number of marginalized Roma communities provided with services</t>
  </si>
  <si>
    <t>Number of entities / actors active in the social inclusion of marginalised Roma communities supported</t>
  </si>
  <si>
    <t>Capacities of organisations active in the social inclusion of marginalised Roma communities increased</t>
  </si>
  <si>
    <t>Number of good practices replicated in marginalised Roma communities</t>
  </si>
  <si>
    <t>Number of multi-stakeholder partnerships established or supported</t>
  </si>
  <si>
    <t>Number of educational institutions that have implementing curricula on Romani language or culture</t>
  </si>
  <si>
    <t>Number of schools applying inclusive education models</t>
  </si>
  <si>
    <t>Number of textbooks and methodological materials integrating Roma history and language for teaching staff and pupils of primary and secondary schools distributed</t>
  </si>
  <si>
    <t>11500</t>
  </si>
  <si>
    <t>Number of pedagogical staff participating in the “Oslo” Study visit</t>
  </si>
  <si>
    <t>indicator</t>
  </si>
  <si>
    <t>indicator_core_common</t>
  </si>
  <si>
    <t>programme</t>
  </si>
  <si>
    <t>pa_code</t>
  </si>
  <si>
    <t>pa_name</t>
  </si>
  <si>
    <t>unit</t>
  </si>
  <si>
    <t>baseline</t>
  </si>
  <si>
    <t>target</t>
  </si>
  <si>
    <t>achievement</t>
  </si>
  <si>
    <t/>
  </si>
  <si>
    <t>Serial number/Code?</t>
  </si>
  <si>
    <t>Result level (Output/Outcome)</t>
  </si>
  <si>
    <t>Unit</t>
  </si>
  <si>
    <t>Disaggregation*</t>
  </si>
  <si>
    <t>Methodological note</t>
  </si>
  <si>
    <t>Theme/Programme Area</t>
  </si>
  <si>
    <t>Green transition</t>
  </si>
  <si>
    <t>*Best practice to combine data disaggregation by gender/age/ethnic group (to uncover broader patterns and disparities) and include gender-specific, age-specific, and Roma-specific indicators (to highlight and address critical gender or age- or Roma-specific issues directly)</t>
  </si>
  <si>
    <t>Currently in the Core Indicators Guideline</t>
  </si>
  <si>
    <t>Who should collect the data</t>
  </si>
  <si>
    <t>Remove, for PO/FO to identify</t>
  </si>
  <si>
    <t>Source of verification</t>
  </si>
  <si>
    <t>Keep. Now called data source</t>
  </si>
  <si>
    <t>Data collection and analysis </t>
  </si>
  <si>
    <t>Keep as necessary under methodological note</t>
  </si>
  <si>
    <t>Frequency of reporting</t>
  </si>
  <si>
    <t>Remove, aligned with new reporting procedure</t>
  </si>
  <si>
    <t>Method  of  calculating  the 
indicator  values</t>
  </si>
  <si>
    <t>Keep as necessary under methodological note, with an example as needed</t>
  </si>
  <si>
    <t>Row Labels</t>
  </si>
  <si>
    <t>Count of indicator_core_common</t>
  </si>
  <si>
    <t>Sum of baseline</t>
  </si>
  <si>
    <t>Sum of target</t>
  </si>
  <si>
    <t>Sum of achievement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</si>
</sst>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7">
    <font>
      <sz val="11"/>
      <color theme="1"/>
      <name val="Calibri"/>
      <family val="2"/>
      <scheme val="minor"/>
    </font>
    <font>
      <b/>
      <sz val="9"/>
      <color rgb="FF111111"/>
      <name val="Arial"/>
      <family val="2"/>
    </font>
    <font>
      <b/>
      <sz val="9"/>
      <color theme="1"/>
      <name val="Arial"/>
      <family val="2"/>
    </font>
    <font>
      <sz val="9"/>
      <color theme="1"/>
      <name val="Arial"/>
      <family val="2"/>
    </font>
    <font>
      <u/>
      <sz val="11"/>
      <color theme="10"/>
      <name val="Calibri"/>
      <family val="2"/>
      <scheme val="minor"/>
    </font>
    <font>
      <strike/>
      <sz val="9"/>
      <color theme="1"/>
      <name val="Arial"/>
      <family val="2"/>
    </font>
    <font>
      <sz val="6"/>
      <color theme="1"/>
      <name val="Arial"/>
      <family val="2"/>
    </font>
    <font>
      <sz val="11"/>
      <color rgb="FFFF0000"/>
      <name val="Calibri"/>
      <family val="2"/>
      <scheme val="minor"/>
    </font>
    <font>
      <b/>
      <sz val="11"/>
      <color theme="1"/>
      <name val="Calibri"/>
      <family val="2"/>
      <scheme val="minor"/>
    </font>
    <font>
      <b/>
      <sz val="11"/>
      <color rgb="FFFF0000"/>
      <name val="Calibri"/>
      <family val="2"/>
      <scheme val="minor"/>
    </font>
    <font>
      <sz val="9"/>
      <color rgb="FF000000"/>
      <name val="Arial"/>
      <family val="2"/>
    </font>
    <font>
      <b/>
      <sz val="9"/>
      <color rgb="FF000000"/>
      <name val="Arial"/>
      <family val="2"/>
    </font>
    <font>
      <sz val="9"/>
      <name val="Arial"/>
      <family val="2"/>
    </font>
    <font>
      <sz val="9"/>
      <color rgb="FFFF0000"/>
      <name val="Arial"/>
      <family val="2"/>
    </font>
    <font>
      <b/>
      <sz val="9"/>
      <name val="Arial"/>
      <family val="2"/>
    </font>
    <font>
      <b/>
      <sz val="6"/>
      <name val="Arial"/>
      <family val="2"/>
    </font>
    <font>
      <sz val="9"/>
      <color rgb="FF0070C0"/>
      <name val="Arial"/>
      <family val="2"/>
    </font>
    <font>
      <sz val="6"/>
      <name val="Arial"/>
      <family val="2"/>
    </font>
    <font>
      <sz val="9"/>
      <color theme="4"/>
      <name val="Arial"/>
      <family val="2"/>
    </font>
    <font>
      <u/>
      <sz val="9"/>
      <name val="Arial"/>
      <family val="2"/>
    </font>
    <font>
      <strike/>
      <sz val="9"/>
      <color theme="0" tint="-0.499984740745262"/>
      <name val="Arial"/>
      <family val="2"/>
    </font>
    <font>
      <u/>
      <sz val="9"/>
      <color theme="1"/>
      <name val="Arial"/>
      <family val="2"/>
    </font>
    <font>
      <sz val="6"/>
      <color rgb="FFFF0000"/>
      <name val="Arial"/>
      <family val="2"/>
    </font>
    <font>
      <b/>
      <sz val="9"/>
      <color rgb="FF7030A0"/>
      <name val="Arial"/>
      <family val="2"/>
    </font>
    <font>
      <sz val="8"/>
      <name val="Calibri"/>
      <family val="2"/>
      <scheme val="minor"/>
    </font>
    <font>
      <sz val="7"/>
      <name val="Arial"/>
      <family val="2"/>
    </font>
    <font>
      <u/>
      <sz val="6"/>
      <name val="Arial"/>
      <family val="2"/>
    </font>
    <font>
      <b/>
      <sz val="6"/>
      <color theme="1"/>
      <name val="Arial"/>
      <family val="2"/>
    </font>
    <font>
      <b/>
      <sz val="7"/>
      <name val="Arial"/>
      <family val="2"/>
    </font>
    <font>
      <sz val="10"/>
      <color rgb="FF000000"/>
      <name val="Arial"/>
      <family val="2"/>
    </font>
    <font>
      <sz val="10"/>
      <color rgb="FFFF0000"/>
      <name val="Arial"/>
      <family val="2"/>
    </font>
    <font>
      <sz val="7"/>
      <color theme="1"/>
      <name val="Arial"/>
      <family val="2"/>
    </font>
    <font>
      <b/>
      <sz val="7"/>
      <color theme="1"/>
      <name val="Arial"/>
      <family val="2"/>
    </font>
    <font>
      <sz val="7"/>
      <color rgb="FFFF0000"/>
      <name val="Arial"/>
      <family val="2"/>
    </font>
    <font>
      <sz val="7"/>
      <color rgb="FF000000"/>
      <name val="Arial"/>
      <family val="2"/>
    </font>
    <font>
      <strike/>
      <sz val="7"/>
      <color rgb="FF000000"/>
      <name val="Arial"/>
      <family val="2"/>
    </font>
    <font>
      <sz val="5"/>
      <color theme="1"/>
      <name val="Arial"/>
      <family val="2"/>
    </font>
    <font>
      <b/>
      <sz val="5"/>
      <color theme="1"/>
      <name val="Arial"/>
      <family val="2"/>
    </font>
    <font>
      <sz val="5"/>
      <color rgb="FFFF0000"/>
      <name val="Arial"/>
      <family val="2"/>
    </font>
    <font>
      <sz val="5"/>
      <name val="Arial"/>
      <family val="2"/>
    </font>
    <font>
      <sz val="5"/>
      <color rgb="FF7030A0"/>
      <name val="Arial"/>
      <family val="2"/>
    </font>
    <font>
      <b/>
      <sz val="5"/>
      <name val="Arial"/>
      <family val="2"/>
    </font>
    <font>
      <u/>
      <sz val="5"/>
      <color theme="1"/>
      <name val="Arial"/>
      <family val="2"/>
    </font>
    <font>
      <b/>
      <u/>
      <sz val="5"/>
      <color theme="1"/>
      <name val="Arial"/>
      <family val="2"/>
    </font>
    <font>
      <u/>
      <sz val="5"/>
      <name val="Arial"/>
      <family val="2"/>
    </font>
    <font>
      <sz val="7"/>
      <color rgb="FF0070C0"/>
      <name val="Arial"/>
      <family val="2"/>
    </font>
    <font>
      <b/>
      <sz val="11"/>
      <color theme="1"/>
      <name val="Arial"/>
      <family val="2"/>
    </font>
    <font>
      <sz val="11"/>
      <color theme="1"/>
      <name val="Arial"/>
      <family val="2"/>
    </font>
    <font>
      <u/>
      <sz val="11"/>
      <color theme="1"/>
      <name val="Arial"/>
      <family val="2"/>
    </font>
    <font>
      <b/>
      <sz val="12"/>
      <color theme="1"/>
      <name val="Arial"/>
      <family val="2"/>
    </font>
    <font>
      <b/>
      <sz val="14"/>
      <color theme="1"/>
      <name val="Arial"/>
      <family val="2"/>
    </font>
    <font>
      <b/>
      <u/>
      <sz val="6"/>
      <name val="Arial"/>
      <family val="2"/>
    </font>
    <font>
      <b/>
      <u/>
      <sz val="5"/>
      <name val="Arial"/>
      <family val="2"/>
    </font>
    <font>
      <b/>
      <u/>
      <sz val="7"/>
      <name val="Arial"/>
      <family val="2"/>
    </font>
    <font>
      <strike/>
      <sz val="9"/>
      <color rgb="FF000000"/>
      <name val="Arial"/>
      <family val="2"/>
    </font>
    <font>
      <i/>
      <sz val="9"/>
      <name val="Arial"/>
      <family val="2"/>
    </font>
    <font>
      <i/>
      <sz val="9"/>
      <color theme="1"/>
      <name val="Arial"/>
      <family val="2"/>
    </font>
    <font>
      <sz val="9"/>
      <color rgb="FF7030A0"/>
      <name val="Arial"/>
      <family val="2"/>
    </font>
    <font>
      <i/>
      <sz val="9"/>
      <color rgb="FF00B050"/>
      <name val="Arial"/>
      <family val="2"/>
    </font>
    <font>
      <sz val="9"/>
      <color rgb="FF00B050"/>
      <name val="Arial"/>
      <family val="2"/>
    </font>
    <font>
      <b/>
      <u/>
      <sz val="9"/>
      <name val="Arial"/>
      <family val="2"/>
    </font>
    <font>
      <sz val="9"/>
      <color rgb="FFFFC000"/>
      <name val="Arial"/>
      <family val="2"/>
    </font>
    <font>
      <b/>
      <sz val="9"/>
      <color rgb="FFFF0000"/>
      <name val="Arial"/>
      <family val="2"/>
    </font>
    <font>
      <u/>
      <sz val="9"/>
      <color theme="10"/>
      <name val="Calibri"/>
      <family val="2"/>
      <scheme val="minor"/>
    </font>
    <font>
      <u/>
      <sz val="9"/>
      <color theme="10"/>
      <name val="Arial"/>
      <family val="2"/>
    </font>
    <font>
      <b/>
      <u/>
      <sz val="9"/>
      <color theme="1"/>
      <name val="Arial"/>
      <family val="2"/>
    </font>
    <font>
      <i/>
      <sz val="6"/>
      <name val="Arial"/>
      <family val="2"/>
    </font>
    <font>
      <i/>
      <sz val="5"/>
      <name val="Arial"/>
      <family val="2"/>
    </font>
    <font>
      <i/>
      <sz val="5"/>
      <color theme="1"/>
      <name val="Arial"/>
      <family val="2"/>
    </font>
    <font>
      <sz val="9"/>
      <color theme="1"/>
      <name val="Calibri"/>
      <family val="2"/>
      <scheme val="minor"/>
    </font>
    <font>
      <b/>
      <sz val="7"/>
      <color rgb="FF000000"/>
      <name val="Arial"/>
      <family val="2"/>
    </font>
    <font>
      <i/>
      <sz val="7"/>
      <name val="Arial"/>
      <family val="2"/>
    </font>
    <font>
      <sz val="14"/>
      <color theme="1"/>
      <name val="Arial"/>
      <family val="2"/>
    </font>
    <font>
      <strike/>
      <sz val="14"/>
      <color theme="1"/>
      <name val="Arial"/>
      <family val="2"/>
    </font>
    <font>
      <sz val="8"/>
      <color theme="1"/>
      <name val="Arial"/>
      <family val="2"/>
    </font>
    <font>
      <sz val="8"/>
      <name val="Arial"/>
      <family val="2"/>
    </font>
    <font>
      <b/>
      <sz val="8"/>
      <name val="Arial"/>
      <family val="2"/>
    </font>
    <font>
      <b/>
      <sz val="8"/>
      <color theme="1"/>
      <name val="Arial"/>
      <family val="2"/>
    </font>
    <font>
      <sz val="8"/>
      <color rgb="FFFF0000"/>
      <name val="Arial"/>
      <family val="2"/>
    </font>
    <font>
      <strike/>
      <sz val="8"/>
      <color theme="1"/>
      <name val="Arial"/>
      <family val="2"/>
    </font>
    <font>
      <strike/>
      <sz val="8"/>
      <color theme="0" tint="-0.499984740745262"/>
      <name val="Arial"/>
      <family val="2"/>
    </font>
    <font>
      <b/>
      <u/>
      <sz val="8"/>
      <name val="Arial"/>
      <family val="2"/>
    </font>
    <font>
      <sz val="8"/>
      <color rgb="FF000000"/>
      <name val="Arial"/>
      <family val="2"/>
    </font>
    <font>
      <u/>
      <sz val="8"/>
      <color theme="10"/>
      <name val="Calibri"/>
      <family val="2"/>
      <scheme val="minor"/>
    </font>
    <font>
      <strike/>
      <sz val="8"/>
      <color rgb="FF000000"/>
      <name val="Arial"/>
      <family val="2"/>
    </font>
    <font>
      <sz val="11"/>
      <name val="Arial"/>
      <family val="2"/>
    </font>
    <font>
      <i/>
      <sz val="11"/>
      <color theme="1"/>
      <name val="Arial"/>
      <family val="2"/>
    </font>
  </fonts>
  <fills count="21">
    <fill>
      <patternFill patternType="none"/>
    </fill>
    <fill>
      <patternFill patternType="gray125"/>
    </fill>
    <fill>
      <patternFill patternType="solid">
        <fgColor rgb="FFE9E9E9"/>
        <bgColor rgb="FFE9E9E9"/>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FFC000"/>
        <bgColor indexed="64"/>
      </patternFill>
    </fill>
    <fill>
      <patternFill patternType="solid">
        <fgColor rgb="FFCCFFCC"/>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99FF99"/>
        <bgColor indexed="64"/>
      </patternFill>
    </fill>
    <fill>
      <patternFill patternType="solid">
        <fgColor theme="9" tint="0.79998168889431442"/>
        <bgColor indexed="64"/>
      </patternFill>
    </fill>
  </fills>
  <borders count="40">
    <border>
      <left/>
      <right/>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right style="thin">
        <color auto="1"/>
      </right>
      <top style="thin">
        <color auto="1"/>
      </top>
      <bottom style="thin">
        <color theme="0" tint="-0.34998626667073579"/>
      </bottom>
      <diagonal/>
    </border>
    <border>
      <left/>
      <right style="thin">
        <color auto="1"/>
      </right>
      <top style="thin">
        <color theme="0" tint="-0.34998626667073579"/>
      </top>
      <bottom style="thin">
        <color theme="0" tint="-0.34998626667073579"/>
      </bottom>
      <diagonal/>
    </border>
    <border>
      <left/>
      <right/>
      <top style="thin">
        <color auto="1"/>
      </top>
      <bottom style="thin">
        <color theme="0" tint="-0.34998626667073579"/>
      </bottom>
      <diagonal/>
    </border>
    <border>
      <left/>
      <right/>
      <top style="thin">
        <color theme="0" tint="-0.34998626667073579"/>
      </top>
      <bottom style="thin">
        <color auto="1"/>
      </bottom>
      <diagonal/>
    </border>
    <border>
      <left/>
      <right style="thin">
        <color auto="1"/>
      </right>
      <top style="thin">
        <color theme="0" tint="-0.34998626667073579"/>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theme="0" tint="-0.34998626667073579"/>
      </bottom>
      <diagonal/>
    </border>
    <border>
      <left style="thin">
        <color auto="1"/>
      </left>
      <right/>
      <top style="thin">
        <color theme="0" tint="-0.34998626667073579"/>
      </top>
      <bottom style="thin">
        <color theme="0" tint="-0.34998626667073579"/>
      </bottom>
      <diagonal/>
    </border>
    <border>
      <left style="thin">
        <color auto="1"/>
      </left>
      <right/>
      <top style="thin">
        <color auto="1"/>
      </top>
      <bottom/>
      <diagonal/>
    </border>
    <border>
      <left style="thin">
        <color auto="1"/>
      </left>
      <right/>
      <top/>
      <bottom/>
      <diagonal/>
    </border>
    <border>
      <left style="thin">
        <color auto="1"/>
      </left>
      <right/>
      <top style="thin">
        <color theme="0" tint="-0.34998626667073579"/>
      </top>
      <bottom style="thin">
        <color theme="0" tint="-0.24994659260841701"/>
      </bottom>
      <diagonal/>
    </border>
    <border>
      <left style="thin">
        <color auto="1"/>
      </left>
      <right/>
      <top/>
      <bottom style="thin">
        <color auto="1"/>
      </bottom>
      <diagonal/>
    </border>
    <border>
      <left/>
      <right/>
      <top style="thin">
        <color theme="0" tint="-0.34998626667073579"/>
      </top>
      <bottom/>
      <diagonal/>
    </border>
    <border>
      <left/>
      <right style="thin">
        <color auto="1"/>
      </right>
      <top style="thin">
        <color theme="0" tint="-0.34998626667073579"/>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left>
      <right/>
      <top style="thin">
        <color theme="1"/>
      </top>
      <bottom/>
      <diagonal/>
    </border>
    <border>
      <left style="thin">
        <color theme="1"/>
      </left>
      <right/>
      <top style="thin">
        <color theme="0" tint="-0.34998626667073579"/>
      </top>
      <bottom style="thin">
        <color theme="0" tint="-0.34998626667073579"/>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diagonal/>
    </border>
    <border>
      <left style="thin">
        <color auto="1"/>
      </left>
      <right style="thin">
        <color theme="1"/>
      </right>
      <top style="thin">
        <color auto="1"/>
      </top>
      <bottom style="thin">
        <color auto="1"/>
      </bottom>
      <diagonal/>
    </border>
    <border>
      <left style="thin">
        <color theme="1"/>
      </left>
      <right style="thin">
        <color auto="1"/>
      </right>
      <top style="thin">
        <color theme="0" tint="-0.24994659260841701"/>
      </top>
      <bottom style="thin">
        <color indexed="64"/>
      </bottom>
      <diagonal/>
    </border>
    <border>
      <left style="thin">
        <color theme="1"/>
      </left>
      <right/>
      <top style="thin">
        <color theme="0" tint="-0.34998626667073579"/>
      </top>
      <bottom style="thin">
        <color rgb="FFA6A6A6"/>
      </bottom>
      <diagonal/>
    </border>
    <border>
      <left/>
      <right style="thin">
        <color theme="0" tint="-0.34998626667073579"/>
      </right>
      <top style="thin">
        <color theme="0" tint="-0.34998626667073579"/>
      </top>
      <bottom style="thin">
        <color theme="0" tint="-0.34998626667073579"/>
      </bottom>
      <diagonal/>
    </border>
    <border>
      <left style="thin">
        <color auto="1"/>
      </left>
      <right style="thin">
        <color theme="0" tint="-0.34998626667073579"/>
      </right>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style="thin">
        <color theme="0" tint="-0.34998626667073579"/>
      </bottom>
      <diagonal/>
    </border>
  </borders>
  <cellStyleXfs count="2">
    <xf numFmtId="0" fontId="0" fillId="0" borderId="0"/>
    <xf numFmtId="0" fontId="4" fillId="0" borderId="0" applyNumberFormat="0" applyFill="0" applyBorder="0" applyAlignment="0" applyProtection="0"/>
  </cellStyleXfs>
  <cellXfs count="440">
    <xf numFmtId="0" fontId="0" fillId="0" borderId="0" xfId="0"/>
    <xf numFmtId="0" fontId="1" fillId="2" borderId="1" xfId="0" applyFont="1" applyFill="1" applyBorder="1" applyAlignment="1">
      <alignment horizontal="left" vertical="center" wrapText="1"/>
    </xf>
    <xf numFmtId="0" fontId="1" fillId="2" borderId="2" xfId="0" applyFont="1" applyFill="1" applyBorder="1" applyAlignment="1">
      <alignment horizontal="left" vertical="center" wrapText="1"/>
    </xf>
    <xf numFmtId="0" fontId="0" fillId="0" borderId="0" xfId="0" pivotButton="1"/>
    <xf numFmtId="0" fontId="0" fillId="0" borderId="0" xfId="0" applyAlignment="1">
      <alignment horizontal="left"/>
    </xf>
    <xf numFmtId="0" fontId="3" fillId="0" borderId="4" xfId="0" applyFont="1" applyBorder="1"/>
    <xf numFmtId="0" fontId="5" fillId="0" borderId="4" xfId="0" applyFont="1" applyBorder="1"/>
    <xf numFmtId="0" fontId="3" fillId="0" borderId="4" xfId="0" applyFont="1" applyBorder="1" applyAlignment="1" applyProtection="1">
      <alignment horizontal="left" vertical="top" wrapText="1"/>
      <protection locked="0"/>
    </xf>
    <xf numFmtId="0" fontId="3" fillId="0" borderId="4" xfId="0" applyFont="1" applyBorder="1" applyAlignment="1" applyProtection="1">
      <alignment horizontal="center" vertical="top" wrapText="1"/>
      <protection locked="0"/>
    </xf>
    <xf numFmtId="0" fontId="3" fillId="0" borderId="4" xfId="0" applyFont="1" applyBorder="1" applyAlignment="1" applyProtection="1">
      <alignment horizontal="center" vertical="center"/>
      <protection locked="0"/>
    </xf>
    <xf numFmtId="0" fontId="6" fillId="0" borderId="4" xfId="0" applyFont="1" applyBorder="1" applyAlignment="1" applyProtection="1">
      <alignment horizontal="left" vertical="top"/>
      <protection locked="0"/>
    </xf>
    <xf numFmtId="0" fontId="3" fillId="0" borderId="4" xfId="0" applyFont="1" applyBorder="1" applyProtection="1">
      <protection locked="0"/>
    </xf>
    <xf numFmtId="0" fontId="3" fillId="0" borderId="4" xfId="0" applyFont="1" applyBorder="1" applyAlignment="1" applyProtection="1">
      <alignment horizontal="center"/>
      <protection locked="0"/>
    </xf>
    <xf numFmtId="0" fontId="0" fillId="0" borderId="0" xfId="0" applyAlignment="1">
      <alignment horizontal="left" indent="1"/>
    </xf>
    <xf numFmtId="0" fontId="8" fillId="0" borderId="0" xfId="0" applyFont="1"/>
    <xf numFmtId="0" fontId="0" fillId="0" borderId="0" xfId="0" applyAlignment="1">
      <alignment vertical="center" wrapText="1"/>
    </xf>
    <xf numFmtId="0" fontId="0" fillId="0" borderId="0" xfId="0" applyAlignment="1">
      <alignment vertical="center"/>
    </xf>
    <xf numFmtId="49" fontId="0" fillId="0" borderId="0" xfId="0" applyNumberFormat="1" applyAlignment="1">
      <alignment textRotation="255"/>
    </xf>
    <xf numFmtId="49" fontId="0" fillId="0" borderId="0" xfId="0" applyNumberFormat="1" applyAlignment="1">
      <alignment textRotation="255" wrapText="1"/>
    </xf>
    <xf numFmtId="0" fontId="7" fillId="0" borderId="0" xfId="0" applyFont="1"/>
    <xf numFmtId="0" fontId="9" fillId="0" borderId="0" xfId="0" applyFont="1"/>
    <xf numFmtId="0" fontId="3" fillId="0" borderId="4" xfId="0" applyFont="1" applyBorder="1" applyAlignment="1">
      <alignment vertical="center"/>
    </xf>
    <xf numFmtId="0" fontId="0" fillId="4" borderId="0" xfId="0" applyFill="1" applyAlignment="1">
      <alignment horizontal="left" indent="1"/>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5" xfId="0" applyFont="1" applyBorder="1" applyAlignment="1" applyProtection="1">
      <alignment horizontal="left" vertical="center" wrapText="1"/>
      <protection locked="0"/>
    </xf>
    <xf numFmtId="0" fontId="3" fillId="0" borderId="5" xfId="0" applyFont="1" applyBorder="1" applyAlignment="1" applyProtection="1">
      <alignment horizontal="center" vertical="center" wrapText="1"/>
      <protection locked="0"/>
    </xf>
    <xf numFmtId="0" fontId="3" fillId="0" borderId="5" xfId="0" applyFont="1" applyBorder="1" applyAlignment="1" applyProtection="1">
      <alignment vertical="center"/>
      <protection locked="0"/>
    </xf>
    <xf numFmtId="0" fontId="3" fillId="0" borderId="5" xfId="0" applyFont="1" applyBorder="1" applyAlignment="1">
      <alignment horizontal="left" vertical="top"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vertical="center"/>
    </xf>
    <xf numFmtId="0" fontId="3" fillId="0" borderId="5" xfId="0" applyFont="1" applyBorder="1" applyAlignment="1">
      <alignment vertical="center" wrapText="1"/>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5" borderId="5" xfId="0" applyFont="1" applyFill="1" applyBorder="1" applyAlignment="1" applyProtection="1">
      <alignment horizontal="left" vertical="center" wrapText="1"/>
      <protection locked="0"/>
    </xf>
    <xf numFmtId="0" fontId="3" fillId="0" borderId="7" xfId="0" applyFont="1" applyBorder="1" applyAlignment="1" applyProtection="1">
      <alignment horizontal="center" vertical="center"/>
      <protection locked="0"/>
    </xf>
    <xf numFmtId="0" fontId="12" fillId="5" borderId="5" xfId="0" applyFont="1" applyFill="1" applyBorder="1" applyAlignment="1" applyProtection="1">
      <alignment horizontal="left" vertical="center" wrapText="1"/>
      <protection locked="0"/>
    </xf>
    <xf numFmtId="0" fontId="3" fillId="5" borderId="5" xfId="0" applyFont="1" applyFill="1" applyBorder="1" applyAlignment="1">
      <alignment horizontal="left" vertical="center" wrapText="1"/>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center" vertical="center"/>
      <protection locked="0"/>
    </xf>
    <xf numFmtId="0" fontId="14" fillId="3" borderId="11" xfId="0" applyFont="1" applyFill="1" applyBorder="1" applyAlignment="1" applyProtection="1">
      <alignment vertical="center" wrapText="1"/>
      <protection locked="0"/>
    </xf>
    <xf numFmtId="0" fontId="14" fillId="3" borderId="3" xfId="0" applyFont="1" applyFill="1" applyBorder="1" applyAlignment="1" applyProtection="1">
      <alignment horizontal="center" textRotation="90"/>
      <protection locked="0"/>
    </xf>
    <xf numFmtId="0" fontId="14" fillId="3" borderId="3" xfId="0" applyFont="1" applyFill="1" applyBorder="1" applyAlignment="1" applyProtection="1">
      <alignment horizontal="center" vertical="center" textRotation="90"/>
      <protection locked="0"/>
    </xf>
    <xf numFmtId="0" fontId="12" fillId="3" borderId="3" xfId="0" applyFont="1" applyFill="1" applyBorder="1" applyAlignment="1" applyProtection="1">
      <alignment vertical="top"/>
      <protection locked="0"/>
    </xf>
    <xf numFmtId="0" fontId="12" fillId="0" borderId="5" xfId="0" applyFont="1" applyBorder="1" applyAlignment="1">
      <alignment horizontal="center" vertical="center" wrapText="1"/>
    </xf>
    <xf numFmtId="0" fontId="12" fillId="0" borderId="5" xfId="0" applyFont="1" applyBorder="1" applyAlignment="1">
      <alignment horizontal="left" vertical="center" wrapText="1"/>
    </xf>
    <xf numFmtId="0" fontId="17" fillId="0" borderId="5" xfId="0" applyFont="1" applyBorder="1" applyAlignment="1">
      <alignment horizontal="left" vertical="center" wrapText="1"/>
    </xf>
    <xf numFmtId="0" fontId="12" fillId="5" borderId="5" xfId="0" applyFont="1" applyFill="1" applyBorder="1" applyAlignment="1">
      <alignment horizontal="left" vertical="center" wrapText="1"/>
    </xf>
    <xf numFmtId="0" fontId="13" fillId="5" borderId="5" xfId="0" applyFont="1" applyFill="1" applyBorder="1" applyAlignment="1">
      <alignment horizontal="left" vertical="center" wrapText="1"/>
    </xf>
    <xf numFmtId="0" fontId="3" fillId="6" borderId="5" xfId="0" applyFont="1" applyFill="1" applyBorder="1" applyAlignment="1">
      <alignment horizontal="center" vertical="center" wrapText="1"/>
    </xf>
    <xf numFmtId="0" fontId="2" fillId="7" borderId="4" xfId="0" applyFont="1" applyFill="1" applyBorder="1" applyAlignment="1" applyProtection="1">
      <alignment horizontal="left" vertical="top" wrapText="1"/>
      <protection locked="0"/>
    </xf>
    <xf numFmtId="0" fontId="3" fillId="6" borderId="4" xfId="0" applyFont="1" applyFill="1" applyBorder="1" applyAlignment="1">
      <alignment horizontal="center" vertical="center"/>
    </xf>
    <xf numFmtId="0" fontId="12" fillId="0" borderId="5" xfId="0" applyFont="1" applyBorder="1" applyAlignment="1" applyProtection="1">
      <alignment horizontal="center" vertical="center" wrapText="1"/>
      <protection locked="0"/>
    </xf>
    <xf numFmtId="0" fontId="0" fillId="0" borderId="0" xfId="0" applyAlignment="1">
      <alignment wrapText="1"/>
    </xf>
    <xf numFmtId="0" fontId="3" fillId="0" borderId="14" xfId="0" applyFont="1" applyBorder="1" applyAlignment="1">
      <alignment vertical="center" wrapText="1"/>
    </xf>
    <xf numFmtId="0" fontId="25" fillId="3" borderId="8" xfId="0" applyFont="1" applyFill="1" applyBorder="1" applyAlignment="1" applyProtection="1">
      <alignment horizontal="center" vertical="center" wrapText="1"/>
      <protection locked="0"/>
    </xf>
    <xf numFmtId="0" fontId="25" fillId="3" borderId="6" xfId="0" applyFont="1" applyFill="1" applyBorder="1" applyAlignment="1" applyProtection="1">
      <alignment horizontal="center" vertical="center" wrapText="1"/>
      <protection locked="0"/>
    </xf>
    <xf numFmtId="0" fontId="25" fillId="5" borderId="8" xfId="0" applyFont="1" applyFill="1" applyBorder="1" applyAlignment="1" applyProtection="1">
      <alignment horizontal="center" vertical="center" wrapText="1"/>
      <protection locked="0"/>
    </xf>
    <xf numFmtId="0" fontId="3" fillId="5" borderId="4" xfId="0" applyFont="1" applyFill="1" applyBorder="1" applyAlignment="1">
      <alignment horizontal="center" vertical="center"/>
    </xf>
    <xf numFmtId="0" fontId="3" fillId="5" borderId="4" xfId="0" applyFont="1" applyFill="1" applyBorder="1" applyAlignment="1" applyProtection="1">
      <alignment horizontal="center" vertical="center"/>
      <protection locked="0"/>
    </xf>
    <xf numFmtId="0" fontId="3" fillId="5" borderId="9" xfId="0" applyFont="1" applyFill="1" applyBorder="1" applyAlignment="1" applyProtection="1">
      <alignment horizontal="center" vertical="center"/>
      <protection locked="0"/>
    </xf>
    <xf numFmtId="0" fontId="3" fillId="5" borderId="4" xfId="0" applyFont="1" applyFill="1" applyBorder="1" applyAlignment="1" applyProtection="1">
      <alignment horizontal="center"/>
      <protection locked="0"/>
    </xf>
    <xf numFmtId="0" fontId="3" fillId="5" borderId="4" xfId="0" applyFont="1" applyFill="1" applyBorder="1" applyProtection="1">
      <protection locked="0"/>
    </xf>
    <xf numFmtId="0" fontId="12" fillId="5" borderId="4" xfId="0" applyFont="1" applyFill="1" applyBorder="1" applyAlignment="1">
      <alignment horizontal="center" vertical="center"/>
    </xf>
    <xf numFmtId="0" fontId="3" fillId="4" borderId="5" xfId="0" applyFont="1" applyFill="1" applyBorder="1" applyAlignment="1">
      <alignment horizontal="left" vertical="center" wrapText="1"/>
    </xf>
    <xf numFmtId="0" fontId="10" fillId="0" borderId="5" xfId="0" applyFont="1" applyBorder="1" applyAlignment="1" applyProtection="1">
      <alignment horizontal="left" vertical="center" wrapText="1"/>
      <protection locked="0"/>
    </xf>
    <xf numFmtId="0" fontId="12" fillId="0" borderId="5" xfId="0" applyFont="1" applyBorder="1" applyAlignment="1" applyProtection="1">
      <alignment horizontal="left" vertical="center" wrapText="1"/>
      <protection locked="0"/>
    </xf>
    <xf numFmtId="0" fontId="17" fillId="0" borderId="5" xfId="0" applyFont="1" applyBorder="1" applyAlignment="1" applyProtection="1">
      <alignment horizontal="left" vertical="center" wrapText="1"/>
      <protection locked="0"/>
    </xf>
    <xf numFmtId="0" fontId="3" fillId="0" borderId="5" xfId="0" applyFont="1" applyBorder="1" applyAlignment="1">
      <alignment horizontal="left" vertical="top"/>
    </xf>
    <xf numFmtId="0" fontId="3" fillId="0" borderId="5" xfId="0" applyFont="1" applyBorder="1" applyAlignment="1" applyProtection="1">
      <alignment horizontal="left" vertical="top"/>
      <protection locked="0"/>
    </xf>
    <xf numFmtId="0" fontId="12" fillId="0" borderId="5" xfId="0" applyFont="1" applyBorder="1" applyAlignment="1" applyProtection="1">
      <alignment horizontal="left" vertical="top"/>
      <protection locked="0"/>
    </xf>
    <xf numFmtId="0" fontId="12" fillId="0" borderId="5" xfId="0" applyFont="1" applyBorder="1" applyAlignment="1">
      <alignment horizontal="left" vertical="top"/>
    </xf>
    <xf numFmtId="0" fontId="3" fillId="0" borderId="4" xfId="0" applyFont="1" applyBorder="1" applyAlignment="1" applyProtection="1">
      <alignment horizontal="left" vertical="top"/>
      <protection locked="0"/>
    </xf>
    <xf numFmtId="0" fontId="3" fillId="5" borderId="4"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12" fillId="0" borderId="5" xfId="0" applyFont="1" applyBorder="1" applyAlignment="1" applyProtection="1">
      <alignment horizontal="center" vertical="center"/>
      <protection locked="0"/>
    </xf>
    <xf numFmtId="0" fontId="29" fillId="0" borderId="0" xfId="0" applyFont="1"/>
    <xf numFmtId="0" fontId="29" fillId="8" borderId="0" xfId="0" applyFont="1" applyFill="1"/>
    <xf numFmtId="0" fontId="12" fillId="0" borderId="3" xfId="0" applyFont="1" applyBorder="1" applyAlignment="1" applyProtection="1">
      <alignment vertical="top"/>
      <protection locked="0"/>
    </xf>
    <xf numFmtId="0" fontId="28" fillId="9" borderId="17" xfId="0" applyFont="1" applyFill="1" applyBorder="1" applyAlignment="1" applyProtection="1">
      <alignment horizontal="center" vertical="center" wrapText="1"/>
      <protection locked="0"/>
    </xf>
    <xf numFmtId="0" fontId="25" fillId="10" borderId="17" xfId="0" applyFont="1" applyFill="1" applyBorder="1" applyAlignment="1" applyProtection="1">
      <alignment horizontal="center" vertical="center" wrapText="1"/>
      <protection locked="0"/>
    </xf>
    <xf numFmtId="0" fontId="28" fillId="11" borderId="17" xfId="0" applyFont="1" applyFill="1" applyBorder="1" applyAlignment="1" applyProtection="1">
      <alignment horizontal="center" vertical="center" wrapText="1"/>
      <protection locked="0"/>
    </xf>
    <xf numFmtId="0" fontId="25" fillId="12" borderId="17" xfId="0" applyFont="1" applyFill="1" applyBorder="1" applyAlignment="1" applyProtection="1">
      <alignment horizontal="center" vertical="center" wrapText="1"/>
      <protection locked="0"/>
    </xf>
    <xf numFmtId="0" fontId="3" fillId="9" borderId="17" xfId="0" applyFont="1" applyFill="1" applyBorder="1" applyAlignment="1">
      <alignment horizontal="center" vertical="center"/>
    </xf>
    <xf numFmtId="0" fontId="3" fillId="0" borderId="17" xfId="0" applyFont="1" applyBorder="1" applyAlignment="1">
      <alignment horizontal="center" vertical="center"/>
    </xf>
    <xf numFmtId="0" fontId="31" fillId="0" borderId="5" xfId="0" applyFont="1" applyBorder="1" applyAlignment="1">
      <alignment horizontal="center" vertical="center"/>
    </xf>
    <xf numFmtId="0" fontId="25" fillId="0" borderId="5" xfId="0" applyFont="1" applyBorder="1" applyAlignment="1">
      <alignment horizontal="left" vertical="center" wrapText="1"/>
    </xf>
    <xf numFmtId="0" fontId="31" fillId="0" borderId="5" xfId="0" applyFont="1" applyBorder="1" applyAlignment="1">
      <alignment horizontal="left" vertical="center" wrapText="1"/>
    </xf>
    <xf numFmtId="0" fontId="31" fillId="0" borderId="5" xfId="0" applyFont="1" applyBorder="1" applyAlignment="1">
      <alignment vertical="center"/>
    </xf>
    <xf numFmtId="0" fontId="31" fillId="0" borderId="14" xfId="0" applyFont="1" applyBorder="1" applyAlignment="1">
      <alignment vertical="center" wrapText="1"/>
    </xf>
    <xf numFmtId="0" fontId="31" fillId="0" borderId="5" xfId="0" applyFont="1" applyBorder="1" applyAlignment="1" applyProtection="1">
      <alignment horizontal="center" vertical="center"/>
      <protection locked="0"/>
    </xf>
    <xf numFmtId="0" fontId="31" fillId="0" borderId="5" xfId="0" applyFont="1" applyBorder="1" applyAlignment="1" applyProtection="1">
      <alignment horizontal="center" vertical="center" wrapText="1"/>
      <protection locked="0"/>
    </xf>
    <xf numFmtId="0" fontId="25" fillId="0" borderId="5" xfId="0" applyFont="1" applyBorder="1" applyAlignment="1" applyProtection="1">
      <alignment horizontal="left" vertical="center" wrapText="1"/>
      <protection locked="0"/>
    </xf>
    <xf numFmtId="0" fontId="31" fillId="0" borderId="5" xfId="0" applyFont="1" applyBorder="1" applyAlignment="1" applyProtection="1">
      <alignment horizontal="left" vertical="center" wrapText="1"/>
      <protection locked="0"/>
    </xf>
    <xf numFmtId="0" fontId="31" fillId="0" borderId="5" xfId="0" applyFont="1" applyBorder="1" applyAlignment="1" applyProtection="1">
      <alignment vertical="center"/>
      <protection locked="0"/>
    </xf>
    <xf numFmtId="0" fontId="31" fillId="0" borderId="5"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5" xfId="0" applyFont="1" applyBorder="1" applyAlignment="1" applyProtection="1">
      <alignment horizontal="center" vertical="center"/>
      <protection locked="0"/>
    </xf>
    <xf numFmtId="0" fontId="31" fillId="0" borderId="4" xfId="0" applyFont="1" applyBorder="1" applyAlignment="1" applyProtection="1">
      <alignment horizontal="left" vertical="top"/>
      <protection locked="0"/>
    </xf>
    <xf numFmtId="0" fontId="31" fillId="0" borderId="4" xfId="0" applyFont="1" applyBorder="1" applyAlignment="1" applyProtection="1">
      <alignment horizontal="center" vertical="center"/>
      <protection locked="0"/>
    </xf>
    <xf numFmtId="0" fontId="32" fillId="7" borderId="4" xfId="0" applyFont="1" applyFill="1" applyBorder="1" applyAlignment="1" applyProtection="1">
      <alignment horizontal="left" vertical="top" wrapText="1"/>
      <protection locked="0"/>
    </xf>
    <xf numFmtId="0" fontId="3" fillId="11" borderId="17" xfId="0" applyFont="1" applyFill="1" applyBorder="1" applyAlignment="1">
      <alignment horizontal="center" vertical="center"/>
    </xf>
    <xf numFmtId="0" fontId="28" fillId="13" borderId="17" xfId="0" applyFont="1" applyFill="1" applyBorder="1" applyAlignment="1" applyProtection="1">
      <alignment vertical="center" wrapText="1"/>
      <protection locked="0"/>
    </xf>
    <xf numFmtId="0" fontId="3" fillId="13" borderId="17" xfId="0" applyFont="1" applyFill="1" applyBorder="1" applyAlignment="1">
      <alignment horizontal="center" vertical="center"/>
    </xf>
    <xf numFmtId="0" fontId="28" fillId="14" borderId="17" xfId="0" applyFont="1" applyFill="1" applyBorder="1" applyAlignment="1" applyProtection="1">
      <alignment vertical="center" wrapText="1"/>
      <protection locked="0"/>
    </xf>
    <xf numFmtId="0" fontId="3" fillId="14" borderId="17" xfId="0" applyFont="1" applyFill="1" applyBorder="1" applyAlignment="1">
      <alignment horizontal="center" vertical="center"/>
    </xf>
    <xf numFmtId="0" fontId="28" fillId="7" borderId="12" xfId="0" applyFont="1" applyFill="1" applyBorder="1" applyAlignment="1" applyProtection="1">
      <alignment horizontal="left" vertical="center" wrapText="1"/>
      <protection locked="0"/>
    </xf>
    <xf numFmtId="0" fontId="28" fillId="7" borderId="13" xfId="0" applyFont="1" applyFill="1" applyBorder="1" applyAlignment="1" applyProtection="1">
      <alignment horizontal="center" vertical="center"/>
      <protection locked="0"/>
    </xf>
    <xf numFmtId="0" fontId="28" fillId="7" borderId="15" xfId="0" applyFont="1" applyFill="1" applyBorder="1" applyAlignment="1" applyProtection="1">
      <alignment horizontal="center" vertical="center"/>
      <protection locked="0"/>
    </xf>
    <xf numFmtId="0" fontId="28" fillId="7" borderId="11" xfId="0" applyFont="1" applyFill="1" applyBorder="1" applyAlignment="1" applyProtection="1">
      <alignment vertical="center" wrapText="1"/>
      <protection locked="0"/>
    </xf>
    <xf numFmtId="0" fontId="25" fillId="7" borderId="16" xfId="0" applyFont="1" applyFill="1" applyBorder="1" applyAlignment="1" applyProtection="1">
      <alignment horizontal="center" vertical="center" wrapText="1"/>
      <protection locked="0"/>
    </xf>
    <xf numFmtId="0" fontId="31" fillId="3" borderId="5" xfId="0" applyFont="1" applyFill="1" applyBorder="1" applyAlignment="1">
      <alignment horizontal="left" vertical="center" wrapText="1"/>
    </xf>
    <xf numFmtId="0" fontId="31" fillId="3" borderId="5" xfId="0" applyFont="1" applyFill="1" applyBorder="1" applyAlignment="1" applyProtection="1">
      <alignment horizontal="center" vertical="center"/>
      <protection locked="0"/>
    </xf>
    <xf numFmtId="0" fontId="31" fillId="3" borderId="5" xfId="0" applyFont="1" applyFill="1" applyBorder="1" applyAlignment="1" applyProtection="1">
      <alignment horizontal="left" vertical="center" wrapText="1"/>
      <protection locked="0"/>
    </xf>
    <xf numFmtId="0" fontId="31" fillId="3" borderId="5" xfId="0" applyFont="1" applyFill="1" applyBorder="1" applyAlignment="1" applyProtection="1">
      <alignment horizontal="center" vertical="center" wrapText="1"/>
      <protection locked="0"/>
    </xf>
    <xf numFmtId="0" fontId="31" fillId="3" borderId="5" xfId="0" applyFont="1" applyFill="1" applyBorder="1" applyAlignment="1">
      <alignment horizontal="left" vertical="top" wrapText="1"/>
    </xf>
    <xf numFmtId="0" fontId="31" fillId="3" borderId="5" xfId="0" applyFont="1" applyFill="1" applyBorder="1" applyAlignment="1">
      <alignment horizontal="center" vertical="center"/>
    </xf>
    <xf numFmtId="0" fontId="31" fillId="3" borderId="5" xfId="0" applyFont="1" applyFill="1" applyBorder="1" applyAlignment="1">
      <alignment horizontal="center" vertical="center" wrapText="1"/>
    </xf>
    <xf numFmtId="0" fontId="31" fillId="3" borderId="5" xfId="0" applyFont="1" applyFill="1" applyBorder="1" applyAlignment="1">
      <alignment horizontal="left" vertical="top"/>
    </xf>
    <xf numFmtId="0" fontId="34" fillId="3" borderId="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center" vertical="center" wrapText="1"/>
      <protection locked="0"/>
    </xf>
    <xf numFmtId="0" fontId="28" fillId="5" borderId="11" xfId="0" applyFont="1" applyFill="1" applyBorder="1" applyAlignment="1" applyProtection="1">
      <alignment vertical="center" wrapText="1"/>
      <protection locked="0"/>
    </xf>
    <xf numFmtId="0" fontId="36" fillId="0" borderId="5" xfId="0" applyFont="1" applyBorder="1" applyAlignment="1" applyProtection="1">
      <alignment horizontal="left" vertical="center" wrapText="1"/>
      <protection locked="0"/>
    </xf>
    <xf numFmtId="0" fontId="39" fillId="0" borderId="5" xfId="0" applyFont="1" applyBorder="1" applyAlignment="1">
      <alignment horizontal="left" vertical="center" wrapText="1"/>
    </xf>
    <xf numFmtId="0" fontId="36" fillId="0" borderId="5" xfId="0" applyFont="1" applyBorder="1" applyAlignment="1">
      <alignment horizontal="left" vertical="center" wrapText="1"/>
    </xf>
    <xf numFmtId="0" fontId="39" fillId="0" borderId="5" xfId="0" applyFont="1" applyBorder="1" applyAlignment="1" applyProtection="1">
      <alignment horizontal="left" vertical="center" wrapText="1"/>
      <protection locked="0"/>
    </xf>
    <xf numFmtId="0" fontId="36" fillId="5" borderId="5" xfId="0" applyFont="1" applyFill="1" applyBorder="1" applyAlignment="1" applyProtection="1">
      <alignment horizontal="left" vertical="center" wrapText="1"/>
      <protection locked="0"/>
    </xf>
    <xf numFmtId="0" fontId="39" fillId="5" borderId="5" xfId="0" applyFont="1" applyFill="1" applyBorder="1" applyAlignment="1">
      <alignment horizontal="left" vertical="center" wrapText="1"/>
    </xf>
    <xf numFmtId="0" fontId="36" fillId="5" borderId="5" xfId="0" applyFont="1" applyFill="1" applyBorder="1" applyAlignment="1">
      <alignment horizontal="left" vertical="center" wrapText="1"/>
    </xf>
    <xf numFmtId="0" fontId="39" fillId="5" borderId="5" xfId="0" applyFont="1" applyFill="1" applyBorder="1" applyAlignment="1" applyProtection="1">
      <alignment horizontal="left" vertical="center" wrapText="1"/>
      <protection locked="0"/>
    </xf>
    <xf numFmtId="0" fontId="40" fillId="5" borderId="5" xfId="0" applyFont="1" applyFill="1" applyBorder="1" applyAlignment="1">
      <alignment horizontal="left" vertical="center" wrapText="1"/>
    </xf>
    <xf numFmtId="0" fontId="33" fillId="0" borderId="5" xfId="0" applyFont="1" applyBorder="1" applyAlignment="1" applyProtection="1">
      <alignment horizontal="center" vertical="center" wrapText="1"/>
      <protection locked="0"/>
    </xf>
    <xf numFmtId="0" fontId="31" fillId="3" borderId="14" xfId="0" applyFont="1" applyFill="1" applyBorder="1" applyAlignment="1">
      <alignment horizontal="center" vertical="center"/>
    </xf>
    <xf numFmtId="0" fontId="33" fillId="0" borderId="5" xfId="0" applyFont="1" applyBorder="1" applyAlignment="1">
      <alignment horizontal="center" vertical="center"/>
    </xf>
    <xf numFmtId="0" fontId="25" fillId="3" borderId="5" xfId="0" applyFont="1" applyFill="1" applyBorder="1" applyAlignment="1">
      <alignment horizontal="center" vertical="center"/>
    </xf>
    <xf numFmtId="0" fontId="25" fillId="3" borderId="14" xfId="0" applyFont="1" applyFill="1" applyBorder="1" applyAlignment="1">
      <alignment horizontal="center" vertical="center"/>
    </xf>
    <xf numFmtId="0" fontId="29" fillId="15" borderId="0" xfId="0" applyFont="1" applyFill="1"/>
    <xf numFmtId="0" fontId="32" fillId="7" borderId="4" xfId="0" applyFont="1" applyFill="1" applyBorder="1" applyAlignment="1" applyProtection="1">
      <alignment horizontal="center" vertical="center"/>
      <protection locked="0"/>
    </xf>
    <xf numFmtId="0" fontId="38" fillId="5" borderId="5" xfId="0" applyFont="1" applyFill="1" applyBorder="1" applyAlignment="1">
      <alignment horizontal="left" vertical="center" wrapText="1"/>
    </xf>
    <xf numFmtId="0" fontId="12" fillId="0" borderId="17" xfId="0" applyFont="1" applyBorder="1" applyAlignment="1">
      <alignment horizontal="center" vertical="center"/>
    </xf>
    <xf numFmtId="0" fontId="25" fillId="0" borderId="5" xfId="0" applyFont="1" applyBorder="1" applyAlignment="1">
      <alignment horizontal="center" vertical="center"/>
    </xf>
    <xf numFmtId="0" fontId="25" fillId="0" borderId="5" xfId="0" applyFont="1" applyBorder="1" applyAlignment="1" applyProtection="1">
      <alignment horizontal="center" vertical="center" wrapText="1"/>
      <protection locked="0"/>
    </xf>
    <xf numFmtId="0" fontId="0" fillId="0" borderId="0" xfId="0" applyAlignment="1">
      <alignment horizontal="left" vertical="center" indent="2"/>
    </xf>
    <xf numFmtId="0" fontId="46" fillId="0" borderId="0" xfId="0" applyFont="1"/>
    <xf numFmtId="0" fontId="47" fillId="0" borderId="0" xfId="0" applyFont="1"/>
    <xf numFmtId="0" fontId="46" fillId="0" borderId="0" xfId="0" applyFont="1" applyAlignment="1">
      <alignment horizontal="left" vertical="center" indent="1"/>
    </xf>
    <xf numFmtId="0" fontId="49" fillId="0" borderId="0" xfId="0" applyFont="1" applyAlignment="1">
      <alignment vertical="center"/>
    </xf>
    <xf numFmtId="0" fontId="50" fillId="0" borderId="0" xfId="0" applyFont="1"/>
    <xf numFmtId="0" fontId="12" fillId="3"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2" fontId="3" fillId="0" borderId="5" xfId="0" applyNumberFormat="1" applyFont="1" applyBorder="1" applyAlignment="1">
      <alignment horizontal="center" vertical="center" wrapText="1"/>
    </xf>
    <xf numFmtId="0" fontId="3" fillId="4" borderId="5" xfId="0" applyFont="1" applyFill="1" applyBorder="1" applyAlignment="1">
      <alignment horizontal="center" vertical="center"/>
    </xf>
    <xf numFmtId="0" fontId="13" fillId="11" borderId="17" xfId="0" applyFont="1" applyFill="1" applyBorder="1" applyAlignment="1">
      <alignment horizontal="center" vertical="center"/>
    </xf>
    <xf numFmtId="0" fontId="12" fillId="9" borderId="17" xfId="0" applyFont="1" applyFill="1" applyBorder="1" applyAlignment="1">
      <alignment horizontal="center" vertical="center"/>
    </xf>
    <xf numFmtId="0" fontId="25" fillId="7" borderId="13" xfId="0" applyFont="1" applyFill="1" applyBorder="1" applyAlignment="1" applyProtection="1">
      <alignment horizontal="center" vertical="center" wrapText="1"/>
      <protection locked="0"/>
    </xf>
    <xf numFmtId="0" fontId="31" fillId="5" borderId="14" xfId="0" applyFont="1" applyFill="1" applyBorder="1" applyAlignment="1">
      <alignment horizontal="center" vertical="center"/>
    </xf>
    <xf numFmtId="0" fontId="31" fillId="5" borderId="5" xfId="0" applyFont="1" applyFill="1" applyBorder="1" applyAlignment="1">
      <alignment horizontal="center" vertical="center" wrapText="1"/>
    </xf>
    <xf numFmtId="0" fontId="25" fillId="5" borderId="14" xfId="0" applyFont="1" applyFill="1" applyBorder="1" applyAlignment="1">
      <alignment horizontal="center" vertical="center"/>
    </xf>
    <xf numFmtId="0" fontId="34" fillId="0" borderId="0" xfId="0" applyFont="1" applyAlignment="1">
      <alignment vertical="center"/>
    </xf>
    <xf numFmtId="2" fontId="13" fillId="0" borderId="5" xfId="0" applyNumberFormat="1" applyFont="1" applyBorder="1" applyAlignment="1">
      <alignment horizontal="center" vertical="center" wrapText="1"/>
    </xf>
    <xf numFmtId="0" fontId="13" fillId="0" borderId="5" xfId="0" applyFont="1" applyBorder="1" applyAlignment="1">
      <alignment horizontal="center" vertical="center" wrapText="1"/>
    </xf>
    <xf numFmtId="0" fontId="12" fillId="5" borderId="4" xfId="0" applyFont="1" applyFill="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0" fontId="12" fillId="0" borderId="7" xfId="0" applyFont="1" applyBorder="1" applyAlignment="1" applyProtection="1">
      <alignment horizontal="center" vertical="center"/>
      <protection locked="0"/>
    </xf>
    <xf numFmtId="0" fontId="12" fillId="0" borderId="4" xfId="0" applyFont="1" applyBorder="1" applyProtection="1">
      <protection locked="0"/>
    </xf>
    <xf numFmtId="0" fontId="3" fillId="4" borderId="5" xfId="0" applyFont="1" applyFill="1" applyBorder="1" applyAlignment="1" applyProtection="1">
      <alignment horizontal="left" vertical="center" wrapText="1"/>
      <protection locked="0"/>
    </xf>
    <xf numFmtId="0" fontId="3" fillId="4" borderId="5" xfId="0" applyFont="1" applyFill="1" applyBorder="1" applyAlignment="1">
      <alignment horizontal="center" vertical="center" wrapText="1"/>
    </xf>
    <xf numFmtId="0" fontId="12" fillId="6" borderId="5" xfId="0" applyFont="1" applyFill="1" applyBorder="1" applyAlignment="1" applyProtection="1">
      <alignment horizontal="left" vertical="center" wrapText="1"/>
      <protection locked="0"/>
    </xf>
    <xf numFmtId="0" fontId="31" fillId="0" borderId="5" xfId="0" applyFont="1" applyBorder="1" applyAlignment="1">
      <alignment horizontal="left" vertical="top"/>
    </xf>
    <xf numFmtId="0" fontId="31" fillId="5" borderId="5" xfId="0" applyFont="1" applyFill="1" applyBorder="1" applyAlignment="1" applyProtection="1">
      <alignment horizontal="left" vertical="center" wrapText="1"/>
      <protection locked="0"/>
    </xf>
    <xf numFmtId="0" fontId="31" fillId="5" borderId="5" xfId="0" applyFont="1" applyFill="1" applyBorder="1" applyAlignment="1">
      <alignment horizontal="center" vertical="center"/>
    </xf>
    <xf numFmtId="0" fontId="31" fillId="5" borderId="5" xfId="0" applyFont="1" applyFill="1" applyBorder="1" applyAlignment="1">
      <alignment horizontal="left" vertical="center" wrapText="1"/>
    </xf>
    <xf numFmtId="0" fontId="3" fillId="4" borderId="5" xfId="0" applyFont="1" applyFill="1" applyBorder="1" applyAlignment="1">
      <alignment horizontal="left" vertical="top"/>
    </xf>
    <xf numFmtId="0" fontId="3" fillId="4" borderId="5" xfId="0" applyFont="1" applyFill="1" applyBorder="1" applyAlignment="1" applyProtection="1">
      <alignment horizontal="center" vertical="center"/>
      <protection locked="0"/>
    </xf>
    <xf numFmtId="0" fontId="12" fillId="4" borderId="5" xfId="0" applyFont="1" applyFill="1" applyBorder="1" applyAlignment="1">
      <alignment horizontal="left" vertical="center" wrapText="1"/>
    </xf>
    <xf numFmtId="2" fontId="3" fillId="0" borderId="5" xfId="0" applyNumberFormat="1" applyFont="1" applyBorder="1" applyAlignment="1">
      <alignment horizontal="center" vertical="center"/>
    </xf>
    <xf numFmtId="0" fontId="3" fillId="0" borderId="5" xfId="1" applyFont="1" applyFill="1" applyBorder="1" applyAlignment="1">
      <alignment horizontal="center" vertical="center"/>
    </xf>
    <xf numFmtId="0" fontId="13" fillId="0" borderId="5" xfId="0" applyFont="1" applyBorder="1" applyAlignment="1" applyProtection="1">
      <alignment horizontal="center" vertical="center"/>
      <protection locked="0"/>
    </xf>
    <xf numFmtId="0" fontId="38" fillId="5" borderId="5" xfId="0" applyFont="1" applyFill="1" applyBorder="1" applyAlignment="1" applyProtection="1">
      <alignment horizontal="left" vertical="center" wrapText="1"/>
      <protection locked="0"/>
    </xf>
    <xf numFmtId="0" fontId="25" fillId="0" borderId="5" xfId="0" applyFont="1" applyBorder="1" applyAlignment="1">
      <alignment vertical="center"/>
    </xf>
    <xf numFmtId="0" fontId="31" fillId="0" borderId="5" xfId="0" applyFont="1" applyBorder="1" applyAlignment="1">
      <alignment horizontal="left" vertical="center"/>
    </xf>
    <xf numFmtId="0" fontId="31" fillId="0" borderId="5" xfId="0" applyFont="1" applyBorder="1" applyAlignment="1" applyProtection="1">
      <alignment horizontal="left" vertical="center"/>
      <protection locked="0"/>
    </xf>
    <xf numFmtId="0" fontId="25" fillId="7" borderId="0" xfId="0" applyFont="1" applyFill="1" applyAlignment="1" applyProtection="1">
      <alignment horizontal="center" vertical="center" wrapText="1"/>
      <protection locked="0"/>
    </xf>
    <xf numFmtId="0" fontId="3" fillId="5" borderId="5" xfId="0" applyFont="1" applyFill="1" applyBorder="1" applyAlignment="1">
      <alignment horizontal="center" vertical="center" wrapText="1"/>
    </xf>
    <xf numFmtId="0" fontId="31" fillId="17" borderId="5" xfId="0" applyFont="1" applyFill="1" applyBorder="1" applyAlignment="1">
      <alignment horizontal="center" vertical="center" wrapText="1"/>
    </xf>
    <xf numFmtId="0" fontId="31" fillId="14" borderId="5" xfId="0" applyFont="1" applyFill="1" applyBorder="1" applyAlignment="1">
      <alignment horizontal="center" vertical="center" wrapText="1"/>
    </xf>
    <xf numFmtId="0" fontId="31" fillId="18" borderId="5" xfId="0" applyFont="1" applyFill="1" applyBorder="1" applyAlignment="1">
      <alignment horizontal="center" vertical="center" wrapText="1"/>
    </xf>
    <xf numFmtId="0" fontId="31" fillId="0" borderId="5" xfId="0" applyFont="1" applyBorder="1" applyAlignment="1">
      <alignment vertical="center" wrapText="1"/>
    </xf>
    <xf numFmtId="0" fontId="3" fillId="6" borderId="14" xfId="0" applyFont="1" applyFill="1" applyBorder="1" applyAlignment="1">
      <alignment horizontal="center" vertical="center"/>
    </xf>
    <xf numFmtId="0" fontId="12" fillId="6" borderId="14" xfId="0" applyFont="1" applyFill="1" applyBorder="1" applyAlignment="1">
      <alignment horizontal="center" vertical="center"/>
    </xf>
    <xf numFmtId="0" fontId="3" fillId="6" borderId="14" xfId="0" applyFont="1" applyFill="1" applyBorder="1" applyAlignment="1">
      <alignment horizontal="center" vertical="center" wrapText="1"/>
    </xf>
    <xf numFmtId="0" fontId="3" fillId="5" borderId="5" xfId="0" applyFont="1" applyFill="1" applyBorder="1" applyAlignment="1" applyProtection="1">
      <alignment horizontal="center" vertical="center"/>
      <protection locked="0"/>
    </xf>
    <xf numFmtId="0" fontId="3" fillId="5" borderId="5" xfId="0" applyFont="1" applyFill="1" applyBorder="1" applyAlignment="1">
      <alignment horizontal="center" vertical="center"/>
    </xf>
    <xf numFmtId="0" fontId="10" fillId="5" borderId="5" xfId="0" applyFont="1" applyFill="1" applyBorder="1" applyAlignment="1" applyProtection="1">
      <alignment horizontal="left" vertical="center" wrapText="1"/>
      <protection locked="0"/>
    </xf>
    <xf numFmtId="0" fontId="12" fillId="5" borderId="5" xfId="0" applyFont="1" applyFill="1" applyBorder="1" applyAlignment="1">
      <alignment horizontal="center" vertical="center" wrapText="1"/>
    </xf>
    <xf numFmtId="0" fontId="14" fillId="3" borderId="11" xfId="0" applyFont="1" applyFill="1" applyBorder="1" applyAlignment="1" applyProtection="1">
      <alignment horizontal="left" vertical="center" wrapText="1"/>
      <protection locked="0"/>
    </xf>
    <xf numFmtId="0" fontId="57" fillId="0" borderId="5" xfId="0" applyFont="1" applyBorder="1" applyAlignment="1">
      <alignment horizontal="left" vertical="center" wrapText="1"/>
    </xf>
    <xf numFmtId="0" fontId="58" fillId="0" borderId="5" xfId="0" applyFont="1" applyBorder="1" applyAlignment="1">
      <alignment horizontal="left" vertical="center" wrapText="1"/>
    </xf>
    <xf numFmtId="0" fontId="59" fillId="0" borderId="5" xfId="0" applyFont="1" applyBorder="1" applyAlignment="1">
      <alignment horizontal="left" vertical="center" wrapText="1"/>
    </xf>
    <xf numFmtId="0" fontId="3" fillId="0" borderId="5" xfId="0" applyFont="1" applyBorder="1" applyAlignment="1">
      <alignment horizontal="left" vertical="center"/>
    </xf>
    <xf numFmtId="0" fontId="5" fillId="5" borderId="5"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13" fillId="5" borderId="5" xfId="0" applyFont="1" applyFill="1" applyBorder="1" applyAlignment="1" applyProtection="1">
      <alignment horizontal="left" vertical="center" wrapText="1"/>
      <protection locked="0"/>
    </xf>
    <xf numFmtId="0" fontId="61" fillId="0" borderId="5" xfId="0" applyFont="1" applyBorder="1" applyAlignment="1">
      <alignment horizontal="left" vertical="center" wrapText="1"/>
    </xf>
    <xf numFmtId="0" fontId="13" fillId="0" borderId="5" xfId="0" applyFont="1" applyBorder="1" applyAlignment="1">
      <alignment horizontal="left" vertical="center" wrapText="1"/>
    </xf>
    <xf numFmtId="0" fontId="63" fillId="5" borderId="5" xfId="1" applyFont="1" applyFill="1" applyBorder="1" applyAlignment="1">
      <alignment horizontal="left" vertical="center" wrapText="1"/>
    </xf>
    <xf numFmtId="0" fontId="64" fillId="0" borderId="5" xfId="1" applyFont="1" applyBorder="1" applyAlignment="1">
      <alignment horizontal="left" vertical="center" wrapText="1"/>
    </xf>
    <xf numFmtId="0" fontId="13" fillId="0" borderId="5" xfId="0" applyFont="1" applyBorder="1" applyAlignment="1" applyProtection="1">
      <alignment horizontal="left" vertical="top"/>
      <protection locked="0"/>
    </xf>
    <xf numFmtId="0" fontId="57" fillId="0" borderId="5" xfId="0" applyFont="1" applyBorder="1" applyAlignment="1" applyProtection="1">
      <alignment horizontal="left" vertical="center" wrapText="1"/>
      <protection locked="0"/>
    </xf>
    <xf numFmtId="0" fontId="13" fillId="0" borderId="5" xfId="0" applyFont="1" applyBorder="1" applyAlignment="1">
      <alignment horizontal="left" vertical="top"/>
    </xf>
    <xf numFmtId="0" fontId="13" fillId="0" borderId="5" xfId="0" applyFont="1" applyBorder="1" applyAlignment="1">
      <alignment vertical="center" wrapText="1"/>
    </xf>
    <xf numFmtId="0" fontId="3" fillId="3" borderId="14" xfId="0" applyFont="1" applyFill="1" applyBorder="1" applyAlignment="1">
      <alignment horizontal="center" vertical="center"/>
    </xf>
    <xf numFmtId="0" fontId="12" fillId="3" borderId="14" xfId="0" applyFont="1" applyFill="1" applyBorder="1" applyAlignment="1">
      <alignment horizontal="center" vertical="center"/>
    </xf>
    <xf numFmtId="0" fontId="31" fillId="0" borderId="5" xfId="0" applyFont="1" applyBorder="1" applyAlignment="1">
      <alignment horizontal="left" vertical="top" wrapText="1"/>
    </xf>
    <xf numFmtId="0" fontId="13" fillId="0" borderId="5" xfId="0" applyFont="1" applyBorder="1" applyAlignment="1" applyProtection="1">
      <alignment horizontal="center" vertical="center" wrapText="1"/>
      <protection locked="0"/>
    </xf>
    <xf numFmtId="0" fontId="3" fillId="3" borderId="14" xfId="0" applyFont="1" applyFill="1" applyBorder="1" applyAlignment="1">
      <alignment horizontal="center" vertical="center" wrapText="1"/>
    </xf>
    <xf numFmtId="0" fontId="57" fillId="0" borderId="5" xfId="0" applyFont="1" applyBorder="1" applyAlignment="1">
      <alignment horizontal="center" vertical="center"/>
    </xf>
    <xf numFmtId="0" fontId="3" fillId="0" borderId="5" xfId="0" applyFont="1" applyBorder="1" applyAlignment="1" applyProtection="1">
      <alignment horizontal="left" vertical="center"/>
      <protection locked="0"/>
    </xf>
    <xf numFmtId="0" fontId="56" fillId="0" borderId="5" xfId="0" applyFont="1" applyBorder="1" applyAlignment="1">
      <alignment horizontal="left" vertical="top" wrapText="1"/>
    </xf>
    <xf numFmtId="0" fontId="56" fillId="0" borderId="5" xfId="0" applyFont="1" applyBorder="1" applyAlignment="1">
      <alignment horizontal="center" vertical="center"/>
    </xf>
    <xf numFmtId="0" fontId="56" fillId="5" borderId="5" xfId="0" applyFont="1" applyFill="1" applyBorder="1" applyAlignment="1">
      <alignment horizontal="left" vertical="center" wrapText="1"/>
    </xf>
    <xf numFmtId="0" fontId="56" fillId="0" borderId="4" xfId="0" applyFont="1" applyBorder="1"/>
    <xf numFmtId="0" fontId="47" fillId="6" borderId="0" xfId="0" applyFont="1" applyFill="1"/>
    <xf numFmtId="0" fontId="3" fillId="0" borderId="14" xfId="0" applyFont="1" applyBorder="1" applyAlignment="1">
      <alignment vertical="center"/>
    </xf>
    <xf numFmtId="0" fontId="3" fillId="5" borderId="19" xfId="0" applyFont="1" applyFill="1" applyBorder="1" applyAlignment="1">
      <alignment horizontal="center" vertical="center"/>
    </xf>
    <xf numFmtId="0" fontId="3" fillId="5" borderId="14"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1" fillId="17" borderId="18" xfId="0" applyFont="1" applyFill="1" applyBorder="1" applyAlignment="1">
      <alignment horizontal="center" vertical="center" wrapText="1"/>
    </xf>
    <xf numFmtId="0" fontId="3" fillId="5" borderId="7" xfId="0" applyFont="1" applyFill="1" applyBorder="1" applyAlignment="1">
      <alignment horizontal="center" vertical="center"/>
    </xf>
    <xf numFmtId="0" fontId="14" fillId="3" borderId="20" xfId="0" applyFont="1" applyFill="1" applyBorder="1" applyAlignment="1" applyProtection="1">
      <alignment vertical="center" wrapText="1"/>
      <protection locked="0"/>
    </xf>
    <xf numFmtId="0" fontId="3" fillId="0" borderId="14" xfId="0" applyFont="1" applyBorder="1" applyAlignment="1">
      <alignment horizontal="center" vertical="center" wrapText="1"/>
    </xf>
    <xf numFmtId="0" fontId="3" fillId="0" borderId="14" xfId="0" applyFont="1" applyBorder="1" applyAlignment="1" applyProtection="1">
      <alignment horizontal="center" vertical="center" wrapText="1"/>
      <protection locked="0"/>
    </xf>
    <xf numFmtId="0" fontId="12" fillId="0" borderId="14" xfId="0" applyFont="1" applyBorder="1" applyAlignment="1">
      <alignment horizontal="center" vertical="center" wrapText="1"/>
    </xf>
    <xf numFmtId="0" fontId="3" fillId="6" borderId="14" xfId="0" applyFont="1" applyFill="1" applyBorder="1" applyAlignment="1" applyProtection="1">
      <alignment horizontal="center" vertical="center" wrapText="1"/>
      <protection locked="0"/>
    </xf>
    <xf numFmtId="0" fontId="3" fillId="4" borderId="14" xfId="0" applyFont="1" applyFill="1" applyBorder="1" applyAlignment="1" applyProtection="1">
      <alignment horizontal="center" vertical="center" wrapText="1"/>
      <protection locked="0"/>
    </xf>
    <xf numFmtId="0" fontId="12" fillId="5" borderId="14" xfId="0" applyFont="1" applyFill="1" applyBorder="1" applyAlignment="1">
      <alignment horizontal="center" vertical="center" wrapText="1"/>
    </xf>
    <xf numFmtId="0" fontId="55" fillId="5" borderId="14" xfId="0" applyFont="1" applyFill="1" applyBorder="1" applyAlignment="1">
      <alignment horizontal="center" vertical="center" wrapText="1"/>
    </xf>
    <xf numFmtId="0" fontId="3" fillId="0" borderId="3" xfId="0" applyFont="1" applyBorder="1" applyAlignment="1" applyProtection="1">
      <alignment horizontal="center" vertical="top" wrapText="1"/>
      <protection locked="0"/>
    </xf>
    <xf numFmtId="0" fontId="3" fillId="0" borderId="3" xfId="0" applyFont="1" applyBorder="1" applyAlignment="1" applyProtection="1">
      <alignment horizontal="center"/>
      <protection locked="0"/>
    </xf>
    <xf numFmtId="0" fontId="3" fillId="0" borderId="3" xfId="0" applyFont="1" applyBorder="1" applyAlignment="1" applyProtection="1">
      <alignment horizontal="center" vertical="center"/>
      <protection locked="0"/>
    </xf>
    <xf numFmtId="0" fontId="3" fillId="6" borderId="7" xfId="0" applyFont="1" applyFill="1" applyBorder="1" applyAlignment="1">
      <alignment horizontal="center" vertical="center"/>
    </xf>
    <xf numFmtId="0" fontId="2" fillId="7" borderId="19" xfId="0" applyFont="1" applyFill="1" applyBorder="1" applyAlignment="1" applyProtection="1">
      <alignment horizontal="center" vertical="top" wrapText="1"/>
      <protection locked="0"/>
    </xf>
    <xf numFmtId="0" fontId="3" fillId="7" borderId="7" xfId="0" applyFont="1" applyFill="1" applyBorder="1" applyAlignment="1" applyProtection="1">
      <alignment horizontal="center" vertical="center" wrapText="1"/>
      <protection locked="0"/>
    </xf>
    <xf numFmtId="0" fontId="3" fillId="0" borderId="9" xfId="0" applyFont="1" applyBorder="1" applyAlignment="1">
      <alignment horizontal="center" vertical="center"/>
    </xf>
    <xf numFmtId="0" fontId="3" fillId="5" borderId="9" xfId="0" applyFont="1" applyFill="1" applyBorder="1" applyAlignment="1">
      <alignment horizontal="center" vertical="center"/>
    </xf>
    <xf numFmtId="0" fontId="3" fillId="6" borderId="9" xfId="0" applyFont="1" applyFill="1" applyBorder="1" applyAlignment="1">
      <alignment horizontal="center" vertical="center"/>
    </xf>
    <xf numFmtId="0" fontId="3" fillId="5" borderId="10" xfId="0" applyFont="1" applyFill="1" applyBorder="1" applyAlignment="1">
      <alignment horizontal="center" vertical="center"/>
    </xf>
    <xf numFmtId="0" fontId="3" fillId="0" borderId="14" xfId="0" applyFont="1" applyBorder="1" applyAlignment="1">
      <alignment horizontal="left" vertical="center" wrapText="1"/>
    </xf>
    <xf numFmtId="0" fontId="3" fillId="5" borderId="21" xfId="0" applyFont="1" applyFill="1" applyBorder="1" applyAlignment="1">
      <alignment horizontal="center" vertical="center"/>
    </xf>
    <xf numFmtId="0" fontId="6" fillId="6" borderId="3" xfId="0" applyFont="1" applyFill="1" applyBorder="1" applyAlignment="1" applyProtection="1">
      <alignment horizontal="left" vertical="top"/>
      <protection locked="0"/>
    </xf>
    <xf numFmtId="0" fontId="3" fillId="6" borderId="3" xfId="0" applyFont="1" applyFill="1" applyBorder="1" applyAlignment="1" applyProtection="1">
      <alignment horizontal="center" vertical="center"/>
      <protection locked="0"/>
    </xf>
    <xf numFmtId="0" fontId="3" fillId="6" borderId="3" xfId="0" applyFont="1" applyFill="1" applyBorder="1" applyProtection="1">
      <protection locked="0"/>
    </xf>
    <xf numFmtId="0" fontId="3" fillId="6" borderId="3" xfId="0" applyFont="1" applyFill="1" applyBorder="1" applyAlignment="1" applyProtection="1">
      <alignment horizontal="center"/>
      <protection locked="0"/>
    </xf>
    <xf numFmtId="0" fontId="3" fillId="6" borderId="4" xfId="0" applyFont="1" applyFill="1" applyBorder="1" applyProtection="1">
      <protection locked="0"/>
    </xf>
    <xf numFmtId="0" fontId="6" fillId="6" borderId="4" xfId="0" applyFont="1" applyFill="1" applyBorder="1" applyAlignment="1" applyProtection="1">
      <alignment horizontal="left" vertical="top"/>
      <protection locked="0"/>
    </xf>
    <xf numFmtId="0" fontId="3" fillId="6" borderId="4" xfId="0" applyFont="1" applyFill="1" applyBorder="1" applyAlignment="1" applyProtection="1">
      <alignment horizontal="center" vertical="center"/>
      <protection locked="0"/>
    </xf>
    <xf numFmtId="0" fontId="3" fillId="6" borderId="4" xfId="0" applyFont="1" applyFill="1" applyBorder="1" applyAlignment="1" applyProtection="1">
      <alignment horizontal="center"/>
      <protection locked="0"/>
    </xf>
    <xf numFmtId="0" fontId="3" fillId="5" borderId="23" xfId="0" applyFont="1" applyFill="1" applyBorder="1" applyAlignment="1">
      <alignment horizontal="center" vertical="center" wrapText="1"/>
    </xf>
    <xf numFmtId="0" fontId="3" fillId="5" borderId="22" xfId="0" applyFont="1" applyFill="1" applyBorder="1" applyAlignment="1">
      <alignment horizontal="center" vertical="center"/>
    </xf>
    <xf numFmtId="0" fontId="17" fillId="0" borderId="11" xfId="0" applyFont="1" applyBorder="1" applyAlignment="1" applyProtection="1">
      <alignment horizontal="left" vertical="center" wrapText="1"/>
      <protection locked="0"/>
    </xf>
    <xf numFmtId="0" fontId="3" fillId="5" borderId="24" xfId="0" applyFont="1" applyFill="1" applyBorder="1" applyAlignment="1">
      <alignment horizontal="center" vertical="center"/>
    </xf>
    <xf numFmtId="0" fontId="31" fillId="0" borderId="14" xfId="0" applyFont="1" applyBorder="1" applyAlignment="1">
      <alignment vertical="center"/>
    </xf>
    <xf numFmtId="0" fontId="3" fillId="8" borderId="21" xfId="0" applyFont="1" applyFill="1" applyBorder="1" applyAlignment="1">
      <alignment horizontal="center" vertical="center" wrapText="1"/>
    </xf>
    <xf numFmtId="0" fontId="3" fillId="0" borderId="24" xfId="0" applyFont="1" applyBorder="1" applyProtection="1">
      <protection locked="0"/>
    </xf>
    <xf numFmtId="0" fontId="3" fillId="0" borderId="0" xfId="0" applyFont="1" applyAlignment="1">
      <alignment vertical="center" wrapText="1"/>
    </xf>
    <xf numFmtId="0" fontId="13" fillId="0" borderId="0" xfId="0" applyFont="1" applyAlignment="1">
      <alignment vertical="center" wrapText="1"/>
    </xf>
    <xf numFmtId="0" fontId="28" fillId="8" borderId="16" xfId="0" applyFont="1" applyFill="1" applyBorder="1" applyAlignment="1" applyProtection="1">
      <alignment horizontal="center" vertical="center" wrapText="1"/>
      <protection locked="0"/>
    </xf>
    <xf numFmtId="0" fontId="3" fillId="8" borderId="14" xfId="0" applyFont="1" applyFill="1" applyBorder="1" applyAlignment="1">
      <alignment vertical="center" wrapText="1"/>
    </xf>
    <xf numFmtId="0" fontId="3" fillId="8" borderId="14" xfId="0" applyFont="1" applyFill="1" applyBorder="1" applyAlignment="1">
      <alignment horizontal="center" vertical="center" wrapText="1"/>
    </xf>
    <xf numFmtId="0" fontId="25" fillId="16" borderId="17" xfId="0" applyFont="1" applyFill="1" applyBorder="1" applyAlignment="1" applyProtection="1">
      <alignment horizontal="center" vertical="center" wrapText="1"/>
      <protection locked="0"/>
    </xf>
    <xf numFmtId="0" fontId="3" fillId="19" borderId="17" xfId="0" applyFont="1" applyFill="1" applyBorder="1" applyAlignment="1">
      <alignment horizontal="center" vertical="center"/>
    </xf>
    <xf numFmtId="0" fontId="17" fillId="6" borderId="5" xfId="0" applyFont="1" applyFill="1" applyBorder="1" applyAlignment="1">
      <alignment horizontal="left" vertical="center" wrapText="1"/>
    </xf>
    <xf numFmtId="0" fontId="17" fillId="6" borderId="5" xfId="0" applyFont="1" applyFill="1" applyBorder="1" applyAlignment="1" applyProtection="1">
      <alignment horizontal="left" vertical="center" wrapText="1"/>
      <protection locked="0"/>
    </xf>
    <xf numFmtId="0" fontId="39" fillId="6" borderId="5" xfId="0" applyFont="1" applyFill="1" applyBorder="1" applyAlignment="1" applyProtection="1">
      <alignment horizontal="left" vertical="center" wrapText="1"/>
      <protection locked="0"/>
    </xf>
    <xf numFmtId="0" fontId="28" fillId="5" borderId="8" xfId="0" applyFont="1" applyFill="1" applyBorder="1" applyAlignment="1">
      <alignment horizontal="center" vertical="center" wrapText="1"/>
    </xf>
    <xf numFmtId="0" fontId="28" fillId="6" borderId="8"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 fillId="7" borderId="29" xfId="0" applyFont="1" applyFill="1" applyBorder="1" applyAlignment="1">
      <alignment horizontal="center" vertical="top" wrapText="1"/>
    </xf>
    <xf numFmtId="0" fontId="2" fillId="7" borderId="29" xfId="0" applyFont="1" applyFill="1" applyBorder="1" applyAlignment="1">
      <alignment horizontal="left" vertical="top" wrapText="1"/>
    </xf>
    <xf numFmtId="0" fontId="3" fillId="8" borderId="30" xfId="0" applyFont="1" applyFill="1" applyBorder="1" applyAlignment="1">
      <alignment horizontal="center" vertical="center" wrapText="1"/>
    </xf>
    <xf numFmtId="0" fontId="3" fillId="8" borderId="30" xfId="0" applyFont="1" applyFill="1" applyBorder="1" applyAlignment="1">
      <alignment horizontal="center" vertical="center"/>
    </xf>
    <xf numFmtId="0" fontId="3" fillId="8" borderId="31" xfId="0" applyFont="1" applyFill="1" applyBorder="1" applyAlignment="1">
      <alignment horizontal="center" vertical="center"/>
    </xf>
    <xf numFmtId="0" fontId="3" fillId="6" borderId="24" xfId="0" applyFont="1" applyFill="1" applyBorder="1" applyAlignment="1">
      <alignment horizontal="center" vertical="center"/>
    </xf>
    <xf numFmtId="0" fontId="3" fillId="6" borderId="25" xfId="0" applyFont="1" applyFill="1" applyBorder="1" applyAlignment="1">
      <alignment horizontal="center" vertical="center"/>
    </xf>
    <xf numFmtId="0" fontId="69" fillId="0" borderId="0" xfId="0" applyFont="1"/>
    <xf numFmtId="0" fontId="31" fillId="0" borderId="32" xfId="0" applyFont="1" applyBorder="1" applyAlignment="1">
      <alignment vertical="center" wrapText="1"/>
    </xf>
    <xf numFmtId="0" fontId="3" fillId="8" borderId="33" xfId="0" applyFont="1" applyFill="1" applyBorder="1" applyAlignment="1">
      <alignment horizontal="center" vertical="center"/>
    </xf>
    <xf numFmtId="0" fontId="3" fillId="6" borderId="10" xfId="0" applyFont="1" applyFill="1" applyBorder="1" applyAlignment="1">
      <alignment horizontal="center" vertical="center"/>
    </xf>
    <xf numFmtId="0" fontId="28" fillId="19" borderId="17" xfId="0" applyFont="1" applyFill="1" applyBorder="1" applyAlignment="1" applyProtection="1">
      <alignment horizontal="center" vertical="center" wrapText="1"/>
      <protection locked="0"/>
    </xf>
    <xf numFmtId="0" fontId="28" fillId="8" borderId="17" xfId="0" applyFont="1" applyFill="1" applyBorder="1" applyAlignment="1" applyProtection="1">
      <alignment horizontal="center" vertical="center" wrapText="1"/>
      <protection locked="0"/>
    </xf>
    <xf numFmtId="0" fontId="3" fillId="9" borderId="35" xfId="0" applyFont="1" applyFill="1" applyBorder="1" applyAlignment="1">
      <alignment horizontal="center" vertical="center"/>
    </xf>
    <xf numFmtId="0" fontId="28" fillId="8" borderId="18" xfId="0" applyFont="1" applyFill="1" applyBorder="1" applyAlignment="1">
      <alignment horizontal="center" vertical="center" wrapText="1"/>
    </xf>
    <xf numFmtId="0" fontId="31" fillId="8" borderId="22" xfId="0" applyFont="1" applyFill="1" applyBorder="1" applyAlignment="1">
      <alignment horizontal="center" vertical="center" wrapText="1"/>
    </xf>
    <xf numFmtId="0" fontId="31" fillId="8" borderId="38" xfId="0" applyFont="1" applyFill="1" applyBorder="1" applyAlignment="1">
      <alignment horizontal="center" vertical="center" wrapText="1"/>
    </xf>
    <xf numFmtId="0" fontId="31" fillId="8" borderId="39" xfId="0" applyFont="1" applyFill="1" applyBorder="1" applyAlignment="1">
      <alignment horizontal="center" vertical="center" wrapText="1"/>
    </xf>
    <xf numFmtId="0" fontId="28" fillId="7" borderId="28" xfId="0" applyFont="1" applyFill="1" applyBorder="1" applyAlignment="1">
      <alignment horizontal="center" vertical="center" wrapText="1"/>
    </xf>
    <xf numFmtId="0" fontId="28" fillId="7" borderId="11" xfId="0" applyFont="1" applyFill="1" applyBorder="1" applyAlignment="1">
      <alignment vertical="center" wrapText="1"/>
    </xf>
    <xf numFmtId="0" fontId="28" fillId="7" borderId="15" xfId="0" applyFont="1" applyFill="1" applyBorder="1" applyAlignment="1">
      <alignment vertical="center" wrapText="1"/>
    </xf>
    <xf numFmtId="0" fontId="28" fillId="7" borderId="20" xfId="0" applyFont="1" applyFill="1" applyBorder="1" applyAlignment="1">
      <alignment vertical="center" wrapText="1"/>
    </xf>
    <xf numFmtId="0" fontId="25" fillId="5" borderId="5" xfId="0" applyFont="1" applyFill="1" applyBorder="1" applyAlignment="1">
      <alignment horizontal="center" vertical="center" wrapText="1"/>
    </xf>
    <xf numFmtId="0" fontId="31" fillId="5" borderId="5" xfId="0" applyFont="1" applyFill="1" applyBorder="1" applyAlignment="1" applyProtection="1">
      <alignment horizontal="center" vertical="center" wrapText="1"/>
      <protection locked="0"/>
    </xf>
    <xf numFmtId="0" fontId="34" fillId="0" borderId="5" xfId="0" applyFont="1" applyBorder="1" applyAlignment="1" applyProtection="1">
      <alignment horizontal="left" vertical="center" wrapText="1"/>
      <protection locked="0"/>
    </xf>
    <xf numFmtId="0" fontId="25" fillId="5" borderId="5" xfId="0" applyFont="1" applyFill="1" applyBorder="1" applyAlignment="1" applyProtection="1">
      <alignment horizontal="center" vertical="center" wrapText="1"/>
      <protection locked="0"/>
    </xf>
    <xf numFmtId="0" fontId="25" fillId="6" borderId="5" xfId="0" applyFont="1" applyFill="1" applyBorder="1" applyAlignment="1">
      <alignment horizontal="left" vertical="center" wrapText="1"/>
    </xf>
    <xf numFmtId="0" fontId="31" fillId="6" borderId="5" xfId="0" applyFont="1" applyFill="1" applyBorder="1" applyAlignment="1" applyProtection="1">
      <alignment horizontal="left" vertical="center" wrapText="1"/>
      <protection locked="0"/>
    </xf>
    <xf numFmtId="0" fontId="25" fillId="6" borderId="5" xfId="0" applyFont="1" applyFill="1" applyBorder="1" applyAlignment="1" applyProtection="1">
      <alignment horizontal="left" vertical="center" wrapText="1"/>
      <protection locked="0"/>
    </xf>
    <xf numFmtId="0" fontId="31" fillId="6" borderId="5" xfId="0" applyFont="1" applyFill="1" applyBorder="1" applyAlignment="1">
      <alignment horizontal="left" vertical="center" wrapText="1"/>
    </xf>
    <xf numFmtId="0" fontId="2" fillId="7" borderId="34" xfId="0" applyFont="1" applyFill="1" applyBorder="1" applyAlignment="1">
      <alignment horizontal="center" vertical="top" wrapText="1"/>
    </xf>
    <xf numFmtId="0" fontId="2" fillId="7" borderId="34" xfId="0" applyFont="1" applyFill="1" applyBorder="1" applyAlignment="1">
      <alignment horizontal="left" vertical="top" wrapText="1"/>
    </xf>
    <xf numFmtId="0" fontId="31" fillId="8" borderId="37" xfId="0" applyFont="1" applyFill="1" applyBorder="1" applyAlignment="1">
      <alignment horizontal="center" vertical="center"/>
    </xf>
    <xf numFmtId="0" fontId="3" fillId="6" borderId="4" xfId="0" applyFont="1" applyFill="1" applyBorder="1"/>
    <xf numFmtId="0" fontId="3" fillId="6" borderId="4" xfId="0" applyFont="1" applyFill="1" applyBorder="1" applyAlignment="1">
      <alignment vertical="center"/>
    </xf>
    <xf numFmtId="0" fontId="72" fillId="0" borderId="4" xfId="0" applyFont="1" applyBorder="1"/>
    <xf numFmtId="0" fontId="72" fillId="0" borderId="4" xfId="0" applyFont="1" applyBorder="1" applyAlignment="1" applyProtection="1">
      <alignment horizontal="center" vertical="center"/>
      <protection locked="0"/>
    </xf>
    <xf numFmtId="0" fontId="72" fillId="0" borderId="4" xfId="0" applyFont="1" applyBorder="1" applyProtection="1">
      <protection locked="0"/>
    </xf>
    <xf numFmtId="0" fontId="72" fillId="0" borderId="4" xfId="0" applyFont="1" applyBorder="1" applyAlignment="1">
      <alignment vertical="center"/>
    </xf>
    <xf numFmtId="0" fontId="73" fillId="0" borderId="4" xfId="0" applyFont="1" applyBorder="1"/>
    <xf numFmtId="0" fontId="72" fillId="0" borderId="4" xfId="0" applyFont="1" applyBorder="1" applyAlignment="1" applyProtection="1">
      <alignment horizontal="left" vertical="top"/>
      <protection locked="0"/>
    </xf>
    <xf numFmtId="0" fontId="72" fillId="0" borderId="4" xfId="0" applyFont="1" applyBorder="1" applyAlignment="1" applyProtection="1">
      <alignment horizontal="left" vertical="top" wrapText="1"/>
      <protection locked="0"/>
    </xf>
    <xf numFmtId="0" fontId="72" fillId="0" borderId="4" xfId="0" applyFont="1" applyBorder="1" applyAlignment="1" applyProtection="1">
      <alignment horizontal="center" vertical="top" wrapText="1"/>
      <protection locked="0"/>
    </xf>
    <xf numFmtId="0" fontId="72" fillId="0" borderId="4" xfId="0" applyFont="1" applyBorder="1" applyAlignment="1" applyProtection="1">
      <alignment horizontal="center"/>
      <protection locked="0"/>
    </xf>
    <xf numFmtId="0" fontId="72" fillId="6" borderId="4" xfId="0" applyFont="1" applyFill="1" applyBorder="1" applyProtection="1">
      <protection locked="0"/>
    </xf>
    <xf numFmtId="0" fontId="72" fillId="6" borderId="4" xfId="0" applyFont="1" applyFill="1" applyBorder="1" applyAlignment="1" applyProtection="1">
      <alignment horizontal="center"/>
      <protection locked="0"/>
    </xf>
    <xf numFmtId="0" fontId="72" fillId="0" borderId="17" xfId="0" applyFont="1" applyBorder="1" applyAlignment="1" applyProtection="1">
      <alignment horizontal="center" vertical="top" wrapText="1"/>
      <protection locked="0"/>
    </xf>
    <xf numFmtId="0" fontId="72" fillId="0" borderId="17" xfId="0" applyFont="1" applyBorder="1" applyAlignment="1" applyProtection="1">
      <alignment horizontal="left" vertical="top" wrapText="1"/>
      <protection locked="0"/>
    </xf>
    <xf numFmtId="0" fontId="72" fillId="0" borderId="17" xfId="0" applyFont="1" applyBorder="1" applyAlignment="1" applyProtection="1">
      <alignment horizontal="center"/>
      <protection locked="0"/>
    </xf>
    <xf numFmtId="0" fontId="72" fillId="0" borderId="17" xfId="0" applyFont="1" applyBorder="1" applyAlignment="1" applyProtection="1">
      <alignment horizontal="center" vertical="center"/>
      <protection locked="0"/>
    </xf>
    <xf numFmtId="0" fontId="72" fillId="5" borderId="4" xfId="0" applyFont="1" applyFill="1" applyBorder="1" applyAlignment="1" applyProtection="1">
      <alignment horizontal="center"/>
      <protection locked="0"/>
    </xf>
    <xf numFmtId="0" fontId="72" fillId="5" borderId="4" xfId="0" applyFont="1" applyFill="1" applyBorder="1" applyProtection="1">
      <protection locked="0"/>
    </xf>
    <xf numFmtId="0" fontId="74" fillId="3" borderId="5" xfId="0" applyFont="1" applyFill="1" applyBorder="1" applyAlignment="1">
      <alignment horizontal="left" vertical="top"/>
    </xf>
    <xf numFmtId="0" fontId="74" fillId="3" borderId="5" xfId="0" applyFont="1" applyFill="1" applyBorder="1" applyAlignment="1">
      <alignment horizontal="center" vertical="center"/>
    </xf>
    <xf numFmtId="0" fontId="74" fillId="3" borderId="5" xfId="0" applyFont="1" applyFill="1" applyBorder="1" applyAlignment="1">
      <alignment horizontal="left" vertical="center" wrapText="1"/>
    </xf>
    <xf numFmtId="0" fontId="74" fillId="3" borderId="5" xfId="0" applyFont="1" applyFill="1" applyBorder="1" applyAlignment="1">
      <alignment horizontal="center" vertical="center" wrapText="1"/>
    </xf>
    <xf numFmtId="0" fontId="75" fillId="0" borderId="5" xfId="0" applyFont="1" applyBorder="1" applyAlignment="1">
      <alignment horizontal="left" vertical="center" wrapText="1"/>
    </xf>
    <xf numFmtId="0" fontId="75" fillId="20" borderId="5" xfId="0" applyFont="1" applyFill="1" applyBorder="1" applyAlignment="1">
      <alignment horizontal="left" vertical="center" wrapText="1"/>
    </xf>
    <xf numFmtId="0" fontId="74" fillId="0" borderId="5" xfId="0" applyFont="1" applyBorder="1" applyAlignment="1">
      <alignment vertical="center"/>
    </xf>
    <xf numFmtId="0" fontId="74" fillId="0" borderId="5" xfId="0" applyFont="1" applyBorder="1" applyAlignment="1">
      <alignment vertical="center" wrapText="1"/>
    </xf>
    <xf numFmtId="0" fontId="74" fillId="8" borderId="23" xfId="0" applyFont="1" applyFill="1" applyBorder="1" applyAlignment="1">
      <alignment horizontal="center" vertical="center" wrapText="1"/>
    </xf>
    <xf numFmtId="0" fontId="74" fillId="5" borderId="4" xfId="0" applyFont="1" applyFill="1" applyBorder="1" applyAlignment="1">
      <alignment horizontal="center" vertical="center"/>
    </xf>
    <xf numFmtId="0" fontId="74" fillId="0" borderId="4" xfId="0" applyFont="1" applyBorder="1" applyAlignment="1">
      <alignment horizontal="center" vertical="center"/>
    </xf>
    <xf numFmtId="0" fontId="74" fillId="6" borderId="4" xfId="0" applyFont="1" applyFill="1" applyBorder="1" applyAlignment="1">
      <alignment horizontal="center" vertical="center"/>
    </xf>
    <xf numFmtId="0" fontId="74" fillId="5" borderId="5" xfId="0" applyFont="1" applyFill="1" applyBorder="1" applyAlignment="1">
      <alignment horizontal="left" vertical="center" wrapText="1"/>
    </xf>
    <xf numFmtId="0" fontId="74" fillId="6" borderId="7" xfId="0" applyFont="1" applyFill="1" applyBorder="1" applyAlignment="1">
      <alignment horizontal="center" vertical="center"/>
    </xf>
    <xf numFmtId="0" fontId="74" fillId="8" borderId="21" xfId="0" applyFont="1" applyFill="1" applyBorder="1" applyAlignment="1">
      <alignment horizontal="center" vertical="center" wrapText="1"/>
    </xf>
    <xf numFmtId="0" fontId="74" fillId="0" borderId="7" xfId="0" applyFont="1" applyBorder="1" applyAlignment="1">
      <alignment horizontal="center" vertical="center"/>
    </xf>
    <xf numFmtId="0" fontId="74" fillId="8" borderId="21" xfId="0" applyFont="1" applyFill="1" applyBorder="1" applyAlignment="1">
      <alignment vertical="center" wrapText="1"/>
    </xf>
    <xf numFmtId="0" fontId="75" fillId="0" borderId="5" xfId="0" applyFont="1" applyBorder="1" applyAlignment="1">
      <alignment horizontal="center" vertical="center" wrapText="1"/>
    </xf>
    <xf numFmtId="0" fontId="74" fillId="8" borderId="0" xfId="0" applyFont="1" applyFill="1" applyAlignment="1">
      <alignment horizontal="center" vertical="center" wrapText="1"/>
    </xf>
    <xf numFmtId="0" fontId="74" fillId="3" borderId="5" xfId="0" applyFont="1" applyFill="1" applyBorder="1" applyAlignment="1">
      <alignment horizontal="left" vertical="center"/>
    </xf>
    <xf numFmtId="0" fontId="79" fillId="3" borderId="5" xfId="0" applyFont="1" applyFill="1" applyBorder="1" applyAlignment="1">
      <alignment horizontal="left" vertical="center" wrapText="1"/>
    </xf>
    <xf numFmtId="0" fontId="75" fillId="5" borderId="5" xfId="0" applyFont="1" applyFill="1" applyBorder="1" applyAlignment="1">
      <alignment horizontal="center" vertical="center" wrapText="1"/>
    </xf>
    <xf numFmtId="0" fontId="74" fillId="3" borderId="5" xfId="0" applyFont="1" applyFill="1" applyBorder="1" applyAlignment="1" applyProtection="1">
      <alignment horizontal="center" vertical="center" wrapText="1"/>
      <protection locked="0"/>
    </xf>
    <xf numFmtId="0" fontId="75" fillId="3" borderId="5" xfId="0" applyFont="1" applyFill="1" applyBorder="1" applyAlignment="1">
      <alignment horizontal="left" vertical="center" wrapText="1"/>
    </xf>
    <xf numFmtId="0" fontId="80" fillId="3" borderId="5" xfId="0" applyFont="1" applyFill="1" applyBorder="1" applyAlignment="1">
      <alignment horizontal="left" vertical="center" wrapText="1"/>
    </xf>
    <xf numFmtId="0" fontId="74" fillId="3" borderId="5" xfId="0" applyFont="1" applyFill="1" applyBorder="1" applyAlignment="1" applyProtection="1">
      <alignment horizontal="left" vertical="top"/>
      <protection locked="0"/>
    </xf>
    <xf numFmtId="0" fontId="74" fillId="3" borderId="5" xfId="0" applyFont="1" applyFill="1" applyBorder="1" applyAlignment="1" applyProtection="1">
      <alignment horizontal="center" vertical="center"/>
      <protection locked="0"/>
    </xf>
    <xf numFmtId="0" fontId="74" fillId="3" borderId="5" xfId="0" applyFont="1" applyFill="1" applyBorder="1" applyAlignment="1" applyProtection="1">
      <alignment horizontal="left" vertical="center" wrapText="1"/>
      <protection locked="0"/>
    </xf>
    <xf numFmtId="0" fontId="75" fillId="0" borderId="5" xfId="0" applyFont="1" applyBorder="1" applyAlignment="1" applyProtection="1">
      <alignment horizontal="left" vertical="center" wrapText="1"/>
      <protection locked="0"/>
    </xf>
    <xf numFmtId="0" fontId="75" fillId="20" borderId="5" xfId="0" applyFont="1" applyFill="1" applyBorder="1" applyAlignment="1" applyProtection="1">
      <alignment horizontal="left" vertical="center" wrapText="1"/>
      <protection locked="0"/>
    </xf>
    <xf numFmtId="2" fontId="75" fillId="0" borderId="5" xfId="0" applyNumberFormat="1" applyFont="1" applyBorder="1" applyAlignment="1">
      <alignment horizontal="center" vertical="center" wrapText="1"/>
    </xf>
    <xf numFmtId="0" fontId="74" fillId="0" borderId="4" xfId="0" applyFont="1" applyBorder="1" applyAlignment="1" applyProtection="1">
      <alignment horizontal="center" vertical="center"/>
      <protection locked="0"/>
    </xf>
    <xf numFmtId="0" fontId="74" fillId="5" borderId="4" xfId="0" applyFont="1" applyFill="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75" fillId="3" borderId="5" xfId="0" applyFont="1" applyFill="1" applyBorder="1" applyAlignment="1" applyProtection="1">
      <alignment horizontal="left" vertical="center" wrapText="1"/>
      <protection locked="0"/>
    </xf>
    <xf numFmtId="0" fontId="74" fillId="6" borderId="4" xfId="0" applyFont="1" applyFill="1" applyBorder="1" applyAlignment="1" applyProtection="1">
      <alignment horizontal="center" vertical="center"/>
      <protection locked="0"/>
    </xf>
    <xf numFmtId="0" fontId="75" fillId="6" borderId="5" xfId="0" applyFont="1" applyFill="1" applyBorder="1" applyAlignment="1">
      <alignment horizontal="left" vertical="center" wrapText="1"/>
    </xf>
    <xf numFmtId="0" fontId="75" fillId="3" borderId="5" xfId="0" applyFont="1" applyFill="1" applyBorder="1" applyAlignment="1">
      <alignment horizontal="center" vertical="center" wrapText="1"/>
    </xf>
    <xf numFmtId="0" fontId="75" fillId="3" borderId="5" xfId="0" applyFont="1" applyFill="1" applyBorder="1" applyAlignment="1" applyProtection="1">
      <alignment horizontal="left" vertical="top"/>
      <protection locked="0"/>
    </xf>
    <xf numFmtId="0" fontId="78" fillId="3" borderId="5"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protection locked="0"/>
    </xf>
    <xf numFmtId="0" fontId="75" fillId="5" borderId="4" xfId="0" applyFont="1" applyFill="1" applyBorder="1" applyAlignment="1">
      <alignment horizontal="center" vertical="center"/>
    </xf>
    <xf numFmtId="0" fontId="83" fillId="3" borderId="5" xfId="1" applyFont="1" applyFill="1" applyBorder="1" applyAlignment="1">
      <alignment horizontal="left" vertical="center" wrapText="1"/>
    </xf>
    <xf numFmtId="0" fontId="78" fillId="3" borderId="5" xfId="0" applyFont="1" applyFill="1" applyBorder="1" applyAlignment="1" applyProtection="1">
      <alignment horizontal="left" vertical="top"/>
      <protection locked="0"/>
    </xf>
    <xf numFmtId="0" fontId="78" fillId="3" borderId="5" xfId="0" applyFont="1" applyFill="1" applyBorder="1" applyAlignment="1">
      <alignment horizontal="left" vertical="top"/>
    </xf>
    <xf numFmtId="0" fontId="75" fillId="3" borderId="5" xfId="0" applyFont="1" applyFill="1" applyBorder="1" applyAlignment="1">
      <alignment horizontal="left" vertical="top"/>
    </xf>
    <xf numFmtId="0" fontId="78" fillId="3" borderId="5" xfId="0" applyFont="1" applyFill="1" applyBorder="1" applyAlignment="1">
      <alignment horizontal="left" vertical="center" wrapText="1"/>
    </xf>
    <xf numFmtId="0" fontId="74" fillId="3" borderId="5" xfId="0" applyFont="1" applyFill="1" applyBorder="1" applyAlignment="1" applyProtection="1">
      <alignment horizontal="left" vertical="top" wrapText="1"/>
      <protection locked="0"/>
    </xf>
    <xf numFmtId="0" fontId="75" fillId="0" borderId="17" xfId="0" applyFont="1" applyBorder="1" applyAlignment="1">
      <alignment horizontal="left" vertical="center" wrapText="1"/>
    </xf>
    <xf numFmtId="0" fontId="83" fillId="5" borderId="4" xfId="1" applyFont="1" applyFill="1" applyBorder="1" applyAlignment="1">
      <alignment horizontal="center" vertical="center"/>
    </xf>
    <xf numFmtId="0" fontId="74" fillId="5" borderId="4" xfId="1" applyFont="1" applyFill="1" applyBorder="1" applyAlignment="1">
      <alignment horizontal="center" vertical="center"/>
    </xf>
    <xf numFmtId="0" fontId="75" fillId="0" borderId="4" xfId="0" applyFont="1" applyBorder="1" applyAlignment="1" applyProtection="1">
      <alignment horizontal="left" vertical="center" wrapText="1"/>
      <protection locked="0"/>
    </xf>
    <xf numFmtId="0" fontId="75" fillId="3" borderId="5" xfId="0" applyFont="1" applyFill="1" applyBorder="1" applyAlignment="1">
      <alignment horizontal="center" vertical="center"/>
    </xf>
    <xf numFmtId="0" fontId="75" fillId="5" borderId="14" xfId="0" applyFont="1" applyFill="1" applyBorder="1" applyAlignment="1">
      <alignment horizontal="center" vertical="center"/>
    </xf>
    <xf numFmtId="0" fontId="74" fillId="3" borderId="5" xfId="0" applyFont="1" applyFill="1" applyBorder="1" applyAlignment="1">
      <alignment horizontal="left" vertical="top" wrapText="1"/>
    </xf>
    <xf numFmtId="0" fontId="82" fillId="3" borderId="5" xfId="0" applyFont="1" applyFill="1" applyBorder="1" applyAlignment="1" applyProtection="1">
      <alignment horizontal="left" vertical="center" wrapText="1"/>
      <protection locked="0"/>
    </xf>
    <xf numFmtId="0" fontId="75" fillId="0" borderId="5" xfId="0" applyFont="1" applyBorder="1" applyAlignment="1" applyProtection="1">
      <alignment horizontal="center" vertical="center" wrapText="1"/>
      <protection locked="0"/>
    </xf>
    <xf numFmtId="0" fontId="75" fillId="5" borderId="14" xfId="0" applyFont="1" applyFill="1" applyBorder="1" applyAlignment="1">
      <alignment horizontal="center" vertical="center" wrapText="1"/>
    </xf>
    <xf numFmtId="0" fontId="75" fillId="0" borderId="5" xfId="0" applyFont="1" applyBorder="1" applyAlignment="1">
      <alignment vertical="center"/>
    </xf>
    <xf numFmtId="0" fontId="75" fillId="0" borderId="11" xfId="0" applyFont="1" applyBorder="1" applyAlignment="1" applyProtection="1">
      <alignment horizontal="left" vertical="center" wrapText="1"/>
      <protection locked="0"/>
    </xf>
    <xf numFmtId="0" fontId="75" fillId="20" borderId="11" xfId="0" applyFont="1" applyFill="1" applyBorder="1" applyAlignment="1" applyProtection="1">
      <alignment horizontal="left" vertical="center" wrapText="1"/>
      <protection locked="0"/>
    </xf>
    <xf numFmtId="0" fontId="74" fillId="5" borderId="24" xfId="0" applyFont="1" applyFill="1" applyBorder="1" applyAlignment="1">
      <alignment horizontal="center" vertical="center"/>
    </xf>
    <xf numFmtId="0" fontId="74" fillId="0" borderId="24" xfId="0" applyFont="1" applyBorder="1" applyAlignment="1">
      <alignment horizontal="center" vertical="center"/>
    </xf>
    <xf numFmtId="0" fontId="74" fillId="0" borderId="25" xfId="0" applyFont="1" applyBorder="1" applyAlignment="1">
      <alignment horizontal="center" vertical="center"/>
    </xf>
    <xf numFmtId="0" fontId="74" fillId="0" borderId="4" xfId="0" applyFont="1" applyBorder="1" applyAlignment="1" applyProtection="1">
      <alignment horizontal="left" vertical="top"/>
      <protection locked="0"/>
    </xf>
    <xf numFmtId="0" fontId="74" fillId="0" borderId="4" xfId="0" applyFont="1" applyBorder="1" applyAlignment="1" applyProtection="1">
      <alignment horizontal="left" vertical="top" wrapText="1"/>
      <protection locked="0"/>
    </xf>
    <xf numFmtId="0" fontId="74" fillId="0" borderId="4" xfId="0" applyFont="1" applyBorder="1" applyAlignment="1" applyProtection="1">
      <alignment horizontal="center" vertical="top" wrapText="1"/>
      <protection locked="0"/>
    </xf>
    <xf numFmtId="0" fontId="77" fillId="7" borderId="4" xfId="0" applyFont="1" applyFill="1" applyBorder="1" applyAlignment="1" applyProtection="1">
      <alignment horizontal="center" vertical="top" wrapText="1"/>
      <protection locked="0"/>
    </xf>
    <xf numFmtId="0" fontId="77" fillId="7" borderId="14" xfId="0" applyFont="1" applyFill="1" applyBorder="1" applyAlignment="1" applyProtection="1">
      <alignment horizontal="left" vertical="top" wrapText="1"/>
      <protection locked="0"/>
    </xf>
    <xf numFmtId="0" fontId="77" fillId="7" borderId="26" xfId="0" applyFont="1" applyFill="1" applyBorder="1" applyAlignment="1" applyProtection="1">
      <alignment horizontal="left" vertical="top" wrapText="1"/>
      <protection locked="0"/>
    </xf>
    <xf numFmtId="0" fontId="74" fillId="8" borderId="26" xfId="0" applyFont="1" applyFill="1" applyBorder="1" applyAlignment="1" applyProtection="1">
      <alignment horizontal="center" vertical="center" wrapText="1"/>
      <protection locked="0"/>
    </xf>
    <xf numFmtId="0" fontId="74" fillId="5" borderId="26" xfId="0" applyFont="1" applyFill="1" applyBorder="1" applyAlignment="1" applyProtection="1">
      <alignment horizontal="center" vertical="center" wrapText="1"/>
      <protection locked="0"/>
    </xf>
    <xf numFmtId="0" fontId="74" fillId="7" borderId="26" xfId="0" applyFont="1" applyFill="1" applyBorder="1" applyAlignment="1" applyProtection="1">
      <alignment horizontal="center" vertical="center" wrapText="1"/>
      <protection locked="0"/>
    </xf>
    <xf numFmtId="0" fontId="74" fillId="7" borderId="27" xfId="0" applyFont="1" applyFill="1" applyBorder="1" applyAlignment="1" applyProtection="1">
      <alignment horizontal="center" vertical="center" wrapText="1"/>
      <protection locked="0"/>
    </xf>
    <xf numFmtId="0" fontId="27" fillId="7" borderId="26" xfId="0" applyFont="1" applyFill="1" applyBorder="1" applyAlignment="1" applyProtection="1">
      <alignment horizontal="left" vertical="top" wrapText="1"/>
      <protection locked="0"/>
    </xf>
    <xf numFmtId="0" fontId="85" fillId="0" borderId="0" xfId="0" applyFont="1"/>
    <xf numFmtId="0" fontId="75" fillId="6" borderId="5" xfId="0" applyFont="1" applyFill="1" applyBorder="1" applyAlignment="1">
      <alignment horizontal="center" vertical="center" wrapText="1"/>
    </xf>
    <xf numFmtId="0" fontId="75" fillId="0" borderId="5" xfId="0" applyFont="1" applyBorder="1" applyAlignment="1">
      <alignment horizontal="center" vertical="center"/>
    </xf>
    <xf numFmtId="0" fontId="75" fillId="0" borderId="5" xfId="0" applyFont="1" applyBorder="1" applyAlignment="1">
      <alignment vertical="center" wrapText="1"/>
    </xf>
    <xf numFmtId="0" fontId="75" fillId="0" borderId="14" xfId="0" applyFont="1" applyBorder="1" applyAlignment="1">
      <alignment vertical="center" wrapText="1"/>
    </xf>
    <xf numFmtId="0" fontId="15" fillId="0" borderId="5" xfId="0" applyFont="1" applyBorder="1" applyAlignment="1">
      <alignment horizontal="left" vertical="center" wrapText="1"/>
    </xf>
    <xf numFmtId="0" fontId="66" fillId="0" borderId="5" xfId="0" applyFont="1" applyBorder="1" applyAlignment="1">
      <alignment horizontal="left" vertical="center" wrapText="1"/>
    </xf>
    <xf numFmtId="0" fontId="75" fillId="0" borderId="5" xfId="0" applyFont="1" applyBorder="1" applyAlignment="1" applyProtection="1">
      <alignment horizontal="center" vertical="center"/>
      <protection locked="0"/>
    </xf>
    <xf numFmtId="0" fontId="75" fillId="6" borderId="5" xfId="0" applyFont="1" applyFill="1" applyBorder="1" applyAlignment="1" applyProtection="1">
      <alignment horizontal="left" vertical="center" wrapText="1"/>
      <protection locked="0"/>
    </xf>
    <xf numFmtId="0" fontId="75" fillId="6" borderId="5" xfId="0" applyFont="1" applyFill="1" applyBorder="1" applyAlignment="1">
      <alignment horizontal="center" vertical="center"/>
    </xf>
    <xf numFmtId="2" fontId="75" fillId="0" borderId="5" xfId="0" applyNumberFormat="1" applyFont="1" applyBorder="1" applyAlignment="1">
      <alignment horizontal="center" vertical="center"/>
    </xf>
    <xf numFmtId="0" fontId="75" fillId="5" borderId="5" xfId="0" applyFont="1" applyFill="1" applyBorder="1" applyAlignment="1" applyProtection="1">
      <alignment horizontal="center" vertical="center" wrapText="1"/>
      <protection locked="0"/>
    </xf>
    <xf numFmtId="0" fontId="75" fillId="0" borderId="5" xfId="0" applyFont="1" applyBorder="1" applyAlignment="1" applyProtection="1">
      <alignment vertical="center"/>
      <protection locked="0"/>
    </xf>
    <xf numFmtId="0" fontId="75" fillId="4" borderId="5" xfId="0" applyFont="1" applyFill="1" applyBorder="1" applyAlignment="1">
      <alignment horizontal="center" vertical="center" wrapText="1"/>
    </xf>
    <xf numFmtId="0" fontId="75" fillId="0" borderId="14" xfId="0" applyFont="1" applyBorder="1" applyAlignment="1">
      <alignment vertical="center"/>
    </xf>
    <xf numFmtId="0" fontId="75" fillId="0" borderId="11" xfId="0" applyFont="1" applyBorder="1" applyAlignment="1">
      <alignment horizontal="center" vertical="center" wrapText="1"/>
    </xf>
    <xf numFmtId="0" fontId="75" fillId="0" borderId="11" xfId="0" applyFont="1" applyBorder="1" applyAlignment="1" applyProtection="1">
      <alignment horizontal="center" vertical="center"/>
      <protection locked="0"/>
    </xf>
    <xf numFmtId="0" fontId="75" fillId="0" borderId="11" xfId="0" applyFont="1" applyBorder="1" applyAlignment="1" applyProtection="1">
      <alignment vertical="center"/>
      <protection locked="0"/>
    </xf>
    <xf numFmtId="0" fontId="75" fillId="0" borderId="20" xfId="0" applyFont="1" applyBorder="1" applyAlignment="1">
      <alignment vertical="center" wrapText="1"/>
    </xf>
    <xf numFmtId="0" fontId="28" fillId="3" borderId="12" xfId="0" applyFont="1" applyFill="1" applyBorder="1" applyAlignment="1" applyProtection="1">
      <alignment horizontal="left" vertical="center" wrapText="1"/>
      <protection locked="0"/>
    </xf>
    <xf numFmtId="0" fontId="28" fillId="3" borderId="13" xfId="0" applyFont="1" applyFill="1" applyBorder="1" applyAlignment="1" applyProtection="1">
      <alignment horizontal="center" vertical="center"/>
      <protection locked="0"/>
    </xf>
    <xf numFmtId="0" fontId="28" fillId="3" borderId="11" xfId="0" applyFont="1" applyFill="1" applyBorder="1" applyAlignment="1" applyProtection="1">
      <alignment vertical="center" wrapText="1"/>
      <protection locked="0"/>
    </xf>
    <xf numFmtId="0" fontId="25" fillId="8" borderId="8" xfId="0" applyFont="1" applyFill="1" applyBorder="1" applyAlignment="1" applyProtection="1">
      <alignment horizontal="center" vertical="center" wrapText="1"/>
      <protection locked="0"/>
    </xf>
    <xf numFmtId="0" fontId="25" fillId="6" borderId="8" xfId="0" applyFont="1" applyFill="1" applyBorder="1" applyAlignment="1" applyProtection="1">
      <alignment horizontal="center" vertical="center" wrapText="1"/>
      <protection locked="0"/>
    </xf>
    <xf numFmtId="0" fontId="25" fillId="6" borderId="6"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textRotation="90"/>
      <protection locked="0"/>
    </xf>
    <xf numFmtId="0" fontId="28" fillId="3" borderId="3" xfId="0" applyFont="1" applyFill="1" applyBorder="1" applyAlignment="1" applyProtection="1">
      <alignment horizontal="center" textRotation="90"/>
      <protection locked="0"/>
    </xf>
    <xf numFmtId="0" fontId="28" fillId="3" borderId="3" xfId="0" applyFont="1" applyFill="1" applyBorder="1" applyAlignment="1" applyProtection="1">
      <alignment horizontal="center" vertical="center" textRotation="90"/>
      <protection locked="0"/>
    </xf>
    <xf numFmtId="0" fontId="25" fillId="3" borderId="3" xfId="0" applyFont="1" applyFill="1" applyBorder="1" applyAlignment="1" applyProtection="1">
      <alignment vertical="top"/>
      <protection locked="0"/>
    </xf>
    <xf numFmtId="0" fontId="86" fillId="0" borderId="0" xfId="0" applyFont="1"/>
    <xf numFmtId="0" fontId="31" fillId="8" borderId="36" xfId="0" applyFont="1" applyFill="1" applyBorder="1" applyAlignment="1">
      <alignment horizontal="center" vertical="center"/>
    </xf>
  </cellXfs>
  <cellStyles count="2">
    <cellStyle name="Lien hypertexte" xfId="1" builtinId="8"/>
    <cellStyle name="Normal" xfId="0" builtinId="0"/>
  </cellStyles>
  <dxfs count="47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general" vertical="bottom" textRotation="0" wrapText="1" indent="0" justifyLastLine="0" shrinkToFit="0" readingOrder="0"/>
    </dxf>
    <dxf>
      <border outline="0">
        <bottom style="thin">
          <color theme="0" tint="-0.14996795556505021"/>
        </bottom>
      </border>
    </dxf>
    <dxf>
      <border outline="0">
        <left style="thin">
          <color theme="0" tint="-0.14996795556505021"/>
        </left>
        <top style="thin">
          <color theme="0" tint="-0.14996795556505021"/>
        </top>
      </border>
    </dxf>
    <dxf>
      <font>
        <b/>
        <i val="0"/>
        <strike val="0"/>
        <condense val="0"/>
        <extend val="0"/>
        <outline val="0"/>
        <shadow val="0"/>
        <u val="none"/>
        <vertAlign val="baseline"/>
        <sz val="9"/>
        <color rgb="FF111111"/>
        <name val="Arial"/>
        <scheme val="none"/>
      </font>
      <fill>
        <patternFill patternType="solid">
          <fgColor rgb="FFE9E9E9"/>
          <bgColor rgb="FFE9E9E9"/>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outline val="0"/>
        <shadow val="0"/>
        <vertAlign val="baseline"/>
        <sz val="7"/>
        <name val="Arial"/>
        <family val="2"/>
        <scheme val="none"/>
      </font>
    </dxf>
    <dxf>
      <font>
        <b val="0"/>
        <i val="0"/>
        <strike val="0"/>
        <condense val="0"/>
        <extend val="0"/>
        <outline val="0"/>
        <shadow val="0"/>
        <u val="none"/>
        <vertAlign val="baseline"/>
        <sz val="7"/>
        <color theme="1"/>
        <name val="Arial"/>
        <family val="2"/>
        <scheme val="none"/>
      </font>
      <alignment horizontal="general"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7"/>
        <color theme="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7"/>
        <color theme="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bottom style="thin">
          <color rgb="FFA6A6A6"/>
        </bottom>
      </border>
    </dxf>
    <dxf>
      <font>
        <outline val="0"/>
        <shadow val="0"/>
        <vertAlign val="baseline"/>
        <sz val="7"/>
        <name val="Arial"/>
        <family val="2"/>
        <scheme val="none"/>
      </font>
    </dxf>
    <dxf>
      <font>
        <b/>
        <i val="0"/>
        <strike val="0"/>
        <condense val="0"/>
        <extend val="0"/>
        <outline val="0"/>
        <shadow val="0"/>
        <u val="none"/>
        <vertAlign val="baseline"/>
        <sz val="7"/>
        <color auto="1"/>
        <name val="Arial"/>
        <family val="2"/>
        <scheme val="none"/>
      </font>
      <fill>
        <patternFill patternType="solid">
          <fgColor indexed="64"/>
          <bgColor theme="0" tint="-0.249977111117893"/>
        </patternFill>
      </fill>
      <alignment horizontal="center" vertical="bottom" textRotation="45" wrapText="1" indent="0" justifyLastLine="0" shrinkToFit="0" readingOrder="0"/>
      <protection locked="0" hidden="0"/>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font>
      <fill>
        <patternFill>
          <bgColor theme="3" tint="0.59996337778862885"/>
        </patternFill>
      </fill>
    </dxf>
    <dxf>
      <font>
        <outline val="0"/>
        <shadow val="0"/>
        <vertAlign val="baseline"/>
        <sz val="7"/>
        <name val="Arial"/>
        <family val="2"/>
        <scheme val="none"/>
      </font>
    </dxf>
    <dxf>
      <font>
        <b val="0"/>
        <i val="0"/>
        <strike val="0"/>
        <condense val="0"/>
        <extend val="0"/>
        <outline val="0"/>
        <shadow val="0"/>
        <u val="none"/>
        <vertAlign val="baseline"/>
        <sz val="7"/>
        <color theme="1"/>
        <name val="Arial"/>
        <family val="2"/>
        <scheme val="none"/>
      </font>
      <alignment horizontal="general"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7"/>
        <color theme="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7"/>
        <color theme="1"/>
        <name val="Arial"/>
        <family val="2"/>
        <scheme val="none"/>
      </font>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bottom style="thin">
          <color rgb="FFA6A6A6"/>
        </bottom>
      </border>
    </dxf>
    <dxf>
      <font>
        <outline val="0"/>
        <shadow val="0"/>
        <vertAlign val="baseline"/>
        <sz val="7"/>
        <name val="Arial"/>
        <family val="2"/>
        <scheme val="none"/>
      </font>
    </dxf>
    <dxf>
      <font>
        <b/>
        <i val="0"/>
        <strike val="0"/>
        <condense val="0"/>
        <extend val="0"/>
        <outline val="0"/>
        <shadow val="0"/>
        <u val="none"/>
        <vertAlign val="baseline"/>
        <sz val="7"/>
        <color auto="1"/>
        <name val="Arial"/>
        <family val="2"/>
        <scheme val="none"/>
      </font>
      <fill>
        <patternFill patternType="solid">
          <fgColor indexed="64"/>
          <bgColor theme="0" tint="-0.249977111117893"/>
        </patternFill>
      </fill>
      <alignment horizontal="center" vertical="bottom" textRotation="45" wrapText="1" indent="0" justifyLastLine="0" shrinkToFit="0" readingOrder="0"/>
      <protection locked="0" hidden="0"/>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font>
      <fill>
        <patternFill>
          <bgColor theme="3" tint="0.59996337778862885"/>
        </patternFill>
      </fill>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style="thin">
          <color auto="1"/>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alignment horizontal="general" vertical="center"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9"/>
        <color theme="1"/>
        <name val="Arial"/>
        <family val="2"/>
        <scheme val="none"/>
      </font>
      <alignment horizontal="general" vertical="center" textRotation="0" wrapText="1" indent="0" justifyLastLine="0" shrinkToFit="0" readingOrder="0"/>
      <border diagonalUp="0" diagonalDown="0">
        <left style="thin">
          <color auto="1"/>
        </left>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bottom style="thin">
          <color theme="0" tint="-0.34998626667073579"/>
        </bottom>
      </border>
    </dxf>
    <dxf>
      <font>
        <outline val="0"/>
        <shadow val="0"/>
        <vertAlign val="baseline"/>
        <name val="Arial"/>
        <family val="2"/>
        <scheme val="none"/>
      </font>
    </dxf>
    <dxf>
      <font>
        <b/>
        <i val="0"/>
        <strike val="0"/>
        <condense val="0"/>
        <extend val="0"/>
        <outline val="0"/>
        <shadow val="0"/>
        <u val="none"/>
        <vertAlign val="baseline"/>
        <sz val="9"/>
        <color auto="1"/>
        <name val="Arial"/>
        <family val="2"/>
        <scheme val="none"/>
      </font>
      <fill>
        <patternFill patternType="solid">
          <fgColor indexed="64"/>
          <bgColor theme="0" tint="-0.14999847407452621"/>
        </patternFill>
      </fill>
      <alignment horizontal="center" vertical="bottom" textRotation="45" wrapText="1" indent="0" justifyLastLine="0" shrinkToFit="0" readingOrder="0"/>
      <protection locked="0" hidden="0"/>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font>
      <fill>
        <patternFill>
          <bgColor theme="3" tint="0.59996337778862885"/>
        </patternFill>
      </fill>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right style="thin">
          <color auto="1"/>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auto="1"/>
        </right>
        <top/>
        <bottom/>
      </border>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family val="2"/>
        <scheme val="none"/>
      </font>
      <alignment horizontal="general" vertical="center"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9"/>
        <color theme="1"/>
        <name val="Arial"/>
        <family val="2"/>
        <scheme val="none"/>
      </font>
      <numFmt numFmtId="1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thin">
          <color theme="0" tint="-0.34998626667073579"/>
        </bottom>
      </border>
      <protection locked="0" hidden="0"/>
    </dxf>
    <dxf>
      <font>
        <b val="0"/>
        <i val="0"/>
        <strike val="0"/>
        <condense val="0"/>
        <extend val="0"/>
        <outline val="0"/>
        <shadow val="0"/>
        <u val="none"/>
        <vertAlign val="baseline"/>
        <sz val="8"/>
        <color theme="1"/>
        <name val="Arial"/>
        <family val="2"/>
        <scheme val="none"/>
      </font>
      <alignment horizontal="general"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8"/>
        <color theme="1"/>
        <name val="Arial"/>
        <family val="2"/>
        <scheme val="none"/>
      </font>
      <alignment horizontal="general" vertical="center" textRotation="0" wrapText="1" indent="0" justifyLastLine="0" shrinkToFit="0" readingOrder="0"/>
      <border diagonalUp="0" diagonalDown="0" outline="0">
        <left style="thin">
          <color auto="1"/>
        </left>
        <right/>
        <top/>
        <bottom/>
      </border>
      <protection locked="0" hidden="0"/>
    </dxf>
    <dxf>
      <font>
        <b val="0"/>
        <i val="0"/>
        <strike val="0"/>
        <condense val="0"/>
        <extend val="0"/>
        <outline val="0"/>
        <shadow val="0"/>
        <u val="none"/>
        <vertAlign val="baseline"/>
        <sz val="8"/>
        <color theme="1"/>
        <name val="Arial"/>
        <family val="2"/>
        <scheme val="none"/>
      </font>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general" vertical="center" textRotation="0" wrapText="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style="thin">
          <color auto="1"/>
        </right>
        <top/>
        <bottom/>
      </border>
      <protection locked="0" hidden="0"/>
    </dxf>
    <dxf>
      <font>
        <outline val="0"/>
        <shadow val="0"/>
        <vertAlign val="baseline"/>
        <sz val="8"/>
      </font>
    </dxf>
    <dxf>
      <font>
        <b val="0"/>
        <i val="0"/>
        <strike val="0"/>
        <condense val="0"/>
        <extend val="0"/>
        <outline val="0"/>
        <shadow val="0"/>
        <u val="none"/>
        <vertAlign val="baseline"/>
        <sz val="6"/>
        <color theme="1"/>
        <name val="Arial"/>
        <family val="2"/>
        <scheme val="none"/>
      </font>
      <alignment horizontal="left" vertical="center" textRotation="0" wrapText="1" indent="0" justifyLastLine="0" shrinkToFit="0" readingOrder="0"/>
      <border diagonalUp="0" diagonalDown="0" outline="0">
        <left/>
        <right/>
        <top/>
        <bottom style="thin">
          <color theme="0" tint="-0.34998626667073579"/>
        </bottom>
      </border>
      <protection locked="0" hidden="0"/>
    </dxf>
    <dxf>
      <font>
        <b val="0"/>
        <i val="0"/>
        <strike val="0"/>
        <condense val="0"/>
        <extend val="0"/>
        <outline val="0"/>
        <shadow val="0"/>
        <u val="none"/>
        <vertAlign val="baseline"/>
        <sz val="6"/>
        <color theme="1"/>
        <name val="Arial"/>
        <family val="2"/>
        <scheme val="none"/>
      </font>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6"/>
        <color theme="1"/>
        <name val="Arial"/>
        <family val="2"/>
        <scheme val="none"/>
      </font>
      <alignment horizontal="left" vertical="center" textRotation="0" wrapText="1" indent="0" justifyLastLine="0" shrinkToFit="0" readingOrder="0"/>
      <border diagonalUp="0" diagonalDown="0" outline="0">
        <left/>
        <right/>
        <top/>
        <bottom style="thin">
          <color theme="0" tint="-0.34998626667073579"/>
        </bottom>
      </border>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bottom style="thin">
          <color theme="0" tint="-0.34998626667073579"/>
        </bottom>
      </border>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outline="0">
        <left/>
        <right/>
        <top/>
        <bottom style="thin">
          <color theme="0" tint="-0.34998626667073579"/>
        </bottom>
      </border>
      <protection locked="0" hidden="0"/>
    </dxf>
    <dxf>
      <font>
        <b val="0"/>
        <i val="0"/>
        <strike val="0"/>
        <condense val="0"/>
        <extend val="0"/>
        <outline val="0"/>
        <shadow val="0"/>
        <u val="none"/>
        <vertAlign val="baseline"/>
        <sz val="8"/>
        <color theme="1"/>
        <name val="Arial"/>
        <family val="2"/>
        <scheme val="none"/>
      </font>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rgb="FFFF0000"/>
        <name val="Arial"/>
        <family val="2"/>
        <scheme val="none"/>
      </font>
      <alignment horizontal="left" vertical="center" textRotation="0" wrapText="1" indent="0" justifyLastLine="0" shrinkToFit="0" readingOrder="0"/>
      <border diagonalUp="0" diagonalDown="0" outline="0">
        <left/>
        <right/>
        <top/>
        <bottom style="thin">
          <color theme="0" tint="-0.34998626667073579"/>
        </bottom>
      </border>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outline="0">
        <left style="thin">
          <color auto="1"/>
        </left>
        <right/>
        <top style="thin">
          <color auto="1"/>
        </top>
        <bottom/>
      </border>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8"/>
        <color theme="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family val="2"/>
        <scheme val="none"/>
      </font>
      <alignment horizontal="left" vertical="top" textRotation="0" wrapText="0" indent="0" justifyLastLine="0" shrinkToFit="0" readingOrder="0"/>
      <border diagonalUp="0" diagonalDown="0" outline="0">
        <left style="thin">
          <color auto="1"/>
        </left>
        <right style="thin">
          <color auto="1"/>
        </right>
        <top style="thin">
          <color auto="1"/>
        </top>
        <bottom/>
      </border>
      <protection locked="0" hidden="0"/>
    </dxf>
    <dxf>
      <border outline="0">
        <bottom style="thin">
          <color theme="0" tint="-0.34998626667073579"/>
        </bottom>
      </border>
    </dxf>
    <dxf>
      <font>
        <outline val="0"/>
        <shadow val="0"/>
        <vertAlign val="baseline"/>
        <sz val="8"/>
        <name val="Arial"/>
        <family val="2"/>
        <scheme val="none"/>
      </font>
    </dxf>
    <dxf>
      <font>
        <b/>
        <i val="0"/>
        <strike val="0"/>
        <condense val="0"/>
        <extend val="0"/>
        <outline val="0"/>
        <shadow val="0"/>
        <u val="none"/>
        <vertAlign val="baseline"/>
        <sz val="7"/>
        <color auto="1"/>
        <name val="Arial"/>
        <family val="2"/>
        <scheme val="none"/>
      </font>
      <fill>
        <patternFill patternType="solid">
          <fgColor indexed="64"/>
          <bgColor theme="0" tint="-0.14999847407452621"/>
        </patternFill>
      </fill>
      <alignment horizontal="center" vertical="bottom" textRotation="45" wrapText="1" indent="0" justifyLastLine="0" shrinkToFit="0" readingOrder="0"/>
      <protection locked="0" hidden="0"/>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font>
      <fill>
        <patternFill>
          <bgColor theme="3"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FFFF00"/>
        </patternFill>
      </fill>
    </dxf>
    <dxf>
      <fill>
        <patternFill patternType="solid">
          <fgColor indexed="64"/>
          <bgColor rgb="FFFFFF00"/>
        </patternFill>
      </fill>
    </dxf>
  </dxfs>
  <tableStyles count="0" defaultTableStyle="TableStyleMedium2" defaultPivotStyle="PivotStyleLight16"/>
  <colors>
    <mruColors>
      <color rgb="FFFFFF99"/>
      <color rgb="FF99FF99"/>
      <color rgb="FFFFFFCC"/>
      <color rgb="FFCCFF99"/>
      <color rgb="FFCCFFCC"/>
      <color rgb="FF7CDE7C"/>
      <color rgb="FF33CC33"/>
      <color rgb="FF99FF66"/>
      <color rgb="FF66FF66"/>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 Id="rId22"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person displayName="van der HAERT CACHAT Fanny" id="{943EBE6B-71AE-479D-8BD1-4EF93DCB249A}" userId="S::Fanny.vanderHAERTCACHAT@efta.int::99137184-15c5-40d8-8d2e-abb988797991" providerId="AD"/>
  <person displayName="van der HAERT CACHAT Fanny" id="{15212B7E-9A8F-4C4A-A33E-713807F0DBE1}" userId="S::FannyCachat.vanderHAERT@efta.int::99137184-15c5-40d8-8d2e-abb98879799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YMOLT Roger" refreshedDate="45190.431226504632" createdVersion="8" refreshedVersion="8" minRefreshableVersion="3" recordCount="3806" xr:uid="{54713E22-8FE5-4234-AF05-C88DABC8F38A}">
  <cacheSource type="worksheet">
    <worksheetSource name="tb_data_clean"/>
  </cacheSource>
  <cacheFields count="9">
    <cacheField name="indicator" numFmtId="0">
      <sharedItems/>
    </cacheField>
    <cacheField name="indicator_core_common" numFmtId="0">
      <sharedItems count="84">
        <s v="Share of target group with positive attitudes towards human rights"/>
        <s v="Share of target group showing civic awareness"/>
        <s v="Share of target group favourable to gender equality"/>
        <s v="Share of offenders obtaining employment within 1 year of release"/>
        <s v="Share of donor business partnerships that continue after project implementation period"/>
        <s v="Share of cooperating organisations that apply the knowledge acquired from bilateral partnership"/>
        <s v="Recidivism rate among treated offenders"/>
        <s v="Number of young people aged 15-29 completing vocational education or work-based learning"/>
        <s v="Number of vulnerable individuals reached by empowerment measures"/>
        <s v="Number of unaccompanied asylum-seeking minors receiving services"/>
        <s v="Number of training courses developed for law enforcement"/>
        <s v="Number of training courses co-organised by donor state and beneficiary state entities"/>
        <s v="Number of supported CSOs having a diversified funding base"/>
        <s v="Number of students from donor states in exchanges"/>
        <s v="Number of students from beneficiary states in exchanges"/>
        <s v="Number of students educated in civic and human rights"/>
        <s v="Number of start-ups supported"/>
        <s v="Number of staff from donor states in exchanges"/>
        <s v="Number of staff from beneficiary states in exchanges"/>
        <s v="Number of SMEs supported"/>
        <s v="Number of Roma reached by empowerment measures"/>
        <s v="Number of researchers supported"/>
        <s v="Number of registered applications for Intellectual Property Protection"/>
        <s v="Number of projects involving cooperation with a donor project partner"/>
        <s v="Number of professional staff trained"/>
        <s v="Number of prisoner rehabilitation programmes supported"/>
        <s v="Number of prison places set up in line with European standards"/>
        <s v="Number of people reached by campaigns"/>
        <s v="Number of people participating in consultations with a public decision-making body"/>
        <s v="Number of people engaged in civil society organisation activities (including online)"/>
        <s v="Number of people attending supported cultural events"/>
        <s v="Number of peer-reviewed scientific publications submitted"/>
        <s v="Number of partnerships between CSOs and public/private sector entities"/>
        <s v="Number of organisations from donor states engaged in transnational cooperation"/>
        <s v="Number of new products/technologies developed"/>
        <s v="Number of new products/services/processes commercialised (new-to-the-market)"/>
        <s v="Number of national policies and laws influenced"/>
        <s v="Number of migrants returned voluntarily"/>
        <s v="Number of local policies and laws influenced by CSOs"/>
        <s v="Number of letters of intent on future collaboration"/>
        <s v="Number of large enterprises supported"/>
        <s v="Number of jointly registered applications for Intellectual Property Protection"/>
        <s v="Number of joint, peer-reviewed, scientific publications submitted"/>
        <s v="Number of joint initiatives in a Beneficiary State or a Donor State, beyond the scope of the programme"/>
        <s v="Number of joint applications for further funding"/>
        <s v="Number of jobs created"/>
        <s v="Number of international networks where partners from Beneficiary States and Donor States participate together"/>
        <s v="Number of institutions applying new civic education methods"/>
        <s v="Number of innovative technologies/processes/solutions applied (new-to-the-enterprise)"/>
        <s v="Number of improved or new training premises for law enforcement staff"/>
        <s v="Number of habitats with improved ecological status"/>
        <s v="Number of cultural heritage sites restored and revitalised"/>
        <s v="Number of CSOs using evidence/research in advocacy and policy work"/>
        <s v="Number of CSOs providing services to victims of discrimination and human rights violations"/>
        <s v="Number of CSOs providing civic and/or human rights education"/>
        <s v="Number of CSOs participating in cross-border cooperation"/>
        <s v="Number of CSOs participating in capacity building initiatives funded by the programme"/>
        <s v="Number of CSOs engaged in advocacy/watchdog work on human rights"/>
        <s v="Number of CSO networks or platforms supported"/>
        <s v="Number of contemporary arts events supported"/>
        <s v="Number of climate change adaptation or mitigation plans developed"/>
        <s v="Number of civil society organisations directly funded"/>
        <s v="Number of children and youth reached, at risk of early-school leaving"/>
        <s v="Number of buildings with improved energy efficiency"/>
        <s v="Number of bilateral cooperation initiatives funded by the ACF bilateral fund"/>
        <s v="Number of beneficiaries of services provided or improved"/>
        <s v="Number of awareness raising campaigns carried out"/>
        <s v="Number of apprentices supported"/>
        <s v="Number of  civil society advocacy campaigns carried out"/>
        <s v="National policies or laws influenced (Yes/No)"/>
        <s v="Level of trust between cooperating entities in Beneficiary States and Donor States"/>
        <s v="Level of satisfaction with the partnership"/>
        <s v="Installed capacity for production of renewable energy (in MW)"/>
        <s v="Estimated energy savings (in MWh/year)"/>
        <s v="Estimated annual re-use of processed waste (in tons)"/>
        <s v="Estimated annual growth in turnover in supported enterprises"/>
        <s v="Estimated annual growth in net operational profit of supported enterprises"/>
        <s v="Estimated annual CO2 emissions reductions"/>
        <s v="Energy produced from RES (in MWh/year)"/>
        <s v="Annual revenue generated by restored cultural heritage sites"/>
        <s v="Annual number of visitors to supported cultural heritage sites"/>
        <s v="Annual number of corruption cases officially reported"/>
        <s v="Annual number of cases of domestic and gender-based violence officially reported"/>
        <s v=""/>
      </sharedItems>
    </cacheField>
    <cacheField name="programme" numFmtId="0">
      <sharedItems/>
    </cacheField>
    <cacheField name="pa_code" numFmtId="0">
      <sharedItems/>
    </cacheField>
    <cacheField name="pa_name" numFmtId="0">
      <sharedItems count="24">
        <s v="Civil Society"/>
        <s v="Human Rights – National Implementation"/>
        <s v="Fund for regional cooperation across the priority sectors"/>
        <s v="Work-life Balance"/>
        <s v="Correctional Services and Pre-trial Detention"/>
        <s v="Business Development, Innovation and SMEs"/>
        <s v="Research"/>
        <s v="International Police Cooperation and Combating Crime"/>
        <s v="Local Development and Poverty Reduction"/>
        <s v="Cultural Entrepreneurship, Cultural Heritage and Cultural Cooperation"/>
        <s v="Renewable Energy, Energy Efficiency, Energy Security"/>
        <s v="Effectiveness and Efficiency of the Judicial System, Strengthening Rule of Law"/>
        <s v="European Public Health Challenges"/>
        <s v="Climate Change Mitigation and Adaptation"/>
        <s v="Environment and Ecosystems"/>
        <s v="Good Governance, Accountable Institutions, Transparency"/>
        <s v="Asylum and Migration"/>
        <s v="Education, Scholarships, Apprenticeships and Youth Entrepreneurship"/>
        <s v="Roma Inclusion and Empowerment"/>
        <s v="Domestic and Gender-based Violence"/>
        <s v="Social Dialogue – Decent Work (Norway Grants)"/>
        <s v="Fund for promotion of sustainable and quality youth employment"/>
        <s v="Children and Youth at Risk"/>
        <s v="Disaster Prevention and Preparedness"/>
      </sharedItems>
    </cacheField>
    <cacheField name="unit" numFmtId="0">
      <sharedItems/>
    </cacheField>
    <cacheField name="baseline" numFmtId="0">
      <sharedItems containsString="0" containsBlank="1" containsNumber="1" minValue="0" maxValue="32803111"/>
    </cacheField>
    <cacheField name="target" numFmtId="0">
      <sharedItems containsString="0" containsBlank="1" containsNumber="1" minValue="0" maxValue="34443266.549999997"/>
    </cacheField>
    <cacheField name="achievement" numFmtId="0">
      <sharedItems containsString="0" containsBlank="1" containsNumber="1" minValue="1E-3" maxValue="488794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06">
  <r>
    <s v="Share of target group showing concern for human rights"/>
    <x v="0"/>
    <s v="SI-ACTIVECITIZENS"/>
    <s v="PA15"/>
    <x v="0"/>
    <s v="Percentage"/>
    <m/>
    <m/>
    <m/>
  </r>
  <r>
    <s v="Share of young persons with concern for human rights and equality"/>
    <x v="0"/>
    <s v="CZ-HUMANRIGHTS"/>
    <s v="PA17"/>
    <x v="1"/>
    <s v="Percentage"/>
    <n v="71"/>
    <n v="74.55"/>
    <m/>
  </r>
  <r>
    <s v="Share of target group favourable to human rights"/>
    <x v="0"/>
    <s v="LT-ACTIVECITIZENS"/>
    <s v="PA15"/>
    <x v="0"/>
    <s v="Percentage"/>
    <m/>
    <n v="0.15"/>
    <m/>
  </r>
  <r>
    <s v="Share of target group favourable to human rights"/>
    <x v="0"/>
    <s v="PL-ACTIVECITIZENS-NATIONAL"/>
    <s v="PA15"/>
    <x v="0"/>
    <s v="Percentage"/>
    <n v="60"/>
    <n v="65"/>
    <m/>
  </r>
  <r>
    <s v="Share of target group favourable to human rights"/>
    <x v="0"/>
    <s v="LV-ACTIVECITIZENS"/>
    <s v="PA15"/>
    <x v="0"/>
    <s v="Percentage"/>
    <m/>
    <m/>
    <m/>
  </r>
  <r>
    <s v="Share of target group showing concern for human rights"/>
    <x v="0"/>
    <s v="EE-ACTIVECITIZENS"/>
    <s v="PA15"/>
    <x v="0"/>
    <s v="Percentage"/>
    <n v="94"/>
    <n v="100"/>
    <n v="0.88980000000000004"/>
  </r>
  <r>
    <s v="Share of target group showing concern for human rights"/>
    <x v="0"/>
    <s v="PT-ACTIVECITIZENS"/>
    <s v="PA15"/>
    <x v="0"/>
    <s v="Percentage"/>
    <n v="69"/>
    <n v="89"/>
    <n v="0.94389999999999996"/>
  </r>
  <r>
    <s v="Share of target group favourable to human rights"/>
    <x v="0"/>
    <s v="RO-ACTIVECITIZENS"/>
    <s v="PA15"/>
    <x v="0"/>
    <s v="Percentage"/>
    <n v="72.75"/>
    <n v="90.93"/>
    <n v="0.73850000000000005"/>
  </r>
  <r>
    <s v="Share of target group showing concern for human rights"/>
    <x v="0"/>
    <s v="MT-ACTIVECITIZENS"/>
    <s v="PA15"/>
    <x v="0"/>
    <s v="Percentage"/>
    <n v="90"/>
    <n v="99"/>
    <n v="9.3100000000000002E-2"/>
  </r>
  <r>
    <s v="Percentage of the target group with favourable attitude to democracy and human rights"/>
    <x v="0"/>
    <s v="CZ-ACTIVECITIZENS"/>
    <s v="PA15"/>
    <x v="0"/>
    <s v="Percentage"/>
    <n v="0"/>
    <n v="10"/>
    <n v="0.35630000000000001"/>
  </r>
  <r>
    <s v="Share of persons who show civic awareness"/>
    <x v="1"/>
    <s v="HR-ACTIVECITIZENS"/>
    <s v="PA15"/>
    <x v="0"/>
    <s v="Percentage"/>
    <n v="46"/>
    <n v="56"/>
    <m/>
  </r>
  <r>
    <s v="Share of target group showing civic awareness"/>
    <x v="1"/>
    <s v="EE-ACTIVECITIZENS"/>
    <s v="PA15"/>
    <x v="0"/>
    <s v="Percentage"/>
    <n v="57"/>
    <n v="68"/>
    <n v="7.9699999999999993E-2"/>
  </r>
  <r>
    <s v="Share of target group showing civic awareness"/>
    <x v="1"/>
    <s v="RF-COOPERATION"/>
    <s v="GFRC"/>
    <x v="2"/>
    <s v="Percentage"/>
    <n v="0"/>
    <n v="80"/>
    <n v="0.88229999999999997"/>
  </r>
  <r>
    <s v="Share of target group showing civic awareness"/>
    <x v="1"/>
    <s v="RF-COOPERATION"/>
    <s v="GFRC"/>
    <x v="2"/>
    <s v="Percentage"/>
    <n v="0"/>
    <n v="85"/>
    <n v="0.84650000000000003"/>
  </r>
  <r>
    <s v="Share of target group showing civic concerns"/>
    <x v="1"/>
    <s v="PT-ACTIVECITIZENS"/>
    <s v="PA15"/>
    <x v="0"/>
    <s v="Percentage"/>
    <n v="66"/>
    <n v="86"/>
    <n v="0.84919999999999995"/>
  </r>
  <r>
    <s v="Share of target group showing civic awareness"/>
    <x v="1"/>
    <s v="RO-ACTIVECITIZENS"/>
    <s v="PA15"/>
    <x v="0"/>
    <s v="Percentage"/>
    <n v="48.66"/>
    <n v="60.82"/>
    <n v="0.47889999999999999"/>
  </r>
  <r>
    <s v="Share of target group favourable to gender equality"/>
    <x v="2"/>
    <s v="SK-ACTIVECITIZENS"/>
    <s v="PA15"/>
    <x v="0"/>
    <s v="Percentage"/>
    <m/>
    <m/>
    <m/>
  </r>
  <r>
    <s v="Share of target group favourable to gender equality"/>
    <x v="2"/>
    <s v="EE-ACTIVECITIZENS"/>
    <s v="PA15"/>
    <x v="0"/>
    <s v="Percentage"/>
    <n v="61"/>
    <n v="71"/>
    <m/>
  </r>
  <r>
    <s v="Share of population (targeted by awareness-raising activities) favourable to gender equality"/>
    <x v="2"/>
    <s v="SK-DOMESTIC"/>
    <s v="PA04"/>
    <x v="3"/>
    <s v="Percentage"/>
    <m/>
    <m/>
    <m/>
  </r>
  <r>
    <s v="Share of students (in targeted schools) favourable to gender equality"/>
    <x v="2"/>
    <s v="SK-DOMESTIC"/>
    <s v="PA04"/>
    <x v="3"/>
    <s v="Percentage"/>
    <m/>
    <m/>
    <m/>
  </r>
  <r>
    <s v="Share of target group favourable to gender equality"/>
    <x v="2"/>
    <s v="GR-ACTIVECITIZENS"/>
    <s v="PA15"/>
    <x v="0"/>
    <s v="Percentage"/>
    <n v="98"/>
    <n v="100"/>
    <m/>
  </r>
  <r>
    <s v="Share of target group expressing favourable views to gender equality"/>
    <x v="2"/>
    <s v="LT-ACTIVECITIZENS"/>
    <s v="PA15"/>
    <x v="0"/>
    <s v="Percentage"/>
    <m/>
    <m/>
    <m/>
  </r>
  <r>
    <s v="Share of persons under probation included in public impact programmes."/>
    <x v="3"/>
    <s v="BG-JUSTICE"/>
    <s v="PA19"/>
    <x v="4"/>
    <s v="Percentage"/>
    <n v="8"/>
    <n v="12"/>
    <m/>
  </r>
  <r>
    <s v="Share of persons under probation obtaining employment within 1 year of release"/>
    <x v="3"/>
    <s v="RO-JUSTICE"/>
    <s v="PA19"/>
    <x v="4"/>
    <s v="Percentage"/>
    <n v="30"/>
    <n v="40"/>
    <n v="0.35389999999999999"/>
  </r>
  <r>
    <s v="Share of donor business partnerships which continue after project implementation period"/>
    <x v="4"/>
    <s v="BG-INNOVATION"/>
    <s v="PA01"/>
    <x v="5"/>
    <s v="Percentage"/>
    <m/>
    <n v="30"/>
    <m/>
  </r>
  <r>
    <s v="Share of donor business partnerships which continue after project implementation period"/>
    <x v="4"/>
    <s v="RO-INNOVATION"/>
    <s v="PA01"/>
    <x v="5"/>
    <s v="Percentage"/>
    <n v="0"/>
    <n v="30"/>
    <m/>
  </r>
  <r>
    <s v="Share of donor partnerships with the Atlantic Observatory which continue after the end of the project"/>
    <x v="4"/>
    <s v="PT-INNOVATION"/>
    <s v="PA02"/>
    <x v="6"/>
    <s v="Percentage"/>
    <m/>
    <n v="50"/>
    <m/>
  </r>
  <r>
    <s v="Share of donor business partnerships which continue after project implementation period"/>
    <x v="4"/>
    <s v="PT-INNOVATION"/>
    <s v="PA01"/>
    <x v="5"/>
    <s v="Percentage"/>
    <m/>
    <n v="50"/>
    <m/>
  </r>
  <r>
    <s v="Share of donor business partnerships which continue after project implementation period"/>
    <x v="4"/>
    <s v="PL-INNOVATION"/>
    <s v="PA01"/>
    <x v="5"/>
    <s v="Percentage"/>
    <n v="0"/>
    <n v="50"/>
    <m/>
  </r>
  <r>
    <s v="Share of donor business partnerships which continue after project implementation period"/>
    <x v="4"/>
    <s v="SK-INNOVATION"/>
    <s v="PA01"/>
    <x v="5"/>
    <s v="Percentage"/>
    <m/>
    <n v="30"/>
    <m/>
  </r>
  <r>
    <s v="Share of donor business partnerships which continue after project implementation period"/>
    <x v="4"/>
    <s v="LT-INNOVATION"/>
    <s v="PA01"/>
    <x v="5"/>
    <s v="Percentage"/>
    <m/>
    <n v="50"/>
    <m/>
  </r>
  <r>
    <s v="Share of donor business partnerships which continue after project implementation period"/>
    <x v="4"/>
    <s v="HR-INNOVATION"/>
    <s v="PA01"/>
    <x v="5"/>
    <s v="Percentage"/>
    <m/>
    <n v="30"/>
    <m/>
  </r>
  <r>
    <s v="Share of donor business partnerships which continue after project implementation period"/>
    <x v="4"/>
    <s v="LV-INNOVATION"/>
    <s v="PA01"/>
    <x v="5"/>
    <s v="Percentage"/>
    <m/>
    <n v="20"/>
    <m/>
  </r>
  <r>
    <s v="Share of donor business partnerships which continue after project implementation period"/>
    <x v="4"/>
    <s v="GR-INNOVATION"/>
    <s v="PA01"/>
    <x v="5"/>
    <s v="Percentage"/>
    <n v="0"/>
    <n v="30"/>
    <n v="0.01"/>
  </r>
  <r>
    <s v="Share of donor business partnerships which continue after project implementation period"/>
    <x v="4"/>
    <s v="EE-INNOVATION"/>
    <s v="PA01"/>
    <x v="5"/>
    <s v="Percentage"/>
    <m/>
    <n v="50"/>
    <n v="0.01"/>
  </r>
  <r>
    <s v="Share of cooperating organisations that apply the knowledge acquired from bilateral partnership"/>
    <x v="5"/>
    <s v="RO-HOMEAFFAIRS"/>
    <s v="PA20"/>
    <x v="7"/>
    <s v="Percentage"/>
    <m/>
    <n v="50"/>
    <m/>
  </r>
  <r>
    <s v="Share of cooperating organisations that apply the knowledge acquired from bilateral partnership"/>
    <x v="5"/>
    <s v="BG-LOCALDEV"/>
    <s v="PA10"/>
    <x v="8"/>
    <s v="Percentage"/>
    <m/>
    <n v="50"/>
    <m/>
  </r>
  <r>
    <s v="Share of cooperating organisations that apply the knowledge acquired from bilateral partnership"/>
    <x v="5"/>
    <s v="RO-LOCALDEV"/>
    <s v="PA10"/>
    <x v="8"/>
    <s v="Percentage"/>
    <m/>
    <n v="60"/>
    <m/>
  </r>
  <r>
    <s v="Share of cooperating organisations that apply the knowledge acquired from bilateral partnership"/>
    <x v="5"/>
    <s v="EE-RESEARCH"/>
    <s v="PA02"/>
    <x v="6"/>
    <s v="Percentage"/>
    <m/>
    <n v="50"/>
    <m/>
  </r>
  <r>
    <s v="Share of cooperating organisations that apply the knowledge acquired from bilateral partnership"/>
    <x v="5"/>
    <s v="BG-CULTURE"/>
    <s v="PA14"/>
    <x v="9"/>
    <s v="Percentage"/>
    <m/>
    <n v="60"/>
    <m/>
  </r>
  <r>
    <s v="Share of cooperating organisations that apply the knowledge acquired from bilateral partnership"/>
    <x v="5"/>
    <s v="BG-ENERGY"/>
    <s v="PA12"/>
    <x v="10"/>
    <s v="Percentage"/>
    <m/>
    <n v="50"/>
    <m/>
  </r>
  <r>
    <s v="Share of cooperating organisations that apply the knowledge acquired from bilateral partnership"/>
    <x v="5"/>
    <s v="BG-HOMEAFFAIRS"/>
    <s v="PA20"/>
    <x v="7"/>
    <s v="Percentage"/>
    <m/>
    <n v="60"/>
    <m/>
  </r>
  <r>
    <s v="Share of cooperating organisations that apply the knowledge acquired from bilateral partnership"/>
    <x v="5"/>
    <s v="BG-JUSTICE"/>
    <s v="PA21"/>
    <x v="11"/>
    <s v="Percentage"/>
    <m/>
    <n v="50"/>
    <m/>
  </r>
  <r>
    <s v="Share of cooperating organisations that apply the knowledge acquired from bilateral partnership"/>
    <x v="5"/>
    <s v="RO-ENERGY"/>
    <s v="PA12"/>
    <x v="10"/>
    <s v="Percentage"/>
    <m/>
    <n v="70"/>
    <m/>
  </r>
  <r>
    <s v="Share of cooperating organisations that apply the knowledge acquired from bilateral partnership"/>
    <x v="5"/>
    <s v="RO-RESEARCH"/>
    <s v="PA02"/>
    <x v="6"/>
    <s v="Percentage"/>
    <m/>
    <n v="80"/>
    <m/>
  </r>
  <r>
    <s v="Share of cooperating organisations that apply the knowledge acquired from bilateral partnership"/>
    <x v="5"/>
    <s v="MT-LOCALDEV"/>
    <s v="PA10"/>
    <x v="8"/>
    <s v="Percentage"/>
    <m/>
    <n v="50"/>
    <m/>
  </r>
  <r>
    <s v="Share of cooperating organisations that apply the knowledge acquired from bilateral partnership"/>
    <x v="5"/>
    <s v="BG-INNOVATION"/>
    <s v="PA01"/>
    <x v="5"/>
    <s v="Percentage"/>
    <m/>
    <n v="50"/>
    <m/>
  </r>
  <r>
    <s v="Share of cooperating organisations that apply the knowledge acquired from bilateral partnership"/>
    <x v="5"/>
    <s v="CZ-JUSTICE"/>
    <s v="PA19"/>
    <x v="4"/>
    <s v="Percentage"/>
    <n v="0"/>
    <n v="50"/>
    <m/>
  </r>
  <r>
    <s v="Share of cooperating organisations that apply the knowledge acquired from bilateral partnership"/>
    <x v="5"/>
    <s v="GR-INNOVATION"/>
    <s v="PA01"/>
    <x v="5"/>
    <s v="Percentage"/>
    <n v="0"/>
    <n v="50"/>
    <m/>
  </r>
  <r>
    <s v="Share of cooperating organisations that apply the knowledge acquired from bilateral partnership"/>
    <x v="5"/>
    <s v="CZ-HEALTH"/>
    <s v="PA06"/>
    <x v="12"/>
    <s v="Percentage"/>
    <m/>
    <n v="50"/>
    <m/>
  </r>
  <r>
    <s v="Share of cooperating organisations that apply the knowledge acquired from bilateral partnership"/>
    <x v="5"/>
    <s v="PT-CULTURE"/>
    <s v="PA14"/>
    <x v="9"/>
    <s v="Percentage"/>
    <m/>
    <n v="50"/>
    <m/>
  </r>
  <r>
    <s v="Share of cooperating organisations that apply the knowledge acquired from bilateral partnership"/>
    <x v="5"/>
    <s v="LV-CLIMATE"/>
    <s v="PA13"/>
    <x v="13"/>
    <s v="Percentage"/>
    <m/>
    <n v="50"/>
    <m/>
  </r>
  <r>
    <s v="Share of cooperating organisations that apply the knowledge acquired from bilateral partnership"/>
    <x v="5"/>
    <s v="CZ-ENVIRONMENT"/>
    <s v="PA11"/>
    <x v="14"/>
    <s v="Percentage"/>
    <m/>
    <n v="50"/>
    <m/>
  </r>
  <r>
    <s v="Share of cooperating organisations that apply the knowledge acquired from bilateral partnership"/>
    <x v="5"/>
    <s v="CZ-HOMEAFFAIRS"/>
    <s v="PA20"/>
    <x v="7"/>
    <s v="Percentage"/>
    <m/>
    <n v="50"/>
    <m/>
  </r>
  <r>
    <s v="Share of cooperating individuals applying the knowledge acquired from international exchange"/>
    <x v="5"/>
    <s v="CZ-HOMEAFFAIRS"/>
    <s v="PA20"/>
    <x v="7"/>
    <s v="Percentage"/>
    <m/>
    <n v="75"/>
    <m/>
  </r>
  <r>
    <s v="Share of cooperating organisations that apply knowledge acquired from bilateral partnership"/>
    <x v="5"/>
    <s v="RO-ACTIVECITIZENS"/>
    <s v="PA15"/>
    <x v="0"/>
    <s v="Percentage"/>
    <m/>
    <n v="50"/>
    <m/>
  </r>
  <r>
    <s v="Share of cooperating organisations that apply the knowledge acquired from bilateral partnership"/>
    <x v="5"/>
    <s v="SK-GOVERNANCE"/>
    <s v="PA16"/>
    <x v="15"/>
    <s v="Percentage"/>
    <m/>
    <m/>
    <m/>
  </r>
  <r>
    <s v="Share of cooperating organisations that apply the knowledge acquired from bilateral partnership"/>
    <x v="5"/>
    <s v="CZ-CULTURE"/>
    <s v="PA14"/>
    <x v="9"/>
    <s v="Percentage"/>
    <m/>
    <n v="50"/>
    <m/>
  </r>
  <r>
    <s v="Share of cooperating organisations that apply the knowledge acquired from bilateral partnership"/>
    <x v="5"/>
    <s v="SK-CULTURE"/>
    <s v="PA14"/>
    <x v="9"/>
    <s v="Percentage"/>
    <m/>
    <n v="50"/>
    <m/>
  </r>
  <r>
    <s v="Share of cooperating organisations that apply the knowledge acquired from bilateral partnership"/>
    <x v="5"/>
    <s v="PT-INNOVATION"/>
    <s v="PA01"/>
    <x v="5"/>
    <s v="Percentage"/>
    <m/>
    <n v="50"/>
    <m/>
  </r>
  <r>
    <s v="Share of cooperating organisations that apply the knowledge acquired from bilateral partnership"/>
    <x v="5"/>
    <s v="SI-ACTIVECITIZENS"/>
    <s v="PA15"/>
    <x v="0"/>
    <s v="Percentage"/>
    <m/>
    <n v="50"/>
    <m/>
  </r>
  <r>
    <s v="Share of cooperating organisations that apply knowledge acquired from bilateral partnership"/>
    <x v="5"/>
    <s v="CZ-ACTIVECITIZENS"/>
    <s v="PA15"/>
    <x v="0"/>
    <s v="Percentage"/>
    <m/>
    <n v="50"/>
    <m/>
  </r>
  <r>
    <s v="Share of cooperating organisations that apply the knowledge acquired from bilateral partnership"/>
    <x v="5"/>
    <s v="PL-LOCALDEV"/>
    <s v="PA10"/>
    <x v="8"/>
    <s v="Percentage"/>
    <m/>
    <n v="50"/>
    <m/>
  </r>
  <r>
    <s v="Share of cooperating organisations that apply the knowledge acquired from bilateral partnership"/>
    <x v="5"/>
    <s v="LT-CULTURE"/>
    <s v="PA14"/>
    <x v="9"/>
    <s v="Percentage"/>
    <m/>
    <n v="50"/>
    <m/>
  </r>
  <r>
    <s v="Share of cooperating organisations that apply the knowledge acquired from bilateral partnership"/>
    <x v="5"/>
    <s v="GR-ENERGY"/>
    <s v="PA12"/>
    <x v="10"/>
    <s v="Percentage"/>
    <m/>
    <n v="50"/>
    <m/>
  </r>
  <r>
    <s v="Share of cooperating organisations that apply the knowledge acquired from bilateral partnership"/>
    <x v="5"/>
    <s v="CZ-HUMANRIGHTS"/>
    <s v="PA17"/>
    <x v="1"/>
    <s v="Percentage"/>
    <m/>
    <n v="50"/>
    <m/>
  </r>
  <r>
    <s v="Share of cooperating organisations that apply the knowledge acquired from the bilateral partnerships"/>
    <x v="5"/>
    <s v="GR-HOMEAFFAIRS (FMO)"/>
    <s v="PA18"/>
    <x v="16"/>
    <s v="Percentage"/>
    <m/>
    <n v="50"/>
    <m/>
  </r>
  <r>
    <s v="Share of cooperating organisations that apply the knowledge acquired from bilateral partnership"/>
    <x v="5"/>
    <s v="PL-Basic Research"/>
    <s v="PA02"/>
    <x v="6"/>
    <s v="Percentage"/>
    <m/>
    <n v="50"/>
    <m/>
  </r>
  <r>
    <s v="Share of cooperating organisations who apply the knowledge acquired from bilateral partnership"/>
    <x v="5"/>
    <s v="PL-Applied Research"/>
    <s v="PA02"/>
    <x v="6"/>
    <s v="Percentage"/>
    <m/>
    <n v="50"/>
    <m/>
  </r>
  <r>
    <s v="Share of cooperating organisations that apply the knowledge acquired from bilateral partnership"/>
    <x v="5"/>
    <s v="CZ-RESEARCH"/>
    <s v="PA02"/>
    <x v="6"/>
    <s v="Percentage"/>
    <m/>
    <n v="50"/>
    <m/>
  </r>
  <r>
    <s v="Share of cooperating organisations that apply knowledge acquired from bilateral partnerships"/>
    <x v="5"/>
    <s v="HR-JUSTICE"/>
    <s v="PA21"/>
    <x v="11"/>
    <s v="Percentage"/>
    <m/>
    <n v="50"/>
    <m/>
  </r>
  <r>
    <s v="Share of cooperating organisations that apply knowledge acquired from bilateral partnerships"/>
    <x v="5"/>
    <s v="GR-LOCALDEV"/>
    <s v="PA10"/>
    <x v="8"/>
    <s v="Percentage"/>
    <m/>
    <n v="50"/>
    <m/>
  </r>
  <r>
    <s v="Share of cooperating organisations that apply the knowledge acquired from bilateral partnership"/>
    <x v="5"/>
    <s v="PL-CULTURE"/>
    <s v="PA14"/>
    <x v="9"/>
    <s v="Percentage"/>
    <m/>
    <n v="50"/>
    <m/>
  </r>
  <r>
    <s v="Share of cooperating organisations that apply the knowledge acquired from bilateral partnership"/>
    <x v="5"/>
    <s v="CZ-GOVERNANCE"/>
    <s v="PA16"/>
    <x v="15"/>
    <s v="Percentage"/>
    <m/>
    <n v="75"/>
    <m/>
  </r>
  <r>
    <s v="Share of cooperating individuals who apply the knowledge acquired from bilateral partnership"/>
    <x v="5"/>
    <s v="PL-HEALTH"/>
    <s v="PA06"/>
    <x v="12"/>
    <s v="Percentage"/>
    <m/>
    <n v="50"/>
    <m/>
  </r>
  <r>
    <s v="Share of cooperating organisations that apply the knowledge acquired from bilateral partnership"/>
    <x v="5"/>
    <s v="PL-HOMEAFFAIRS"/>
    <s v="PA18"/>
    <x v="16"/>
    <s v="Percentage"/>
    <m/>
    <n v="50"/>
    <m/>
  </r>
  <r>
    <s v="Share of cooperating organizations that apply the knowledge acquired from bilateral partnership"/>
    <x v="5"/>
    <s v="PL-INNOVATION"/>
    <s v="PA01"/>
    <x v="5"/>
    <s v="Percentage"/>
    <n v="0"/>
    <n v="50"/>
    <m/>
  </r>
  <r>
    <s v="Share of cooperating organisations who apply the knowledge acquired from bilateral partnership"/>
    <x v="5"/>
    <s v="LV-RESEARCH"/>
    <s v="PA02"/>
    <x v="6"/>
    <s v="Percentage"/>
    <m/>
    <n v="50"/>
    <m/>
  </r>
  <r>
    <s v="Share of cooperating organisations that apply the knowledge acquired from bilateral partnership"/>
    <x v="5"/>
    <s v="RO-ENVIRONMENT"/>
    <s v="PA11"/>
    <x v="14"/>
    <s v="Percentage"/>
    <n v="0"/>
    <n v="70"/>
    <m/>
  </r>
  <r>
    <s v="Share of cooperating organisations that apply the knowledge acquired from bilateral partnership"/>
    <x v="5"/>
    <s v="SK-INNOVATION"/>
    <s v="PA01"/>
    <x v="5"/>
    <s v="Percentage"/>
    <m/>
    <n v="50"/>
    <m/>
  </r>
  <r>
    <s v="Share of cooperating organisations who apply the knowledge acquired from bilateral partnership"/>
    <x v="5"/>
    <s v="LT-INNOVATION"/>
    <s v="PA01"/>
    <x v="5"/>
    <s v="Percentage"/>
    <m/>
    <n v="50"/>
    <m/>
  </r>
  <r>
    <s v="Share of cooperating organisations that apply the knowledge acquired from bilateral partnership"/>
    <x v="5"/>
    <s v="LT-HEALTH"/>
    <s v="PA06"/>
    <x v="12"/>
    <s v="Percentage"/>
    <m/>
    <n v="50"/>
    <m/>
  </r>
  <r>
    <s v="Share of cooperating organisations that apply the knowledge acquired from bilateral partnership"/>
    <x v="5"/>
    <s v="SK-CLIMATE"/>
    <s v="PA13"/>
    <x v="13"/>
    <s v="Percentage"/>
    <m/>
    <n v="60"/>
    <m/>
  </r>
  <r>
    <s v="Share of cooperating organisations that apply the knowledge acquired from bilateral partnership"/>
    <x v="5"/>
    <s v="SK-LOCALDEV"/>
    <s v="PA10"/>
    <x v="8"/>
    <s v="Percentage"/>
    <m/>
    <n v="50"/>
    <m/>
  </r>
  <r>
    <s v="Share of cooperating organisations that apply the knowledge acquired from bilateral partnership"/>
    <x v="5"/>
    <s v="SI-CLIMATE"/>
    <s v="PA13"/>
    <x v="13"/>
    <s v="Percentage"/>
    <n v="0"/>
    <n v="50"/>
    <m/>
  </r>
  <r>
    <s v="Share of cooperating organisations that apply the knowledge acquired from bilateral partnership"/>
    <x v="5"/>
    <s v="SI-EDUCATION"/>
    <s v="PA03"/>
    <x v="17"/>
    <s v="Percentage"/>
    <n v="0"/>
    <n v="50"/>
    <m/>
  </r>
  <r>
    <s v="Share of cooperating organisations that apply the knowledge acquired from bilateral partnership"/>
    <x v="5"/>
    <s v="LV-HOMEAFFAIRS"/>
    <s v="PA20"/>
    <x v="7"/>
    <s v="Percentage"/>
    <m/>
    <n v="50"/>
    <m/>
  </r>
  <r>
    <s v="Share of cooperating organisations that apply the knowledge acquired from bilateral partnership"/>
    <x v="5"/>
    <s v="LV-ACTIVECITIZENS"/>
    <s v="PA15"/>
    <x v="0"/>
    <s v="Percentage"/>
    <m/>
    <n v="50"/>
    <m/>
  </r>
  <r>
    <s v="Share of cooperating organisations that apply the knowledge acquired from bilateral partnership"/>
    <x v="5"/>
    <s v="EE-LOCALDEV"/>
    <s v="PA10"/>
    <x v="8"/>
    <s v="Percentage"/>
    <m/>
    <n v="50"/>
    <m/>
  </r>
  <r>
    <s v="Share of cooperating organisations that apply the knowledge acquired from bilateral partnership"/>
    <x v="5"/>
    <s v="HR-ACTIVECITIZENS"/>
    <s v="PA15"/>
    <x v="0"/>
    <s v="Percentage"/>
    <m/>
    <n v="50"/>
    <m/>
  </r>
  <r>
    <s v="Share of cooperating organisations that apply the knowledge acquired from bilateral partnership"/>
    <x v="5"/>
    <s v="LT-JUSTICE"/>
    <s v="PA21"/>
    <x v="11"/>
    <s v="Percentage"/>
    <m/>
    <n v="50"/>
    <m/>
  </r>
  <r>
    <s v="Share of cooperating organisations who apply the knowledge acquired from bilateral partnership"/>
    <x v="5"/>
    <s v="LT-RESEARCH"/>
    <s v="PA02"/>
    <x v="6"/>
    <s v="Percentage"/>
    <m/>
    <n v="50"/>
    <m/>
  </r>
  <r>
    <s v="Share of cooperating organisations that apply the knowledge acquired from bilateral partnership"/>
    <x v="5"/>
    <s v="PL-CLIMATE"/>
    <s v="PA13"/>
    <x v="13"/>
    <s v="Percentage"/>
    <m/>
    <n v="50"/>
    <m/>
  </r>
  <r>
    <s v="Share of cooperating organisations that apply the knowledge acquired from bilateral partnership"/>
    <x v="5"/>
    <s v="LT-ENVIRONMENT"/>
    <s v="PA11"/>
    <x v="14"/>
    <s v="Percentage"/>
    <m/>
    <n v="50"/>
    <m/>
  </r>
  <r>
    <s v="Share of cooperating organisations that apply the knowledge acquired from bilateral partnership"/>
    <x v="5"/>
    <s v="GR-ENVIRONMENT"/>
    <s v="PA11"/>
    <x v="14"/>
    <s v="Percentage"/>
    <m/>
    <n v="50"/>
    <m/>
  </r>
  <r>
    <s v="Share of cooperating organisations who apply the knowledge acquired from bilateral partnership"/>
    <x v="5"/>
    <s v="LV-LOCALDEV"/>
    <s v="PA10"/>
    <x v="8"/>
    <s v="Percentage"/>
    <m/>
    <n v="65"/>
    <m/>
  </r>
  <r>
    <s v="Share of cooperating organisations that apply the knowledge acquired from bilateral partnership"/>
    <x v="5"/>
    <s v="HR-INNOVATION"/>
    <s v="PA01"/>
    <x v="5"/>
    <s v="Percentage"/>
    <m/>
    <n v="50"/>
    <m/>
  </r>
  <r>
    <s v="Share of cooperating organisations that apply the knowledge acquired from bilateral partnership"/>
    <x v="5"/>
    <s v="GR-ROMAINCLUSION"/>
    <s v="PA07"/>
    <x v="18"/>
    <s v="Percentage"/>
    <m/>
    <n v="50"/>
    <m/>
  </r>
  <r>
    <s v="Share of cooperating organisations that apply the knowledge acquired from bilateral partnership"/>
    <x v="5"/>
    <s v="LV-INNOVATION"/>
    <s v="PA01"/>
    <x v="5"/>
    <s v="Percentage"/>
    <m/>
    <n v="50"/>
    <m/>
  </r>
  <r>
    <s v="Share of cooperating organizations that apply the knowledge acquired from bilateral partnership"/>
    <x v="5"/>
    <s v="PL-JUSTICE"/>
    <s v="PA19"/>
    <x v="4"/>
    <s v="Percentage"/>
    <m/>
    <n v="80"/>
    <m/>
  </r>
  <r>
    <s v="Share of cooperating organisations that apply the knowledge acquired from bilateral partnership"/>
    <x v="5"/>
    <s v="GR-GOODGOVERNANCE"/>
    <s v="PA16"/>
    <x v="15"/>
    <s v="Percentage"/>
    <m/>
    <n v="50"/>
    <m/>
  </r>
  <r>
    <s v="Share of cooperating organisations applying the knowledge acquired from bilateral partnerships"/>
    <x v="5"/>
    <s v="HR-LOCALDEV"/>
    <s v="PA10"/>
    <x v="8"/>
    <s v="Percentage"/>
    <m/>
    <n v="50"/>
    <m/>
  </r>
  <r>
    <s v="Share of cooperating organisations that apply knowledge acquired from bilateral partnership"/>
    <x v="5"/>
    <s v="PL-ACTIVECITIZENS-REGIONAL"/>
    <s v="PA15"/>
    <x v="0"/>
    <s v="Percentage"/>
    <m/>
    <n v="50"/>
    <m/>
  </r>
  <r>
    <s v="Share of cooperating organisations that apply the knowledge acquired from bilateral partnership"/>
    <x v="5"/>
    <s v="HR-ENERGY"/>
    <s v="PA12"/>
    <x v="10"/>
    <s v="Percentage"/>
    <m/>
    <n v="50"/>
    <m/>
  </r>
  <r>
    <s v="Share of cooperating organisations that apply knowledge acquired from bilateral partnership"/>
    <x v="5"/>
    <s v="CY-ACTIVECITIZENS"/>
    <s v="PA15"/>
    <x v="0"/>
    <s v="Percentage"/>
    <m/>
    <n v="50"/>
    <m/>
  </r>
  <r>
    <s v="Share of cooperating organisations that apply the knowledge acquired from bilateral partnership"/>
    <x v="5"/>
    <s v="GR-HOMEAFFAIRS"/>
    <s v="PA18"/>
    <x v="16"/>
    <s v="Percentage"/>
    <m/>
    <n v="50"/>
    <n v="0.05"/>
  </r>
  <r>
    <s v="Share of cooperating organisations who apply the knowledge acquired from bilateral partnership"/>
    <x v="5"/>
    <s v="RO-CULTURE"/>
    <s v="PA14"/>
    <x v="9"/>
    <s v="Percentage"/>
    <m/>
    <n v="50"/>
    <n v="0.01"/>
  </r>
  <r>
    <s v="Share of cooperating organisations that apply the knowledge acquired from bilateral partnership"/>
    <x v="5"/>
    <s v="LV-CORRECTIONAL"/>
    <s v="PA19"/>
    <x v="4"/>
    <s v="Percentage"/>
    <m/>
    <n v="50"/>
    <n v="0.01"/>
  </r>
  <r>
    <s v="Share of cooperating organisations that apply the knowledge acquired from bilateral partnership"/>
    <x v="5"/>
    <s v="MT-ACTIVECITIZENS"/>
    <s v="PA15"/>
    <x v="0"/>
    <s v="Percentage"/>
    <m/>
    <n v="50"/>
    <n v="0.01"/>
  </r>
  <r>
    <s v="Share of cooperating organisations that apply the knowledge acquired from bilateral partnership"/>
    <x v="5"/>
    <s v="BG-ENVIRONMENT"/>
    <s v="PA11"/>
    <x v="14"/>
    <s v="Percentage"/>
    <m/>
    <n v="50"/>
    <n v="0.75"/>
  </r>
  <r>
    <s v="Share of cooperating organisations that apply the knowledge acquired from bilateral partnership"/>
    <x v="5"/>
    <s v="PT-ENVIRONMENT"/>
    <s v="PA11"/>
    <x v="14"/>
    <s v="Percentage"/>
    <m/>
    <n v="50"/>
    <n v="0.01"/>
  </r>
  <r>
    <s v="Share of cooperating organisations that apply the knowledge acquired from bilateral partnership"/>
    <x v="5"/>
    <s v="GR-ACTIVECITIZENS"/>
    <s v="PA15"/>
    <x v="0"/>
    <s v="Percentage"/>
    <m/>
    <n v="50"/>
    <n v="0.75"/>
  </r>
  <r>
    <s v="Share of cooperating organisations that apply the knowledge acquired from bilateral partnership"/>
    <x v="5"/>
    <s v="EE-ACTIVECITIZENS"/>
    <s v="PA15"/>
    <x v="0"/>
    <s v="Percentage"/>
    <m/>
    <n v="50"/>
    <n v="0.85709999999999997"/>
  </r>
  <r>
    <s v="Share of cooperating organisations who apply the knowledge acquired from bilateral partnership"/>
    <x v="5"/>
    <s v="RO-EDUCATION"/>
    <s v="PA03"/>
    <x v="17"/>
    <s v="Percentage"/>
    <n v="95"/>
    <n v="80"/>
    <n v="0.96850000000000003"/>
  </r>
  <r>
    <s v="Share of cooperating organisations that apply the knowledge acquired from bilateral partnership"/>
    <x v="5"/>
    <s v="PL-EDUCATION"/>
    <s v="PA03"/>
    <x v="17"/>
    <s v="Percentage"/>
    <m/>
    <n v="50"/>
    <n v="0.9556"/>
  </r>
  <r>
    <s v="Share of cooperating organisations that apply the knowledge acquired from bilateral partnerships"/>
    <x v="5"/>
    <s v="EE-CLIMATE"/>
    <s v="PA13"/>
    <x v="13"/>
    <s v="Percentage"/>
    <m/>
    <n v="50"/>
    <n v="0.75"/>
  </r>
  <r>
    <s v="Share of cooperating organisations that apply the knowledge acquired from bilateral partnership"/>
    <x v="5"/>
    <s v="CZ-EDUCATION"/>
    <s v="PA03"/>
    <x v="17"/>
    <s v="Percentage"/>
    <m/>
    <n v="50"/>
    <n v="0.93940000000000001"/>
  </r>
  <r>
    <s v="Share of cooperating organisations that apply the knowledge acquired from bilateral partnership"/>
    <x v="5"/>
    <s v="PT-ACTIVECITIZENS"/>
    <s v="PA15"/>
    <x v="0"/>
    <s v="Percentage"/>
    <m/>
    <n v="50"/>
    <n v="0.01"/>
  </r>
  <r>
    <s v="Share of cooperating organisations that apply the knowledge acquired from bilateral partnership"/>
    <x v="5"/>
    <s v="SK-DOMESTIC"/>
    <s v="PA22"/>
    <x v="19"/>
    <s v="Percentage"/>
    <m/>
    <n v="50"/>
    <n v="0.01"/>
  </r>
  <r>
    <s v="Share of cooperating organisations that apply the knowledge acquired from bilateral partnership"/>
    <x v="5"/>
    <s v="PT-WORKLIFE"/>
    <s v="PA04"/>
    <x v="3"/>
    <s v="Percentage"/>
    <m/>
    <n v="50"/>
    <m/>
  </r>
  <r>
    <s v="Share of cooperating organisations that apply the knowledge acquired from bilateral partnership"/>
    <x v="5"/>
    <s v="EE-INNOVATION"/>
    <s v="PA01"/>
    <x v="5"/>
    <s v="Percentage"/>
    <m/>
    <n v="50"/>
    <n v="0.01"/>
  </r>
  <r>
    <s v="Share of cooperating organisations that apply the knowledge acquired from bilateral partnership"/>
    <x v="5"/>
    <s v="RO-INNOVATION"/>
    <s v="PA01"/>
    <x v="5"/>
    <s v="Percentage"/>
    <m/>
    <n v="50"/>
    <n v="0.01"/>
  </r>
  <r>
    <s v="Share of cooperating organisations that apply the knowledge acquired from bilateral partnership"/>
    <x v="5"/>
    <s v="BG-ACTIVECITIZENS"/>
    <s v="PA15"/>
    <x v="0"/>
    <s v="Percentage"/>
    <m/>
    <n v="50"/>
    <n v="0.01"/>
  </r>
  <r>
    <s v="Share of cooperating organisations that apply the knowledge acquired from bilateral partnership"/>
    <x v="5"/>
    <s v="SK-ACTIVECITIZENS"/>
    <s v="PA15"/>
    <x v="0"/>
    <s v="Percentage"/>
    <m/>
    <n v="50"/>
    <n v="0.97299999999999998"/>
  </r>
  <r>
    <s v="Share of cooperating organisations that apply the knowledge acquired from bilateral partnership"/>
    <x v="5"/>
    <s v="PL-ACTIVECITIZENS-NATIONAL"/>
    <s v="PA15"/>
    <x v="0"/>
    <s v="Percentage"/>
    <m/>
    <n v="50"/>
    <n v="0.01"/>
  </r>
  <r>
    <s v="Share of cooperating organisations that apply knowledge acquired from bilateral partnership"/>
    <x v="5"/>
    <s v="LT-ACTIVECITIZENS"/>
    <s v="PA15"/>
    <x v="0"/>
    <s v="Percentage"/>
    <m/>
    <n v="50"/>
    <n v="0.01"/>
  </r>
  <r>
    <s v="Share of cooperating organisations that apply the knowledge acquired from bilateral partnership"/>
    <x v="5"/>
    <s v="SDDW"/>
    <s v="PA05"/>
    <x v="20"/>
    <s v="Percentage"/>
    <m/>
    <n v="100"/>
    <n v="0.01"/>
  </r>
  <r>
    <s v="Share of cooperating organisations that apply the knowledge acquired from bilateral partnership"/>
    <x v="5"/>
    <s v="RO-JUSTICE"/>
    <s v="PA21"/>
    <x v="11"/>
    <s v="Percentage"/>
    <m/>
    <n v="50"/>
    <n v="0.85189999999999999"/>
  </r>
  <r>
    <s v="Share of cooperating organisations that apply the knowledge acquired from bilateral partnership"/>
    <x v="5"/>
    <s v="RO-HEALTH"/>
    <s v="PA06"/>
    <x v="12"/>
    <s v="Percentage"/>
    <m/>
    <n v="60"/>
    <n v="0.06"/>
  </r>
  <r>
    <s v="Share of ex-inmates treated in pilot correctional centre returning to penitentiary within 2 years of release"/>
    <x v="6"/>
    <s v="RO-JUSTICE"/>
    <s v="PA19"/>
    <x v="4"/>
    <s v="Percentage"/>
    <n v="7.28"/>
    <n v="2.2799999999999998"/>
    <m/>
  </r>
  <r>
    <s v="Percentage of ex-inmates treated in pilot correctional centre returning to penitentiary within 2 years of release"/>
    <x v="6"/>
    <s v="BG-JUSTICE"/>
    <s v="PA19"/>
    <x v="4"/>
    <s v="Percentage"/>
    <n v="23"/>
    <n v="12"/>
    <m/>
  </r>
  <r>
    <s v="Number of young people aged 15-29 completing vocational education or work based learning in local companies in selected municipalities"/>
    <x v="7"/>
    <s v="PL-LOCALDEV"/>
    <s v="PA10"/>
    <x v="8"/>
    <s v="Cumulative number"/>
    <n v="0"/>
    <n v="1000"/>
    <n v="585"/>
  </r>
  <r>
    <s v="Number of former NEETs/target group enrolled in education and training, including work-based learning"/>
    <x v="7"/>
    <s v="RF-YOUTH"/>
    <s v="GFYE"/>
    <x v="21"/>
    <s v="Cumulative number"/>
    <n v="0"/>
    <n v="16040"/>
    <n v="1586"/>
  </r>
  <r>
    <s v="Number of former NEETs/target group enrolled in apprenticeships and/or mobility schemes"/>
    <x v="7"/>
    <s v="RF-YOUTH"/>
    <s v="GFYE"/>
    <x v="21"/>
    <s v="Cumulative number"/>
    <n v="0"/>
    <n v="3039"/>
    <n v="1992"/>
  </r>
  <r>
    <s v="Number of vulnerable individuals reached by empowerment measures"/>
    <x v="8"/>
    <s v="GR-ACTIVECITIZENS"/>
    <s v="PA15"/>
    <x v="0"/>
    <s v="Cumulative number"/>
    <n v="0"/>
    <n v="2200"/>
    <n v="5632"/>
  </r>
  <r>
    <s v="Number of vulnerable individuals trained in economic empowerment"/>
    <x v="8"/>
    <s v="GR-ACTIVECITIZENS"/>
    <s v="PA15"/>
    <x v="0"/>
    <s v="Cumulative number"/>
    <n v="0"/>
    <n v="1100"/>
    <n v="14474"/>
  </r>
  <r>
    <s v="Number of vulnerable individuals participating in information and educational activities"/>
    <x v="8"/>
    <s v="GR-ACTIVECITIZENS"/>
    <s v="PA15"/>
    <x v="0"/>
    <s v="Cumulative number"/>
    <n v="0"/>
    <n v="1180"/>
    <n v="41417"/>
  </r>
  <r>
    <s v="Number of vulnerable individuals receiving scholarships"/>
    <x v="8"/>
    <s v="GR-ACTIVECITIZENS"/>
    <s v="PA15"/>
    <x v="0"/>
    <s v="Cumulative number"/>
    <n v="0"/>
    <n v="5"/>
    <n v="2"/>
  </r>
  <r>
    <s v="Number of vulnerable individuals involved in advocating for their needs/the needs of their communities"/>
    <x v="8"/>
    <s v="GR-ACTIVECITIZENS"/>
    <s v="PA15"/>
    <x v="0"/>
    <s v="Cumulative number"/>
    <n v="0"/>
    <n v="100"/>
    <n v="139"/>
  </r>
  <r>
    <s v="Number of vulnerable individuals reached by empowerment measures"/>
    <x v="8"/>
    <s v="HR-ACTIVECITIZENS"/>
    <s v="PA15"/>
    <x v="0"/>
    <s v="Cumulative number"/>
    <n v="0"/>
    <n v="175"/>
    <n v="618"/>
  </r>
  <r>
    <s v="Number of members of vulnerable groups participating in activities (including advocacy for their needs/their communities’ needs)"/>
    <x v="8"/>
    <s v="PL-ACTIVECITIZENS-REGIONAL"/>
    <s v="PA15"/>
    <x v="0"/>
    <s v="Cumulative number"/>
    <n v="0"/>
    <n v="2100"/>
    <n v="111"/>
  </r>
  <r>
    <s v="Number of vulnerable individuals reached by empowerment measures"/>
    <x v="8"/>
    <s v="SI-ACTIVECITIZENS"/>
    <s v="PA15"/>
    <x v="0"/>
    <s v="Cumulative number"/>
    <n v="0"/>
    <n v="500"/>
    <n v="745"/>
  </r>
  <r>
    <s v="Number of vulnerable individuals trained in advocating for their needs/the needs of their communities"/>
    <x v="8"/>
    <s v="SI-ACTIVECITIZENS"/>
    <s v="PA15"/>
    <x v="0"/>
    <s v="Cumulative number"/>
    <n v="0"/>
    <n v="60"/>
    <n v="157"/>
  </r>
  <r>
    <s v="Number of vulnerable individuals reached by empowerment measures"/>
    <x v="8"/>
    <s v="EE-ACTIVECITIZENS"/>
    <s v="PA15"/>
    <x v="0"/>
    <s v="Cumulative number"/>
    <n v="0"/>
    <n v="125"/>
    <n v="269"/>
  </r>
  <r>
    <s v="Number of vulnerable individuals reached by empowerment measures"/>
    <x v="8"/>
    <s v="PT-ACTIVECITIZENS"/>
    <s v="PA15"/>
    <x v="0"/>
    <s v="Cumulative number"/>
    <n v="0"/>
    <n v="2200"/>
    <n v="392"/>
  </r>
  <r>
    <s v="Number of vulnerable individuals trained in economic empowerment"/>
    <x v="8"/>
    <s v="PT-ACTIVECITIZENS"/>
    <s v="PA15"/>
    <x v="0"/>
    <s v="Cumulative number"/>
    <n v="0"/>
    <n v="760"/>
    <n v="664"/>
  </r>
  <r>
    <s v="Number of vulnerable individuals reached by empowerment measures"/>
    <x v="8"/>
    <s v="RO-ACTIVECITIZENS"/>
    <s v="PA15"/>
    <x v="0"/>
    <s v="Cumulative number"/>
    <n v="0"/>
    <n v="10000"/>
    <n v="958"/>
  </r>
  <r>
    <s v="Number of members of vulnerable groups mobilised to advocate for their needs"/>
    <x v="8"/>
    <s v="RO-ACTIVECITIZENS"/>
    <s v="PA15"/>
    <x v="0"/>
    <s v="Cumulative number"/>
    <n v="0"/>
    <n v="750"/>
    <n v="1863"/>
  </r>
  <r>
    <s v="Number of vulnerable individuals reached by empowerment measures"/>
    <x v="8"/>
    <s v="BG-ACTIVECITIZENS"/>
    <s v="PA15"/>
    <x v="0"/>
    <s v="Cumulative number"/>
    <n v="0"/>
    <n v="1200"/>
    <n v="85368"/>
  </r>
  <r>
    <s v="Number of vulnerable individuals trained in advocacy or involved in advocating for their needs/the needs of their communities"/>
    <x v="8"/>
    <s v="BG-ACTIVECITIZENS"/>
    <s v="PA15"/>
    <x v="0"/>
    <s v="Cumulative number"/>
    <n v="0"/>
    <n v="200"/>
    <n v="1249"/>
  </r>
  <r>
    <s v="Number of vulnerable individuals reached by empowerment measures"/>
    <x v="8"/>
    <s v="SK-ACTIVECITIZENS"/>
    <s v="PA15"/>
    <x v="0"/>
    <s v="Cumulative number"/>
    <n v="0"/>
    <n v="8000"/>
    <n v="1625"/>
  </r>
  <r>
    <s v="Number of vulnerable individuals trained in economic empowerment"/>
    <x v="8"/>
    <s v="SK-ACTIVECITIZENS"/>
    <s v="PA15"/>
    <x v="0"/>
    <s v="Cumulative number"/>
    <n v="0"/>
    <n v="425"/>
    <n v="1667"/>
  </r>
  <r>
    <s v="Number of vulnerable people reached by empowerment measures"/>
    <x v="8"/>
    <s v="PL-ACTIVECITIZENS-NATIONAL"/>
    <s v="PA15"/>
    <x v="0"/>
    <s v="Cumulative number"/>
    <n v="0"/>
    <n v="2000"/>
    <n v="4469"/>
  </r>
  <r>
    <s v="Number of vulnerable individuals and their carers trained/ engaged in advocacy for their needs"/>
    <x v="8"/>
    <s v="PL-ACTIVECITIZENS-NATIONAL"/>
    <s v="PA15"/>
    <x v="0"/>
    <s v="Cumulative number"/>
    <n v="0"/>
    <n v="100"/>
    <n v="738"/>
  </r>
  <r>
    <s v="Number of vulnerable individuals participating in educational activities"/>
    <x v="8"/>
    <s v="PL-ACTIVECITIZENS-NATIONAL"/>
    <s v="PA15"/>
    <x v="0"/>
    <s v="Cumulative number"/>
    <n v="0"/>
    <n v="1500"/>
    <n v="267"/>
  </r>
  <r>
    <s v="Number of vulnerable individuals reached by empowerment measures"/>
    <x v="8"/>
    <s v="LT-ACTIVECITIZENS"/>
    <s v="PA15"/>
    <x v="0"/>
    <s v="Cumulative number"/>
    <n v="0"/>
    <n v="3000"/>
    <n v="18545"/>
  </r>
  <r>
    <s v="Number of vulnerable individuals trained in advocacy or involved in advocating for their needs/the needs of their community"/>
    <x v="8"/>
    <s v="LT-ACTIVECITIZENS"/>
    <s v="PA15"/>
    <x v="0"/>
    <s v="Cumulative number"/>
    <n v="0"/>
    <n v="300"/>
    <n v="128"/>
  </r>
  <r>
    <s v="Number of vulnerable individuals trained on civic participations"/>
    <x v="8"/>
    <s v="LV-ACTIVECITIZENS"/>
    <s v="PA15"/>
    <x v="0"/>
    <s v="Cumulative number"/>
    <n v="0"/>
    <n v="650"/>
    <n v="454"/>
  </r>
  <r>
    <s v="Number of vulnerable individuals reached by empowerment measures"/>
    <x v="8"/>
    <s v="CZ-ACTIVECITIZENS"/>
    <s v="PA15"/>
    <x v="0"/>
    <s v="Cumulative number"/>
    <n v="0"/>
    <n v="1600"/>
    <n v="212"/>
  </r>
  <r>
    <s v="Number of vulnerable individuals trained in advocacy"/>
    <x v="8"/>
    <s v="CZ-ACTIVECITIZENS"/>
    <s v="PA15"/>
    <x v="0"/>
    <s v="Cumulative number"/>
    <n v="0"/>
    <n v="80"/>
    <n v="164"/>
  </r>
  <r>
    <s v="Number of unaccompanied minor asylum seekers (UAMs) receiving services."/>
    <x v="9"/>
    <s v="GR-HOMEAFFAIRS (FMO)"/>
    <s v="PA18"/>
    <x v="16"/>
    <s v="Cumulative number"/>
    <n v="0"/>
    <n v="2250"/>
    <n v="289"/>
  </r>
  <r>
    <s v="Number of unaccompanied asylum-seeking minors receiving improved social support services"/>
    <x v="9"/>
    <s v="GR-HOMEAFFAIRS"/>
    <s v="PA18"/>
    <x v="16"/>
    <s v="Cumulative number"/>
    <n v="0"/>
    <n v="1000"/>
    <m/>
  </r>
  <r>
    <s v="Number of minors, including unaccompanied minor asylum seekers, provided with support"/>
    <x v="9"/>
    <s v="PL-HOMEAFFAIRS"/>
    <s v="PA18"/>
    <x v="16"/>
    <s v="Cumulative number"/>
    <n v="0"/>
    <n v="400"/>
    <m/>
  </r>
  <r>
    <s v="New curricula for training in HR developed and implemented by police serving in Roma populated areas"/>
    <x v="10"/>
    <s v="BG-HOMEAFFAIRS"/>
    <s v="PA20"/>
    <x v="7"/>
    <s v="Cumulative number"/>
    <n v="0"/>
    <n v="2"/>
    <m/>
  </r>
  <r>
    <s v="Number of new training programmes created and included in the existing police educational system"/>
    <x v="10"/>
    <s v="CZ-HOMEAFFAIRS"/>
    <s v="PA20"/>
    <x v="7"/>
    <s v="Cumulative number"/>
    <n v="0"/>
    <n v="3"/>
    <n v="1"/>
  </r>
  <r>
    <s v="Number of inter-departmental training courses developed"/>
    <x v="10"/>
    <s v="CZ-JUSTICE"/>
    <s v="PA19"/>
    <x v="4"/>
    <s v="Cumulative number"/>
    <n v="0"/>
    <n v="7"/>
    <n v="4"/>
  </r>
  <r>
    <s v="Number of training courses on existing and new laboratory analyses and forensic examinations to develop and expand knowledge of experts at Research Institute of Forensic Science and five regional laboratories"/>
    <x v="10"/>
    <s v="BG-HOMEAFFAIRS"/>
    <s v="PA20"/>
    <x v="7"/>
    <s v="Cumulative number"/>
    <n v="0"/>
    <n v="8"/>
    <n v="3"/>
  </r>
  <r>
    <s v="Number of specialised trainings carried out for border police officials"/>
    <x v="10"/>
    <s v="BG-HOMEAFFAIRS"/>
    <s v="PA20"/>
    <x v="7"/>
    <s v="Cumulative number"/>
    <n v="0"/>
    <n v="4"/>
    <m/>
  </r>
  <r>
    <s v="Number of training programmes approbated"/>
    <x v="10"/>
    <s v="LV-CORRECTIONAL"/>
    <s v="PA19"/>
    <x v="4"/>
    <s v="Cumulative number"/>
    <n v="0"/>
    <n v="5"/>
    <n v="2"/>
  </r>
  <r>
    <s v="Number of continuous training courses/curricula put in place"/>
    <x v="10"/>
    <s v="RO-HOMEAFFAIRS"/>
    <s v="PA20"/>
    <x v="7"/>
    <s v="Cumulative number"/>
    <n v="0"/>
    <n v="4"/>
    <n v="2"/>
  </r>
  <r>
    <s v="Number of training courses co-organised by Donor and Beneficiary State entities"/>
    <x v="11"/>
    <s v="CZ-GOVERNANCE"/>
    <s v="PA16"/>
    <x v="15"/>
    <s v="Cumulative number"/>
    <n v="0"/>
    <n v="7"/>
    <m/>
  </r>
  <r>
    <s v="Number of training courses co-organised by Donor and Beneficiary State entities"/>
    <x v="11"/>
    <s v="BG-JUSTICE"/>
    <s v="PA21"/>
    <x v="11"/>
    <s v="Cumulative number"/>
    <n v="0"/>
    <n v="8"/>
    <n v="1"/>
  </r>
  <r>
    <s v="Number of training courses co-organised by donor state and beneficiary state entities"/>
    <x v="11"/>
    <s v="PT-ENVIRONMENT"/>
    <s v="PA11"/>
    <x v="14"/>
    <s v="Cumulative number"/>
    <n v="0"/>
    <n v="4"/>
    <n v="5"/>
  </r>
  <r>
    <s v="Number of training courses co-organised by donor and Polish entities"/>
    <x v="11"/>
    <s v="PL-LOCALDEV"/>
    <s v="PA10"/>
    <x v="8"/>
    <s v="Cumulative number"/>
    <n v="0"/>
    <n v="20"/>
    <n v="17"/>
  </r>
  <r>
    <s v="Number of training courses co-organised by donor state and beneficiary state entities"/>
    <x v="11"/>
    <s v="HR-JUSTICE"/>
    <s v="PA21"/>
    <x v="11"/>
    <s v="Cumulative number"/>
    <n v="0"/>
    <n v="5"/>
    <n v="6"/>
  </r>
  <r>
    <s v="Number of training courses co-organised by donor state and beneficiary state entities"/>
    <x v="11"/>
    <s v="LV-CLIMATE"/>
    <s v="PA13"/>
    <x v="13"/>
    <s v="Cumulative number"/>
    <n v="0"/>
    <n v="8"/>
    <n v="5"/>
  </r>
  <r>
    <s v="Number of training courses co-organised by Donor and Beneficiary State entities"/>
    <x v="11"/>
    <s v="PL-EDUCATION"/>
    <s v="PA03"/>
    <x v="17"/>
    <s v="Cumulative number"/>
    <n v="0"/>
    <n v="60"/>
    <n v="11"/>
  </r>
  <r>
    <s v="Number of training courses co-organised by donor state and beneficiary state entities"/>
    <x v="11"/>
    <s v="SK-CLIMATE"/>
    <s v="PA13"/>
    <x v="13"/>
    <s v="Cumulative number"/>
    <n v="0"/>
    <n v="10"/>
    <n v="7"/>
  </r>
  <r>
    <s v="Number of training courses organised by donor state and beneficiary state entities"/>
    <x v="11"/>
    <s v="EE-CLIMATE"/>
    <s v="PA13"/>
    <x v="13"/>
    <s v="Cumulative number"/>
    <n v="0"/>
    <n v="10"/>
    <n v="2"/>
  </r>
  <r>
    <s v="Number of training courses co-organised by donor state and beneficiary state entities"/>
    <x v="11"/>
    <s v="CZ-HUMANRIGHTS"/>
    <s v="PA17"/>
    <x v="1"/>
    <s v="Cumulative number"/>
    <n v="0"/>
    <n v="20"/>
    <n v="15"/>
  </r>
  <r>
    <s v="Number of joint training courses co-organised by donor and beneficiary state entities"/>
    <x v="11"/>
    <s v="CZ-HOMEAFFAIRS"/>
    <s v="PA20"/>
    <x v="7"/>
    <s v="Cumulative number"/>
    <n v="0"/>
    <n v="6"/>
    <n v="1"/>
  </r>
  <r>
    <s v="Number of training courses co-organised by Donor and Beneficiary State entities"/>
    <x v="11"/>
    <s v="CZ-JUSTICE"/>
    <s v="PA19"/>
    <x v="4"/>
    <s v="Cumulative number"/>
    <n v="0"/>
    <n v="15"/>
    <n v="6"/>
  </r>
  <r>
    <s v="Number of training courses co-organised by donor state and beneficiary state entities"/>
    <x v="11"/>
    <s v="CZ-ENVIRONMENT"/>
    <s v="PA11"/>
    <x v="14"/>
    <s v="Cumulative number"/>
    <n v="0"/>
    <n v="8"/>
    <m/>
  </r>
  <r>
    <s v="Number of training courses co-organised by donor state and beneficiary state entities"/>
    <x v="11"/>
    <s v="GR-HOMEAFFAIRS"/>
    <s v="PA18"/>
    <x v="16"/>
    <s v="Cumulative number"/>
    <n v="0"/>
    <n v="7"/>
    <n v="3"/>
  </r>
  <r>
    <s v="Number of joint training courses co-organized by donor state and beneficiary state entities"/>
    <x v="11"/>
    <s v="PT-INNOVATION"/>
    <s v="PA01"/>
    <x v="5"/>
    <s v="Cumulative number"/>
    <n v="0"/>
    <n v="4"/>
    <n v="5"/>
  </r>
  <r>
    <s v="Number of seminars, training and workshops between Polish and Norwegian law enforcement services"/>
    <x v="11"/>
    <s v="PL-HOMEAFFAIRS"/>
    <s v="PA18"/>
    <x v="16"/>
    <s v="Cumulative number"/>
    <n v="0"/>
    <n v="10"/>
    <n v="1"/>
  </r>
  <r>
    <s v="Number of training courses co-organised by donor state and beneficiary state entities"/>
    <x v="11"/>
    <s v="LV-CORRECTIONAL"/>
    <s v="PA19"/>
    <x v="4"/>
    <s v="Cumulative number"/>
    <n v="0"/>
    <n v="4"/>
    <n v="6"/>
  </r>
  <r>
    <s v="Number of training courses co-organised by donor state and beneficiary state entities"/>
    <x v="11"/>
    <s v="LV-HOMEAFFAIRS"/>
    <s v="PA20"/>
    <x v="7"/>
    <s v="Cumulative number"/>
    <n v="0"/>
    <n v="3"/>
    <n v="2"/>
  </r>
  <r>
    <s v="Number of training courses co-organised by Donor and Beneficiary State entities"/>
    <x v="11"/>
    <s v="RO-JUSTICE"/>
    <s v="PA21"/>
    <x v="11"/>
    <s v="Cumulative number"/>
    <n v="0"/>
    <n v="5"/>
    <n v="5"/>
  </r>
  <r>
    <s v="Number of training courses co-organised by donor state and beneficiary state entities"/>
    <x v="11"/>
    <s v="CZ-ACTIVECITIZENS"/>
    <s v="PA15"/>
    <x v="0"/>
    <s v="Cumulative number"/>
    <n v="0"/>
    <n v="3"/>
    <n v="1"/>
  </r>
  <r>
    <s v="Number of seminars and workshops between Romanian and Norwegian police"/>
    <x v="11"/>
    <s v="RO-HOMEAFFAIRS"/>
    <s v="PA20"/>
    <x v="7"/>
    <s v="Cumulative number"/>
    <n v="0"/>
    <n v="25"/>
    <n v="9"/>
  </r>
  <r>
    <s v="Number of CSOs with at least two funding sources, each comprising at least 30% of their total annual budget"/>
    <x v="12"/>
    <s v="MT-ACTIVECITIZENS"/>
    <s v="PA15"/>
    <x v="0"/>
    <s v="Cumulative number"/>
    <m/>
    <m/>
    <m/>
  </r>
  <r>
    <s v="Number of CSOs with at least two funding sources, neither of which exceeds 70% of the total CSO budget"/>
    <x v="12"/>
    <s v="GR-ACTIVECITIZENS"/>
    <s v="PA15"/>
    <x v="0"/>
    <s v="Cumulative number"/>
    <n v="25"/>
    <n v="30"/>
    <n v="4"/>
  </r>
  <r>
    <s v="Number of CSOs demonstrating diversification in funding sources"/>
    <x v="12"/>
    <s v="HR-ACTIVECITIZENS"/>
    <s v="PA15"/>
    <x v="0"/>
    <s v="Cumulative number"/>
    <n v="0"/>
    <n v="15"/>
    <m/>
  </r>
  <r>
    <s v="Number of NGOs less dependent on public funding (excluding ACF funding) by at least 10%"/>
    <x v="12"/>
    <s v="PT-ACTIVECITIZENS"/>
    <s v="PA15"/>
    <x v="0"/>
    <s v="Cumulative number"/>
    <m/>
    <n v="5"/>
    <n v="8"/>
  </r>
  <r>
    <s v="Number of target CSOs with at least 2 sources of funding each of which is larger than 30% of their total yearly budget"/>
    <x v="12"/>
    <s v="BG-ACTIVECITIZENS"/>
    <s v="PA15"/>
    <x v="0"/>
    <s v="Cumulative number"/>
    <n v="35"/>
    <n v="39"/>
    <n v="35"/>
  </r>
  <r>
    <s v="Number of CSOs with at least two funding sources, each comprising at least 30% of their total annual budget"/>
    <x v="12"/>
    <s v="SK-ACTIVECITIZENS"/>
    <s v="PA15"/>
    <x v="0"/>
    <s v="Cumulative number"/>
    <n v="13"/>
    <n v="17"/>
    <n v="35"/>
  </r>
  <r>
    <s v="Number of CSOs with at least two funding sources out of which at least one comprises at least 30% of their total budget"/>
    <x v="12"/>
    <s v="LT-ACTIVECITIZENS"/>
    <s v="PA15"/>
    <x v="0"/>
    <s v="Cumulative number"/>
    <n v="8"/>
    <n v="12"/>
    <n v="46"/>
  </r>
  <r>
    <s v="Number of students from donor states in exchanges"/>
    <x v="13"/>
    <s v="SK-INNOVATION"/>
    <s v="PA03"/>
    <x v="17"/>
    <s v="Cumulative number"/>
    <n v="0"/>
    <n v="15"/>
    <m/>
  </r>
  <r>
    <s v="Number of students from donor states in exchanges"/>
    <x v="13"/>
    <s v="RO-EDUCATION"/>
    <s v="PA03"/>
    <x v="17"/>
    <s v="Cumulative number"/>
    <n v="0"/>
    <n v="35"/>
    <n v="16"/>
  </r>
  <r>
    <s v="Number of students from donor states taking part in HE mobility projects"/>
    <x v="13"/>
    <s v="PL-EDUCATION"/>
    <s v="PA03"/>
    <x v="17"/>
    <s v="Cumulative number"/>
    <n v="0"/>
    <n v="25"/>
    <n v="8"/>
  </r>
  <r>
    <s v="Number of students from donor states in exchanges"/>
    <x v="13"/>
    <s v="EE-RESEARCH"/>
    <s v="PA03"/>
    <x v="17"/>
    <s v="Cumulative number"/>
    <n v="0"/>
    <n v="50"/>
    <n v="6"/>
  </r>
  <r>
    <s v="Number of students from donor states in exchanges"/>
    <x v="13"/>
    <s v="LV-RESEARCH"/>
    <s v="PA03"/>
    <x v="17"/>
    <s v="Cumulative number"/>
    <n v="0"/>
    <n v="8"/>
    <m/>
  </r>
  <r>
    <s v="Number of students from the Donor States participating in exchanges in secondary and higher education"/>
    <x v="13"/>
    <s v="CZ-EDUCATION"/>
    <s v="PA03"/>
    <x v="17"/>
    <s v="Cumulative number"/>
    <n v="0"/>
    <n v="70"/>
    <n v="191"/>
  </r>
  <r>
    <s v="Number of students from donor states in exchanges"/>
    <x v="13"/>
    <s v="PT-INNOVATION"/>
    <s v="PA03"/>
    <x v="17"/>
    <s v="Cumulative number"/>
    <n v="0"/>
    <n v="3"/>
    <n v="36"/>
  </r>
  <r>
    <s v="Number of students from beneficiary states in exchanges"/>
    <x v="14"/>
    <s v="SK-INNOVATION"/>
    <s v="PA03"/>
    <x v="17"/>
    <s v="Cumulative number"/>
    <n v="0"/>
    <n v="25"/>
    <m/>
  </r>
  <r>
    <s v="Number of students from beneficiary states in exchanges"/>
    <x v="14"/>
    <s v="RO-EDUCATION"/>
    <s v="PA03"/>
    <x v="17"/>
    <s v="Cumulative number"/>
    <n v="0"/>
    <n v="400"/>
    <n v="197"/>
  </r>
  <r>
    <s v="Number of students from beneficiary states taking part in HE mobility projects"/>
    <x v="14"/>
    <s v="PL-EDUCATION"/>
    <s v="PA03"/>
    <x v="17"/>
    <s v="Cumulative number"/>
    <n v="0"/>
    <n v="315"/>
    <n v="86"/>
  </r>
  <r>
    <s v="Number of students from Estonia in exchanges"/>
    <x v="14"/>
    <s v="EE-RESEARCH"/>
    <s v="PA03"/>
    <x v="17"/>
    <s v="Cumulative number"/>
    <n v="0"/>
    <n v="100"/>
    <n v="31"/>
  </r>
  <r>
    <s v="Number of students from Latvia in exchanges"/>
    <x v="14"/>
    <s v="LV-RESEARCH"/>
    <s v="PA03"/>
    <x v="17"/>
    <s v="Cumulative number"/>
    <n v="0"/>
    <n v="28"/>
    <n v="5"/>
  </r>
  <r>
    <s v="Number of students from the Beneficiary State participating in exchanges in secondary and higher education"/>
    <x v="14"/>
    <s v="CZ-EDUCATION"/>
    <s v="PA03"/>
    <x v="17"/>
    <s v="Cumulative number"/>
    <n v="0"/>
    <n v="160"/>
    <n v="245"/>
  </r>
  <r>
    <s v="Number of students from beneficiary states in exchanges"/>
    <x v="14"/>
    <s v="PT-INNOVATION"/>
    <s v="PA03"/>
    <x v="17"/>
    <s v="Cumulative number"/>
    <n v="0"/>
    <n v="11"/>
    <n v="35"/>
  </r>
  <r>
    <s v="Number of students from beneficiary states in exchanges"/>
    <x v="14"/>
    <s v="PT-INNOVATION"/>
    <s v="PA03"/>
    <x v="17"/>
    <s v="Cumulative number"/>
    <n v="0"/>
    <n v="8"/>
    <m/>
  </r>
  <r>
    <s v="Number of law students educated in human rights promotion"/>
    <x v="15"/>
    <s v="CZ-HUMANRIGHTS"/>
    <s v="PA17"/>
    <x v="1"/>
    <s v="Cumulative number"/>
    <n v="0"/>
    <n v="90"/>
    <n v="191"/>
  </r>
  <r>
    <s v="Number of people (students) educated in civic and human rights"/>
    <x v="15"/>
    <s v="RO-ACTIVECITIZENS"/>
    <s v="PA15"/>
    <x v="0"/>
    <s v="Cumulative number"/>
    <n v="0"/>
    <n v="9000"/>
    <n v="5895"/>
  </r>
  <r>
    <s v="Number of students educated in civic and human rights"/>
    <x v="15"/>
    <s v="SK-ACTIVECITIZENS"/>
    <s v="PA15"/>
    <x v="0"/>
    <s v="Cumulative number"/>
    <n v="0"/>
    <n v="16000"/>
    <n v="9157"/>
  </r>
  <r>
    <s v="Number of students educated in civic and human rights"/>
    <x v="15"/>
    <s v="MT-ACTIVECITIZENS"/>
    <s v="PA15"/>
    <x v="0"/>
    <s v="Cumulative number"/>
    <n v="0"/>
    <n v="180"/>
    <n v="426"/>
  </r>
  <r>
    <s v="Number of start-ups supported"/>
    <x v="16"/>
    <s v="SK-INNOVATION"/>
    <s v="PA01"/>
    <x v="5"/>
    <s v="Cumulative number"/>
    <n v="0"/>
    <n v="8"/>
    <n v="5"/>
  </r>
  <r>
    <s v="Number of start-ups supported with investments in technology/machinery/equipment"/>
    <x v="16"/>
    <s v="BG-INNOVATION"/>
    <s v="PA01"/>
    <x v="5"/>
    <s v="Cumulative number"/>
    <n v="0"/>
    <n v="30"/>
    <n v="2"/>
  </r>
  <r>
    <s v="Number of start-ups that have received business skills support (training, coaching, mentoring etc.)"/>
    <x v="16"/>
    <s v="BG-INNOVATION"/>
    <s v="PA01"/>
    <x v="5"/>
    <s v="Cumulative number"/>
    <n v="0"/>
    <n v="20"/>
    <m/>
  </r>
  <r>
    <s v="Number of start-ups supported with investments in new technologies, processes or services"/>
    <x v="16"/>
    <s v="PT-INNOVATION"/>
    <s v="PA01"/>
    <x v="5"/>
    <s v="Cumulative number"/>
    <n v="0"/>
    <n v="12"/>
    <n v="12"/>
  </r>
  <r>
    <s v="Number of start-ups supported with investments in technology/machinery/equipment"/>
    <x v="16"/>
    <s v="RO-INNOVATION"/>
    <s v="PA01"/>
    <x v="5"/>
    <s v="Cumulative number"/>
    <n v="0"/>
    <n v="40"/>
    <n v="1"/>
  </r>
  <r>
    <s v="Number of start-ups that have received business skills support (training, coaching, mentoring etc.)"/>
    <x v="16"/>
    <s v="RO-INNOVATION"/>
    <s v="PA01"/>
    <x v="5"/>
    <s v="Cumulative number"/>
    <n v="0"/>
    <n v="40"/>
    <m/>
  </r>
  <r>
    <s v="Number of participants from Donor States in exchanges"/>
    <x v="17"/>
    <s v="BG-JUSTICE"/>
    <s v="PA21"/>
    <x v="11"/>
    <s v="Cumulative number"/>
    <n v="0"/>
    <n v="52"/>
    <m/>
  </r>
  <r>
    <s v="Number of staff from Donor States in exchanges"/>
    <x v="17"/>
    <s v="GR-ROMAINCLUSION"/>
    <s v="PA07"/>
    <x v="18"/>
    <s v="Cumulative number"/>
    <n v="0"/>
    <n v="4"/>
    <m/>
  </r>
  <r>
    <s v="Number of staff from Donor States in exchanges"/>
    <x v="17"/>
    <s v="MT-LOCALDEV"/>
    <s v="PA10"/>
    <x v="8"/>
    <s v="Cumulative number"/>
    <n v="0"/>
    <n v="6"/>
    <n v="2"/>
  </r>
  <r>
    <s v="Number of staff from Donor States in exchanges"/>
    <x v="17"/>
    <s v="PL-CLIMATE"/>
    <s v="PA13"/>
    <x v="13"/>
    <s v="Cumulative number"/>
    <n v="0"/>
    <n v="20"/>
    <m/>
  </r>
  <r>
    <s v="Number of participants from Donor States involved in exchanges"/>
    <x v="17"/>
    <s v="RO-LOCALDEV"/>
    <s v="PA10"/>
    <x v="8"/>
    <s v="Cumulative number"/>
    <n v="0"/>
    <n v="30"/>
    <n v="5"/>
  </r>
  <r>
    <s v="Number of participants from Donor States in exchanges"/>
    <x v="17"/>
    <s v="PL-LOCALDEV"/>
    <s v="PA10"/>
    <x v="8"/>
    <s v="Cumulative number"/>
    <n v="0"/>
    <n v="10"/>
    <n v="92"/>
  </r>
  <r>
    <s v="Number of participants from donor states in bilateral exchanges"/>
    <x v="17"/>
    <s v="HR-JUSTICE"/>
    <s v="PA21"/>
    <x v="11"/>
    <s v="Cumulative number"/>
    <n v="0"/>
    <n v="10"/>
    <n v="6"/>
  </r>
  <r>
    <s v="Number of participants from Donor States in exchanges"/>
    <x v="17"/>
    <s v="LT-HEALTH"/>
    <s v="PA06"/>
    <x v="12"/>
    <s v="Cumulative number"/>
    <n v="0"/>
    <n v="12"/>
    <n v="3"/>
  </r>
  <r>
    <s v="Number of staff from Donor States in exchanges"/>
    <x v="17"/>
    <s v="SK-INNOVATION"/>
    <s v="PA03"/>
    <x v="17"/>
    <s v="Cumulative number"/>
    <n v="0"/>
    <n v="10"/>
    <m/>
  </r>
  <r>
    <s v="Number of Norwegian experts participating in exchange"/>
    <x v="17"/>
    <s v="LT-ENVIRONMENT"/>
    <s v="PA11"/>
    <x v="14"/>
    <s v="Cumulative number"/>
    <n v="0"/>
    <n v="10"/>
    <n v="19"/>
  </r>
  <r>
    <s v="Number of staff from Donor States in exchanges"/>
    <x v="17"/>
    <s v="RO-EDUCATION"/>
    <s v="PA03"/>
    <x v="17"/>
    <s v="Cumulative number"/>
    <n v="0"/>
    <n v="100"/>
    <n v="48"/>
  </r>
  <r>
    <s v="Number of staff from donor states taking part in HE mobility projects"/>
    <x v="17"/>
    <s v="PL-EDUCATION"/>
    <s v="PA03"/>
    <x v="17"/>
    <s v="Cumulative number"/>
    <n v="0"/>
    <n v="35"/>
    <n v="32"/>
  </r>
  <r>
    <s v="Number of staff from Donor States in exchanges"/>
    <x v="17"/>
    <s v="EE-RESEARCH"/>
    <s v="PA03"/>
    <x v="17"/>
    <s v="Cumulative number"/>
    <n v="0"/>
    <n v="50"/>
    <n v="16"/>
  </r>
  <r>
    <s v="Number of staff from Donor States in exchanges"/>
    <x v="17"/>
    <s v="LV-RESEARCH"/>
    <s v="PA03"/>
    <x v="17"/>
    <s v="Cumulative number"/>
    <n v="0"/>
    <n v="20"/>
    <n v="4"/>
  </r>
  <r>
    <s v="Number of staff and educational experts from the Donor States participating in exchanges"/>
    <x v="17"/>
    <s v="CZ-EDUCATION"/>
    <s v="PA03"/>
    <x v="17"/>
    <s v="Cumulative number"/>
    <n v="0"/>
    <n v="60"/>
    <n v="93"/>
  </r>
  <r>
    <s v="Number of staff (VET teachers and tutors) from the Donor States  participating in study visits in VET"/>
    <x v="17"/>
    <s v="CZ-EDUCATION"/>
    <s v="PA03"/>
    <x v="17"/>
    <s v="Cumulative number"/>
    <n v="0"/>
    <n v="10"/>
    <n v="11"/>
  </r>
  <r>
    <s v="Number of participants from Donor States in exchanges"/>
    <x v="17"/>
    <s v="CZ-HOMEAFFAIRS"/>
    <s v="PA20"/>
    <x v="7"/>
    <s v="Cumulative number"/>
    <n v="0"/>
    <n v="14"/>
    <n v="2"/>
  </r>
  <r>
    <s v="Number of participants from Donor States in exchanges"/>
    <x v="17"/>
    <s v="CZ-JUSTICE"/>
    <s v="PA19"/>
    <x v="4"/>
    <s v="Cumulative number"/>
    <n v="0"/>
    <n v="81"/>
    <n v="13"/>
  </r>
  <r>
    <s v="Number of staff from Donor States in exchanges"/>
    <x v="17"/>
    <s v="GR-HOMEAFFAIRS"/>
    <s v="PA18"/>
    <x v="16"/>
    <s v="Cumulative number"/>
    <n v="0"/>
    <n v="1"/>
    <m/>
  </r>
  <r>
    <s v="Number of staff from donor states in exchanges focused on children victims of violence"/>
    <x v="17"/>
    <s v="SK-DOMESTIC"/>
    <s v="PA22"/>
    <x v="19"/>
    <s v="Cumulative number"/>
    <n v="0"/>
    <n v="2"/>
    <m/>
  </r>
  <r>
    <s v="Number of staff from donor states in exchanges or secondments focused on the establishment of sexual assault units"/>
    <x v="17"/>
    <s v="SK-DOMESTIC"/>
    <s v="PA22"/>
    <x v="19"/>
    <s v="Cumulative number"/>
    <n v="0"/>
    <n v="2"/>
    <m/>
  </r>
  <r>
    <s v="Number of staff from Donor States in exchanges"/>
    <x v="17"/>
    <s v="PT-WORKLIFE"/>
    <s v="PA04"/>
    <x v="3"/>
    <s v="Cumulative number"/>
    <n v="0"/>
    <n v="10"/>
    <n v="233"/>
  </r>
  <r>
    <s v="Number of staff from Donor States participating in exchanges with Bulgarian projects"/>
    <x v="17"/>
    <s v="BG-LOCALDEV"/>
    <s v="PA10"/>
    <x v="8"/>
    <s v="Cumulative number"/>
    <n v="0"/>
    <n v="100"/>
    <n v="78"/>
  </r>
  <r>
    <s v="Number of staff from Donor States in exchanges"/>
    <x v="17"/>
    <s v="EE-INNOVATION"/>
    <s v="PA01"/>
    <x v="5"/>
    <s v="Cumulative number"/>
    <n v="0"/>
    <n v="5"/>
    <m/>
  </r>
  <r>
    <s v="Number of researchers from donor states in exchanges"/>
    <x v="17"/>
    <s v="PT-INNOVATION"/>
    <s v="PA02"/>
    <x v="6"/>
    <s v="Cumulative number"/>
    <n v="0"/>
    <n v="2"/>
    <n v="2"/>
  </r>
  <r>
    <s v="Number of teachers/ professors/ administrative/ technical staff from donor states in exchanges"/>
    <x v="17"/>
    <s v="PT-INNOVATION"/>
    <s v="PA03"/>
    <x v="17"/>
    <s v="Cumulative number"/>
    <n v="0"/>
    <n v="3"/>
    <n v="17"/>
  </r>
  <r>
    <s v="Number of staff from Donor States in exchanges"/>
    <x v="17"/>
    <s v="PL-CULTURE"/>
    <s v="PA14"/>
    <x v="9"/>
    <s v="Cumulative number"/>
    <n v="0"/>
    <n v="213"/>
    <n v="253"/>
  </r>
  <r>
    <s v="Number of staff from Donor States in exchanges"/>
    <x v="17"/>
    <s v="CZ-CULTURE"/>
    <s v="PA14"/>
    <x v="9"/>
    <s v="Cumulative number"/>
    <n v="0"/>
    <n v="63"/>
    <n v="165"/>
  </r>
  <r>
    <s v="Number of staff from Donor States in exchanges"/>
    <x v="17"/>
    <s v="LT-CULTURE"/>
    <s v="PA14"/>
    <x v="9"/>
    <s v="Cumulative number"/>
    <n v="0"/>
    <n v="26"/>
    <n v="27"/>
  </r>
  <r>
    <s v="Number of staff from Donor States in exchanges"/>
    <x v="17"/>
    <s v="PT-CULTURE"/>
    <s v="PA14"/>
    <x v="9"/>
    <s v="Cumulative number"/>
    <n v="0"/>
    <n v="11"/>
    <n v="11"/>
  </r>
  <r>
    <s v="Number of staff from Donor States in exchanges"/>
    <x v="17"/>
    <s v="LV-CORRECTIONAL"/>
    <s v="PA19"/>
    <x v="4"/>
    <s v="Cumulative number"/>
    <n v="0"/>
    <n v="30"/>
    <n v="32"/>
  </r>
  <r>
    <s v="Number of participants from Donor States in exchanges"/>
    <x v="17"/>
    <s v="LV-HOMEAFFAIRS"/>
    <s v="PA20"/>
    <x v="7"/>
    <s v="Cumulative number"/>
    <n v="0"/>
    <n v="10"/>
    <n v="22"/>
  </r>
  <r>
    <s v="Number of participants from Donor States in exchanges"/>
    <x v="17"/>
    <s v="RO-JUSTICE"/>
    <s v="PA21"/>
    <x v="11"/>
    <s v="Cumulative number"/>
    <n v="0"/>
    <n v="30"/>
    <n v="35"/>
  </r>
  <r>
    <s v="Number of participants from Donor States in exchanges"/>
    <x v="17"/>
    <s v="LT-JUSTICE"/>
    <s v="PA21"/>
    <x v="11"/>
    <s v="Cumulative number"/>
    <n v="0"/>
    <n v="223"/>
    <n v="9"/>
  </r>
  <r>
    <s v="Number of staff from Donor States in exchanges"/>
    <x v="17"/>
    <s v="SI-CLIMATE"/>
    <s v="PA12"/>
    <x v="10"/>
    <s v="Cumulative number"/>
    <n v="0"/>
    <n v="3"/>
    <m/>
  </r>
  <r>
    <s v="Number of staff from Donor States in exchanges"/>
    <x v="17"/>
    <s v="SI-EDUCATION"/>
    <s v="PA03"/>
    <x v="17"/>
    <s v="Cumulative number"/>
    <n v="0"/>
    <n v="14"/>
    <n v="6"/>
  </r>
  <r>
    <s v="Number of participants from Beneficiary States in exchanges"/>
    <x v="18"/>
    <s v="BG-JUSTICE"/>
    <s v="PA21"/>
    <x v="11"/>
    <s v="Cumulative number"/>
    <n v="0"/>
    <n v="206"/>
    <m/>
  </r>
  <r>
    <s v="Number of staff from Beneficiary State in exchanges"/>
    <x v="18"/>
    <s v="GR-ROMAINCLUSION"/>
    <s v="PA07"/>
    <x v="18"/>
    <s v="Cumulative number"/>
    <n v="0"/>
    <n v="4"/>
    <m/>
  </r>
  <r>
    <s v="Number of staff from beneficiary states in exchanges"/>
    <x v="18"/>
    <s v="BG-CULTURE"/>
    <s v="PA14"/>
    <x v="9"/>
    <s v="Cumulative number"/>
    <n v="0"/>
    <n v="75"/>
    <m/>
  </r>
  <r>
    <s v="Number of staff from Donor States in exchanges"/>
    <x v="18"/>
    <s v="BG-CULTURE"/>
    <s v="PA14"/>
    <x v="9"/>
    <s v="Cumulative number"/>
    <n v="0"/>
    <n v="75"/>
    <m/>
  </r>
  <r>
    <s v="Number of staff from Malta in exchanges"/>
    <x v="18"/>
    <s v="MT-LOCALDEV"/>
    <s v="PA10"/>
    <x v="8"/>
    <s v="Cumulative number"/>
    <n v="0"/>
    <n v="6"/>
    <n v="5"/>
  </r>
  <r>
    <s v="Number of staff from beneficiary states in exchanges"/>
    <x v="18"/>
    <s v="PL-CLIMATE"/>
    <s v="PA13"/>
    <x v="13"/>
    <s v="Cumulative number"/>
    <n v="0"/>
    <n v="60"/>
    <m/>
  </r>
  <r>
    <s v="Number of participants from Beneficiary States in exchanges"/>
    <x v="18"/>
    <s v="RO-LOCALDEV"/>
    <s v="PA10"/>
    <x v="8"/>
    <s v="Cumulative number"/>
    <n v="0"/>
    <n v="250"/>
    <n v="123"/>
  </r>
  <r>
    <s v="Number of participants from Poland in exchanges"/>
    <x v="18"/>
    <s v="PL-LOCALDEV"/>
    <s v="PA10"/>
    <x v="8"/>
    <s v="Cumulative number"/>
    <n v="0"/>
    <n v="10"/>
    <n v="193"/>
  </r>
  <r>
    <s v="Number of participants from beneficiary states in bilateral exchanges"/>
    <x v="18"/>
    <s v="HR-JUSTICE"/>
    <s v="PA21"/>
    <x v="11"/>
    <s v="Cumulative number"/>
    <n v="0"/>
    <n v="15"/>
    <n v="26"/>
  </r>
  <r>
    <s v="Number of participants from Beneficiary States in exchanges"/>
    <x v="18"/>
    <s v="LT-HEALTH"/>
    <s v="PA06"/>
    <x v="12"/>
    <s v="Cumulative number"/>
    <n v="0"/>
    <n v="20"/>
    <m/>
  </r>
  <r>
    <s v="Number of staff from beneficiary states in exchanges"/>
    <x v="18"/>
    <s v="SK-INNOVATION"/>
    <s v="PA03"/>
    <x v="17"/>
    <s v="Cumulative number"/>
    <n v="0"/>
    <n v="15"/>
    <m/>
  </r>
  <r>
    <s v="Number of Lithuanian experts participating in exchange"/>
    <x v="18"/>
    <s v="LT-ENVIRONMENT"/>
    <s v="PA11"/>
    <x v="14"/>
    <s v="Cumulative number"/>
    <n v="0"/>
    <n v="20"/>
    <n v="33"/>
  </r>
  <r>
    <s v="Number of staff from beneficiary states in exchanges"/>
    <x v="18"/>
    <s v="RO-EDUCATION"/>
    <s v="PA03"/>
    <x v="17"/>
    <s v="Cumulative number"/>
    <n v="0"/>
    <n v="300"/>
    <n v="184"/>
  </r>
  <r>
    <s v="Number of educational experts benefitting from mobility for learning purposes (structured courses, job shadowing, study visits, conferences, etc.)"/>
    <x v="18"/>
    <s v="RO-EDUCATION"/>
    <s v="PA03"/>
    <x v="17"/>
    <s v="Cumulative number"/>
    <n v="0"/>
    <n v="350"/>
    <n v="231"/>
  </r>
  <r>
    <s v="Number of people responsible for training in VETs  and tutors in companies benefitting from study visits"/>
    <x v="18"/>
    <s v="RO-EDUCATION"/>
    <s v="PA03"/>
    <x v="17"/>
    <s v="Cumulative number"/>
    <n v="0"/>
    <n v="150"/>
    <n v="222"/>
  </r>
  <r>
    <s v="Number of staff from beneficiary states taking part in HE mobility projects"/>
    <x v="18"/>
    <s v="PL-EDUCATION"/>
    <s v="PA03"/>
    <x v="17"/>
    <s v="Cumulative number"/>
    <n v="0"/>
    <n v="265"/>
    <n v="79"/>
  </r>
  <r>
    <s v="Number of staff from Estonia in exchanges"/>
    <x v="18"/>
    <s v="EE-RESEARCH"/>
    <s v="PA03"/>
    <x v="17"/>
    <s v="Cumulative number"/>
    <n v="0"/>
    <n v="100"/>
    <n v="26"/>
  </r>
  <r>
    <s v="Number of staff from Latvia in exchanges"/>
    <x v="18"/>
    <s v="LV-RESEARCH"/>
    <s v="PA03"/>
    <x v="17"/>
    <s v="Cumulative number"/>
    <n v="0"/>
    <n v="35"/>
    <n v="19"/>
  </r>
  <r>
    <s v="Number of staff and educational experts from the Beneficiary State participating in exchanges"/>
    <x v="18"/>
    <s v="CZ-EDUCATION"/>
    <s v="PA03"/>
    <x v="17"/>
    <s v="Cumulative number"/>
    <n v="0"/>
    <n v="120"/>
    <n v="131"/>
  </r>
  <r>
    <s v="Number of staff (VET teachers and tutors) from the Beneficiary State participating in study visits in VET"/>
    <x v="18"/>
    <s v="CZ-EDUCATION"/>
    <s v="PA03"/>
    <x v="17"/>
    <s v="Cumulative number"/>
    <n v="0"/>
    <n v="20"/>
    <n v="12"/>
  </r>
  <r>
    <s v="Number of participants from Beneficiary States in exchanges"/>
    <x v="18"/>
    <s v="CZ-HOMEAFFAIRS"/>
    <s v="PA20"/>
    <x v="7"/>
    <s v="Cumulative number"/>
    <n v="0"/>
    <n v="90"/>
    <n v="216"/>
  </r>
  <r>
    <s v="Number of participants from Beneficiary States in exchanges"/>
    <x v="18"/>
    <s v="CZ-JUSTICE"/>
    <s v="PA19"/>
    <x v="4"/>
    <s v="Cumulative number"/>
    <n v="0"/>
    <n v="123"/>
    <n v="41"/>
  </r>
  <r>
    <s v="Number of staff from beneficiary states in exchanges focused on children victims of violence"/>
    <x v="18"/>
    <s v="SK-DOMESTIC"/>
    <s v="PA22"/>
    <x v="19"/>
    <s v="Cumulative number"/>
    <n v="0"/>
    <n v="4"/>
    <m/>
  </r>
  <r>
    <s v="Number of staff from beneficiary states in exchanges or secondments focused on the establishment of sexual assault units"/>
    <x v="18"/>
    <s v="SK-DOMESTIC"/>
    <s v="PA22"/>
    <x v="19"/>
    <s v="Cumulative number"/>
    <n v="0"/>
    <n v="6"/>
    <m/>
  </r>
  <r>
    <s v="Number of staff from beneficiary states in exchanges"/>
    <x v="18"/>
    <s v="PT-WORKLIFE"/>
    <s v="PA04"/>
    <x v="3"/>
    <s v="Cumulative number"/>
    <n v="0"/>
    <n v="10"/>
    <n v="171"/>
  </r>
  <r>
    <s v="Number of staff from Bulgaria participating in exchanges with Donor States"/>
    <x v="18"/>
    <s v="BG-LOCALDEV"/>
    <s v="PA10"/>
    <x v="8"/>
    <s v="Cumulative number"/>
    <n v="0"/>
    <n v="310"/>
    <n v="136"/>
  </r>
  <r>
    <s v="Number of researchers from beneficiary states in exchanges"/>
    <x v="18"/>
    <s v="PT-INNOVATION"/>
    <s v="PA02"/>
    <x v="6"/>
    <s v="Cumulative number"/>
    <n v="0"/>
    <n v="4"/>
    <n v="38"/>
  </r>
  <r>
    <s v="Number of technicians from beneficiary states in exchanges"/>
    <x v="18"/>
    <s v="PT-INNOVATION"/>
    <s v="PA02"/>
    <x v="6"/>
    <s v="Cumulative number"/>
    <n v="0"/>
    <n v="10"/>
    <n v="11"/>
  </r>
  <r>
    <s v="Number of teachers/ professors/ administrative/ technical staff from beneficiary states in exchanges"/>
    <x v="18"/>
    <s v="PT-INNOVATION"/>
    <s v="PA03"/>
    <x v="17"/>
    <s v="Cumulative number"/>
    <n v="0"/>
    <n v="11"/>
    <n v="2"/>
  </r>
  <r>
    <s v="Number of teachers/ professors/ administrative/ technical staff from beneficiary states in exchanges"/>
    <x v="18"/>
    <s v="PT-INNOVATION"/>
    <s v="PA03"/>
    <x v="17"/>
    <s v="Cumulative number"/>
    <n v="0"/>
    <n v="2"/>
    <n v="11"/>
  </r>
  <r>
    <s v="Number of staff from Beneficiary State in exchanges"/>
    <x v="18"/>
    <s v="PL-CULTURE"/>
    <s v="PA14"/>
    <x v="9"/>
    <s v="Cumulative number"/>
    <n v="0"/>
    <n v="213"/>
    <n v="244"/>
  </r>
  <r>
    <s v="Number of staff from beneficiary states in exchanges"/>
    <x v="18"/>
    <s v="CZ-CULTURE"/>
    <s v="PA14"/>
    <x v="9"/>
    <s v="Cumulative number"/>
    <n v="0"/>
    <n v="63"/>
    <n v="13"/>
  </r>
  <r>
    <s v="Number of staff from beneficiary states in exchanges"/>
    <x v="18"/>
    <s v="LT-CULTURE"/>
    <s v="PA14"/>
    <x v="9"/>
    <s v="Cumulative number"/>
    <n v="0"/>
    <n v="31"/>
    <n v="55"/>
  </r>
  <r>
    <s v="Number of staff from beneficiary states in exchanges"/>
    <x v="18"/>
    <s v="PT-CULTURE"/>
    <s v="PA14"/>
    <x v="9"/>
    <s v="Cumulative number"/>
    <n v="0"/>
    <n v="11"/>
    <n v="3"/>
  </r>
  <r>
    <s v="Number of prison officers from Poland in exchange (internships, job shadowing, study visits)"/>
    <x v="18"/>
    <s v="PL-JUSTICE"/>
    <s v="PA19"/>
    <x v="4"/>
    <s v="Cumulative number"/>
    <n v="0"/>
    <n v="425"/>
    <n v="427"/>
  </r>
  <r>
    <s v="Number of staff from beneficiary states in exchanges"/>
    <x v="18"/>
    <s v="LV-CORRECTIONAL"/>
    <s v="PA19"/>
    <x v="4"/>
    <s v="Cumulative number"/>
    <n v="0"/>
    <n v="50"/>
    <n v="127"/>
  </r>
  <r>
    <s v="Number of participants from Beneficiary States in exchanges"/>
    <x v="18"/>
    <s v="LV-HOMEAFFAIRS"/>
    <s v="PA20"/>
    <x v="7"/>
    <s v="Cumulative number"/>
    <n v="0"/>
    <n v="20"/>
    <n v="426"/>
  </r>
  <r>
    <s v="Number of participants from Beneficiary States in exchanges"/>
    <x v="18"/>
    <s v="RO-JUSTICE"/>
    <s v="PA21"/>
    <x v="11"/>
    <s v="Cumulative number"/>
    <n v="0"/>
    <n v="100"/>
    <n v="124"/>
  </r>
  <r>
    <s v="Number of participants from Beneficiary States in exchanges"/>
    <x v="18"/>
    <s v="LT-JUSTICE"/>
    <s v="PA21"/>
    <x v="11"/>
    <s v="Cumulative number"/>
    <n v="0"/>
    <n v="507"/>
    <n v="38"/>
  </r>
  <r>
    <s v="Number of police officers participating in joint missions (Romanian officers in Norway plus Norwegian officers in Romania)"/>
    <x v="18"/>
    <s v="RO-HOMEAFFAIRS"/>
    <s v="PA20"/>
    <x v="7"/>
    <s v="Cumulative number"/>
    <n v="0"/>
    <n v="30"/>
    <n v="1"/>
  </r>
  <r>
    <s v="Number of staff from beneficiary states in exchanges"/>
    <x v="18"/>
    <s v="SI-CLIMATE"/>
    <s v="PA12"/>
    <x v="10"/>
    <s v="Cumulative number"/>
    <n v="0"/>
    <n v="10"/>
    <m/>
  </r>
  <r>
    <s v="Number of staff from Beneficiary State in exchanges"/>
    <x v="18"/>
    <s v="SI-EDUCATION"/>
    <s v="PA03"/>
    <x v="17"/>
    <s v="Cumulative number"/>
    <n v="0"/>
    <n v="24"/>
    <n v="22"/>
  </r>
  <r>
    <s v="Number of supported businesses with increased operational capacity"/>
    <x v="19"/>
    <s v="LV-LOCALDEV"/>
    <s v="PA10"/>
    <x v="8"/>
    <s v="Cumulative number"/>
    <n v="0"/>
    <n v="200"/>
    <m/>
  </r>
  <r>
    <s v="Number of SMEs that have received business skills support (training, coaching, mentoring etc.)"/>
    <x v="19"/>
    <s v="GR-INNOVATION"/>
    <s v="PA01"/>
    <x v="5"/>
    <s v="Cumulative number"/>
    <n v="0"/>
    <n v="15"/>
    <m/>
  </r>
  <r>
    <s v="Number of SMEs supported"/>
    <x v="19"/>
    <s v="PT-ENVIRONMENT"/>
    <s v="PA11"/>
    <x v="14"/>
    <s v="Cumulative number"/>
    <n v="0"/>
    <n v="5"/>
    <n v="14"/>
  </r>
  <r>
    <s v="Number of SMEs supported to apply green technologies/processes/solutions"/>
    <x v="19"/>
    <s v="SK-INNOVATION"/>
    <s v="PA01"/>
    <x v="5"/>
    <s v="Cumulative number"/>
    <n v="0"/>
    <n v="3"/>
    <n v="6"/>
  </r>
  <r>
    <s v="Number of SMEs supported to commercialise green technologies/processes/solutions"/>
    <x v="19"/>
    <s v="SK-INNOVATION"/>
    <s v="PA01"/>
    <x v="5"/>
    <s v="Cumulative number"/>
    <n v="0"/>
    <n v="2"/>
    <n v="4"/>
  </r>
  <r>
    <s v="Number of SMEs supported to develop green  technologies/processes/solutions"/>
    <x v="19"/>
    <s v="SK-INNOVATION"/>
    <s v="PA01"/>
    <x v="5"/>
    <s v="Cumulative number"/>
    <n v="0"/>
    <n v="4"/>
    <n v="6"/>
  </r>
  <r>
    <s v="Number of SMEs supported to improve energy efficiency"/>
    <x v="19"/>
    <s v="SK-INNOVATION"/>
    <s v="PA01"/>
    <x v="5"/>
    <s v="Cumulative number"/>
    <n v="0"/>
    <n v="8"/>
    <m/>
  </r>
  <r>
    <s v="Number of SMEs supported to apply ambient assisted living/welfare technologies/processes/solutions"/>
    <x v="19"/>
    <s v="SK-INNOVATION"/>
    <s v="PA01"/>
    <x v="5"/>
    <s v="Cumulative number"/>
    <n v="0"/>
    <n v="4"/>
    <n v="3"/>
  </r>
  <r>
    <s v="Number of SMEs supported to commercialize ambient assisted living/ welfare technologies/processes/solutions"/>
    <x v="19"/>
    <s v="SK-INNOVATION"/>
    <s v="PA01"/>
    <x v="5"/>
    <s v="Cumulative number"/>
    <n v="0"/>
    <n v="1"/>
    <n v="5"/>
  </r>
  <r>
    <s v="Number of SMEs supported to develop ambient assisted living/welfare technologies/processes/solutions"/>
    <x v="19"/>
    <s v="SK-INNOVATION"/>
    <s v="PA01"/>
    <x v="5"/>
    <s v="Cumulative number"/>
    <n v="0"/>
    <n v="4"/>
    <n v="5"/>
  </r>
  <r>
    <s v="Number of SMEs supported"/>
    <x v="19"/>
    <s v="PL-Applied Research"/>
    <s v="PA02"/>
    <x v="6"/>
    <s v="Cumulative number"/>
    <n v="0"/>
    <n v="50"/>
    <n v="37"/>
  </r>
  <r>
    <s v="Number of SMEs supported"/>
    <x v="19"/>
    <s v="CZ-RESEARCH"/>
    <s v="PA02"/>
    <x v="6"/>
    <s v="Cumulative number"/>
    <n v="0"/>
    <n v="40"/>
    <n v="16"/>
  </r>
  <r>
    <s v="Number of SMEs supported to develop green products/ technologies"/>
    <x v="19"/>
    <s v="LT-INNOVATION"/>
    <s v="PA01"/>
    <x v="5"/>
    <s v="Cumulative number"/>
    <n v="0"/>
    <n v="6"/>
    <n v="4"/>
  </r>
  <r>
    <s v="Number of SMEs supported to commercialise green products/ technologies"/>
    <x v="19"/>
    <s v="LT-INNOVATION"/>
    <s v="PA01"/>
    <x v="5"/>
    <s v="Cumulative number"/>
    <n v="0"/>
    <n v="4"/>
    <n v="2"/>
  </r>
  <r>
    <s v="Number of SMEs supported to apply green products/ technologies"/>
    <x v="19"/>
    <s v="LT-INNOVATION"/>
    <s v="PA01"/>
    <x v="5"/>
    <s v="Cumulative number"/>
    <n v="0"/>
    <n v="25"/>
    <n v="4"/>
  </r>
  <r>
    <s v="Number of SMEs supported to develop ICT products /technologies"/>
    <x v="19"/>
    <s v="LT-INNOVATION"/>
    <s v="PA01"/>
    <x v="5"/>
    <s v="Cumulative number"/>
    <n v="0"/>
    <n v="20"/>
    <n v="11"/>
  </r>
  <r>
    <s v="Number of SMEs supported to commercialise ICT products /technologies"/>
    <x v="19"/>
    <s v="LT-INNOVATION"/>
    <s v="PA01"/>
    <x v="5"/>
    <s v="Cumulative number"/>
    <n v="0"/>
    <n v="5"/>
    <n v="6"/>
  </r>
  <r>
    <s v="Number of SMEs supported to apply ICT products /technologies/"/>
    <x v="19"/>
    <s v="LT-INNOVATION"/>
    <s v="PA01"/>
    <x v="5"/>
    <s v="Cumulative number"/>
    <n v="0"/>
    <n v="10"/>
    <m/>
  </r>
  <r>
    <s v="Number of SMEs that have received business skills support (training, coaching, mentoring etc.)"/>
    <x v="19"/>
    <s v="LT-INNOVATION"/>
    <s v="PA01"/>
    <x v="5"/>
    <s v="Cumulative number"/>
    <n v="0"/>
    <n v="25"/>
    <m/>
  </r>
  <r>
    <s v="Number of SMEs supported in SGS to prepare projects for main call"/>
    <x v="19"/>
    <s v="EE-INNOVATION"/>
    <s v="PA01"/>
    <x v="5"/>
    <s v="Cumulative number"/>
    <n v="0"/>
    <n v="30"/>
    <n v="13"/>
  </r>
  <r>
    <s v="Number of SMEs supported to apply new green products/services/processes (new-to-the-enterprise)"/>
    <x v="19"/>
    <s v="EE-INNOVATION"/>
    <s v="PA01"/>
    <x v="5"/>
    <s v="Cumulative number"/>
    <n v="0"/>
    <n v="15"/>
    <n v="4"/>
  </r>
  <r>
    <s v="Number of SMEs supported to develop new green products/services/processes"/>
    <x v="19"/>
    <s v="EE-INNOVATION"/>
    <s v="PA01"/>
    <x v="5"/>
    <s v="Cumulative number"/>
    <n v="0"/>
    <n v="5"/>
    <n v="32"/>
  </r>
  <r>
    <s v="Number of SMEs supported to develop ICT products, services and processes"/>
    <x v="19"/>
    <s v="EE-INNOVATION"/>
    <s v="PA01"/>
    <x v="5"/>
    <s v="Cumulative number"/>
    <n v="0"/>
    <n v="8"/>
    <n v="4"/>
  </r>
  <r>
    <s v="Number of enterprises supported in SGS to prepare projects for main call"/>
    <x v="19"/>
    <s v="EE-INNOVATION"/>
    <s v="PA01"/>
    <x v="5"/>
    <s v="Cumulative number"/>
    <n v="0"/>
    <n v="8"/>
    <n v="11"/>
  </r>
  <r>
    <s v="Number of SMEs supported to develop new welfare technology products/services/processes"/>
    <x v="19"/>
    <s v="EE-INNOVATION"/>
    <s v="PA01"/>
    <x v="5"/>
    <s v="Cumulative number"/>
    <n v="0"/>
    <n v="5"/>
    <n v="7"/>
  </r>
  <r>
    <s v="Number of SMEs supported to test new products/services/processes in the Open Cyber Range"/>
    <x v="19"/>
    <s v="EE-INNOVATION"/>
    <s v="PA01"/>
    <x v="5"/>
    <s v="Cumulative number"/>
    <n v="0"/>
    <n v="15"/>
    <n v="1"/>
  </r>
  <r>
    <s v="Number of SMEs supported to apply green technologies/processes/solutions (new-to-the-enterprise)"/>
    <x v="19"/>
    <s v="BG-INNOVATION"/>
    <s v="PA01"/>
    <x v="5"/>
    <s v="Cumulative number"/>
    <n v="0"/>
    <n v="15"/>
    <n v="31"/>
  </r>
  <r>
    <s v="Number of SMEs supported to commercialise green products or services (new-to-the-market)"/>
    <x v="19"/>
    <s v="BG-INNOVATION"/>
    <s v="PA01"/>
    <x v="5"/>
    <s v="Cumulative number"/>
    <n v="0"/>
    <n v="2"/>
    <n v="16"/>
  </r>
  <r>
    <s v="Number of SMEs supported to develop green technologies/processes/solutions"/>
    <x v="19"/>
    <s v="BG-INNOVATION"/>
    <s v="PA01"/>
    <x v="5"/>
    <s v="Cumulative number"/>
    <n v="0"/>
    <n v="3"/>
    <n v="33"/>
  </r>
  <r>
    <s v="Number of SMEs supported with improved energy efficiency"/>
    <x v="19"/>
    <s v="BG-INNOVATION"/>
    <s v="PA01"/>
    <x v="5"/>
    <s v="Cumulative number"/>
    <n v="0"/>
    <n v="5"/>
    <n v="1"/>
  </r>
  <r>
    <s v="Number of SMEs supported to introduce technologies/processes/solutions"/>
    <x v="19"/>
    <s v="BG-INNOVATION"/>
    <s v="PA01"/>
    <x v="5"/>
    <s v="Cumulative number"/>
    <n v="0"/>
    <n v="3"/>
    <n v="2"/>
  </r>
  <r>
    <s v="Number of SMEs supported to develop welfare technologies/processes/solutions"/>
    <x v="19"/>
    <s v="BG-INNOVATION"/>
    <s v="PA01"/>
    <x v="5"/>
    <s v="Cumulative number"/>
    <n v="0"/>
    <n v="6"/>
    <n v="6"/>
  </r>
  <r>
    <s v="Number of SMEs that have received business skills support (training, coaching, mentoring etc.)"/>
    <x v="19"/>
    <s v="BG-INNOVATION"/>
    <s v="PA01"/>
    <x v="5"/>
    <s v="Cumulative number"/>
    <n v="0"/>
    <n v="30"/>
    <m/>
  </r>
  <r>
    <s v="Number of SMEs supported to develop green technologies/processes/solutions"/>
    <x v="19"/>
    <s v="HR-INNOVATION"/>
    <s v="PA01"/>
    <x v="5"/>
    <s v="Cumulative number"/>
    <n v="0"/>
    <n v="6"/>
    <n v="6"/>
  </r>
  <r>
    <s v="Number of SMEs supported to apply green technologies/processes/solutions (new-to-the-enterprise)"/>
    <x v="19"/>
    <s v="HR-INNOVATION"/>
    <s v="PA01"/>
    <x v="5"/>
    <s v="Cumulative number"/>
    <n v="0"/>
    <n v="6"/>
    <n v="2"/>
  </r>
  <r>
    <s v="Number of SMEs supported to improve energy efficiency"/>
    <x v="19"/>
    <s v="HR-INNOVATION"/>
    <s v="PA01"/>
    <x v="5"/>
    <s v="Cumulative number"/>
    <n v="0"/>
    <n v="6"/>
    <n v="12"/>
  </r>
  <r>
    <s v="Number of SMEs supported to develop blue technologies/processes/solutions"/>
    <x v="19"/>
    <s v="HR-INNOVATION"/>
    <s v="PA01"/>
    <x v="5"/>
    <s v="Cumulative number"/>
    <n v="0"/>
    <n v="5"/>
    <n v="8"/>
  </r>
  <r>
    <s v="Number of SMEs supported to apply blue technologies/processes/solutions"/>
    <x v="19"/>
    <s v="HR-INNOVATION"/>
    <s v="PA01"/>
    <x v="5"/>
    <s v="Cumulative number"/>
    <n v="0"/>
    <n v="12"/>
    <n v="1"/>
  </r>
  <r>
    <s v="Number of SMEs that have received business skills support (training, coaching, mentoring etc.)"/>
    <x v="19"/>
    <s v="HR-INNOVATION"/>
    <s v="PA01"/>
    <x v="5"/>
    <s v="Cumulative number"/>
    <n v="0"/>
    <n v="15"/>
    <m/>
  </r>
  <r>
    <s v="Number of SMEs supported to develop green products/technologies"/>
    <x v="19"/>
    <s v="LV-INNOVATION"/>
    <s v="PA01"/>
    <x v="5"/>
    <s v="Cumulative number"/>
    <n v="0"/>
    <n v="7"/>
    <n v="8"/>
  </r>
  <r>
    <s v="Number of SMEs supported to apply green products/ technologies"/>
    <x v="19"/>
    <s v="LV-INNOVATION"/>
    <s v="PA01"/>
    <x v="5"/>
    <s v="Cumulative number"/>
    <n v="0"/>
    <n v="15"/>
    <n v="14"/>
  </r>
  <r>
    <s v="Number of SMEs supported to develop ICT products/technologies"/>
    <x v="19"/>
    <s v="LV-INNOVATION"/>
    <s v="PA01"/>
    <x v="5"/>
    <s v="Cumulative number"/>
    <n v="0"/>
    <n v="7"/>
    <n v="8"/>
  </r>
  <r>
    <s v="Number of SMEs supported to apply ICT products/ technologies"/>
    <x v="19"/>
    <s v="LV-INNOVATION"/>
    <s v="PA01"/>
    <x v="5"/>
    <s v="Cumulative number"/>
    <n v="0"/>
    <n v="5"/>
    <n v="4"/>
  </r>
  <r>
    <s v="Number of SMEs supported to develop welfare products/technologies"/>
    <x v="19"/>
    <s v="LV-INNOVATION"/>
    <s v="PA01"/>
    <x v="5"/>
    <s v="Cumulative number"/>
    <n v="0"/>
    <n v="9"/>
    <n v="1"/>
  </r>
  <r>
    <s v="Number of SMEs supported to develop green technologies/processes/solutions"/>
    <x v="19"/>
    <s v="GR-INNOVATION"/>
    <s v="PA01"/>
    <x v="5"/>
    <s v="Cumulative number"/>
    <n v="0"/>
    <n v="4"/>
    <n v="6"/>
  </r>
  <r>
    <s v="Number of SMEs supported to apply green technologies/processes/solutions (new-to-the-enterprise)"/>
    <x v="19"/>
    <s v="GR-INNOVATION"/>
    <s v="PA01"/>
    <x v="5"/>
    <s v="Cumulative number"/>
    <n v="0"/>
    <n v="8"/>
    <n v="5"/>
  </r>
  <r>
    <s v="Number of SMEs supported to improve energy efficiency"/>
    <x v="19"/>
    <s v="GR-INNOVATION"/>
    <s v="PA01"/>
    <x v="5"/>
    <s v="Cumulative number"/>
    <n v="0"/>
    <n v="15"/>
    <n v="1"/>
  </r>
  <r>
    <s v="Number of SMEs supported to develop blue technologies/processes/solutions"/>
    <x v="19"/>
    <s v="GR-INNOVATION"/>
    <s v="PA01"/>
    <x v="5"/>
    <s v="Cumulative number"/>
    <n v="0"/>
    <n v="5"/>
    <n v="5"/>
  </r>
  <r>
    <s v="Number of SMEs supported to apply blue technologies/processes/solutions"/>
    <x v="19"/>
    <s v="GR-INNOVATION"/>
    <s v="PA01"/>
    <x v="5"/>
    <s v="Cumulative number"/>
    <n v="0"/>
    <n v="12"/>
    <n v="12"/>
  </r>
  <r>
    <s v="Number of SMEs supported to apply ICT technologies/processes/solutions (new-to-the-enterprise)"/>
    <x v="19"/>
    <s v="GR-INNOVATION"/>
    <s v="PA01"/>
    <x v="5"/>
    <s v="Cumulative number"/>
    <n v="0"/>
    <n v="6"/>
    <n v="2"/>
  </r>
  <r>
    <s v="Number of SMEs supported to develop ICT technologies/processes/solutions"/>
    <x v="19"/>
    <s v="GR-INNOVATION"/>
    <s v="PA01"/>
    <x v="5"/>
    <s v="Cumulative number"/>
    <n v="0"/>
    <n v="5"/>
    <n v="8"/>
  </r>
  <r>
    <s v="Number of SMEs supported to develop innovative products/ technologies/ processes for the Blue Growth sector"/>
    <x v="19"/>
    <s v="PT-INNOVATION"/>
    <s v="PA01"/>
    <x v="5"/>
    <s v="Cumulative number"/>
    <n v="0"/>
    <n v="15"/>
    <n v="6"/>
  </r>
  <r>
    <s v="Number of SMEs supported to commercialize innovative products/ technologies/ processes for the Blue Growth sector"/>
    <x v="19"/>
    <s v="PT-INNOVATION"/>
    <s v="PA01"/>
    <x v="5"/>
    <s v="Cumulative number"/>
    <n v="0"/>
    <n v="15"/>
    <n v="4"/>
  </r>
  <r>
    <s v="Number of SMEs supported to apply   innovative blue technologies/ processes/ solutions (new-to-the enterprise)"/>
    <x v="19"/>
    <s v="PT-INNOVATION"/>
    <s v="PA01"/>
    <x v="5"/>
    <s v="Cumulative number"/>
    <n v="0"/>
    <n v="12"/>
    <n v="34"/>
  </r>
  <r>
    <s v="Number of SMEs supported to cooperate with national research institutions"/>
    <x v="19"/>
    <s v="PT-INNOVATION"/>
    <s v="PA01"/>
    <x v="5"/>
    <s v="Cumulative number"/>
    <n v="0"/>
    <n v="15"/>
    <n v="44"/>
  </r>
  <r>
    <s v="Number of SMEs supported to cooperate with Donor State research institutions"/>
    <x v="19"/>
    <s v="PT-INNOVATION"/>
    <s v="PA01"/>
    <x v="5"/>
    <s v="Cumulative number"/>
    <n v="0"/>
    <n v="7"/>
    <n v="41"/>
  </r>
  <r>
    <s v="Number of SME that have received business and management skills support (training, coaching, mentoring etc.)"/>
    <x v="19"/>
    <s v="PT-INNOVATION"/>
    <s v="PA01"/>
    <x v="5"/>
    <s v="Cumulative number"/>
    <n v="0"/>
    <n v="9"/>
    <n v="5"/>
  </r>
  <r>
    <s v="Number of SMEs supported to apply solutions for material efficiency"/>
    <x v="19"/>
    <s v="PT-INNOVATION"/>
    <s v="PA01"/>
    <x v="5"/>
    <s v="Cumulative number"/>
    <n v="0"/>
    <n v="4"/>
    <n v="5"/>
  </r>
  <r>
    <s v="Number of SMEs supported to apply green technologies/processes/solutions (new to the enterprise)"/>
    <x v="19"/>
    <s v="PL-INNOVATION"/>
    <s v="PA01"/>
    <x v="5"/>
    <s v="Cumulative number"/>
    <n v="0"/>
    <n v="85"/>
    <n v="84"/>
  </r>
  <r>
    <s v="Number of SMEs supported to develop new product/technologies in green industry"/>
    <x v="19"/>
    <s v="PL-INNOVATION"/>
    <s v="PA01"/>
    <x v="5"/>
    <s v="Cumulative number"/>
    <n v="0"/>
    <n v="7"/>
    <n v="23"/>
  </r>
  <r>
    <s v="Number of SMEs supported to commercialize new technologies/processes/solutions in green industry"/>
    <x v="19"/>
    <s v="PL-INNOVATION"/>
    <s v="PA01"/>
    <x v="5"/>
    <s v="Cumulative number"/>
    <n v="0"/>
    <n v="7"/>
    <n v="19"/>
  </r>
  <r>
    <s v="Number of SMEs supported to apply blue growth technologies/processes/solutions (new to the enterprise)"/>
    <x v="19"/>
    <s v="PL-INNOVATION"/>
    <s v="PA01"/>
    <x v="5"/>
    <s v="Cumulative number"/>
    <n v="0"/>
    <n v="20"/>
    <n v="13"/>
  </r>
  <r>
    <s v="Number of SMEs supported to develop new product/technologies in blue growth"/>
    <x v="19"/>
    <s v="PL-INNOVATION"/>
    <s v="PA01"/>
    <x v="5"/>
    <s v="Cumulative number"/>
    <n v="0"/>
    <n v="3"/>
    <n v="8"/>
  </r>
  <r>
    <s v="Number of SMEs supported to commercialize new technologies/processes/solutions in blue growth"/>
    <x v="19"/>
    <s v="PL-INNOVATION"/>
    <s v="PA01"/>
    <x v="5"/>
    <s v="Cumulative number"/>
    <n v="0"/>
    <n v="3"/>
    <n v="3"/>
  </r>
  <r>
    <s v="Number of SMEs supported to apply technologies/processes/solutions (new to the enterprise)"/>
    <x v="19"/>
    <s v="PL-INNOVATION"/>
    <s v="PA01"/>
    <x v="5"/>
    <s v="Cumulative number"/>
    <n v="0"/>
    <n v="10"/>
    <n v="5"/>
  </r>
  <r>
    <s v="Number of SMEs supported to develop new product/technologies in welfare technologies"/>
    <x v="19"/>
    <s v="PL-INNOVATION"/>
    <s v="PA01"/>
    <x v="5"/>
    <s v="Cumulative number"/>
    <n v="0"/>
    <n v="20"/>
    <n v="11"/>
  </r>
  <r>
    <s v="Number of SMEs supported to commercialize new technologies/processes/solutions in welfare technologies"/>
    <x v="19"/>
    <s v="PL-INNOVATION"/>
    <s v="PA01"/>
    <x v="5"/>
    <s v="Cumulative number"/>
    <n v="0"/>
    <n v="20"/>
    <n v="6"/>
  </r>
  <r>
    <s v="Number of SMEs supported to develop green technologies/processes/solutions"/>
    <x v="19"/>
    <s v="RO-INNOVATION"/>
    <s v="PA01"/>
    <x v="5"/>
    <s v="Cumulative number"/>
    <n v="0"/>
    <n v="8"/>
    <n v="9"/>
  </r>
  <r>
    <s v="Number of SMEs supported to apply green technologies/processes/solutions (new-to-the-enterprise)"/>
    <x v="19"/>
    <s v="RO-INNOVATION"/>
    <s v="PA01"/>
    <x v="5"/>
    <s v="Cumulative number"/>
    <n v="0"/>
    <n v="30"/>
    <n v="27"/>
  </r>
  <r>
    <s v="Number of SMEs supported to commercialise green products or services (new-to-the-market)"/>
    <x v="19"/>
    <s v="RO-INNOVATION"/>
    <s v="PA01"/>
    <x v="5"/>
    <s v="Cumulative number"/>
    <n v="0"/>
    <n v="4"/>
    <n v="11"/>
  </r>
  <r>
    <s v="Number of SMEs supported to improve energy efficiency"/>
    <x v="19"/>
    <s v="RO-INNOVATION"/>
    <s v="PA01"/>
    <x v="5"/>
    <s v="Cumulative number"/>
    <n v="0"/>
    <n v="32"/>
    <n v="19"/>
  </r>
  <r>
    <s v="Number of SMEs supported to apply ICT technologies/processes/solutions (new-to-the-enterprise)"/>
    <x v="19"/>
    <s v="RO-INNOVATION"/>
    <s v="PA01"/>
    <x v="5"/>
    <s v="Cumulative number"/>
    <n v="0"/>
    <n v="6"/>
    <n v="2"/>
  </r>
  <r>
    <s v="Number of SMEs supported to commercialise ICT products or services (new-to-the-market)"/>
    <x v="19"/>
    <s v="RO-INNOVATION"/>
    <s v="PA01"/>
    <x v="5"/>
    <s v="Cumulative number"/>
    <n v="0"/>
    <n v="5"/>
    <n v="6"/>
  </r>
  <r>
    <s v="Number of SMEs supported to develop ICT technologies/processes/solutions"/>
    <x v="19"/>
    <s v="RO-INNOVATION"/>
    <s v="PA01"/>
    <x v="5"/>
    <s v="Cumulative number"/>
    <n v="0"/>
    <n v="2"/>
    <n v="9"/>
  </r>
  <r>
    <s v="Number of SMEs supported to apply blue technologies/processes/solutions"/>
    <x v="19"/>
    <s v="RO-INNOVATION"/>
    <s v="PA01"/>
    <x v="5"/>
    <s v="Cumulative number"/>
    <n v="0"/>
    <n v="4"/>
    <m/>
  </r>
  <r>
    <s v="Number of SMEs supported to commercialise blue products or services (new-to-the-market)"/>
    <x v="19"/>
    <s v="RO-INNOVATION"/>
    <s v="PA01"/>
    <x v="5"/>
    <s v="Cumulative number"/>
    <n v="0"/>
    <n v="1"/>
    <m/>
  </r>
  <r>
    <s v="Number of SMEs supported to develop blue technologies/processes/solutions"/>
    <x v="19"/>
    <s v="RO-INNOVATION"/>
    <s v="PA01"/>
    <x v="5"/>
    <s v="Cumulative number"/>
    <n v="0"/>
    <n v="1"/>
    <m/>
  </r>
  <r>
    <s v="Number of SMEs that have received business skills support (training, coaching, mentoring etc.)"/>
    <x v="19"/>
    <s v="RO-INNOVATION"/>
    <s v="PA01"/>
    <x v="5"/>
    <s v="Cumulative number"/>
    <n v="0"/>
    <n v="15"/>
    <m/>
  </r>
  <r>
    <s v="Number of SMEs supported"/>
    <x v="19"/>
    <s v="RO-ENERGY"/>
    <s v="PA12"/>
    <x v="10"/>
    <s v="Cumulative number"/>
    <n v="0"/>
    <n v="25"/>
    <n v="1"/>
  </r>
  <r>
    <s v="Number of SMEs supported"/>
    <x v="19"/>
    <s v="RO-CULTURE"/>
    <s v="PA14"/>
    <x v="9"/>
    <s v="Cumulative number"/>
    <n v="0"/>
    <n v="10"/>
    <n v="11"/>
  </r>
  <r>
    <s v="Number of Roma reached by empowerment measures"/>
    <x v="20"/>
    <s v="GR-ROMAINCLUSION"/>
    <s v="PA07"/>
    <x v="18"/>
    <s v="Cumulative number"/>
    <n v="0"/>
    <n v="1000"/>
    <m/>
  </r>
  <r>
    <s v="Number of Roma reached by empowerment measures"/>
    <x v="20"/>
    <s v="RO-LOCALDEV"/>
    <s v="PA07"/>
    <x v="18"/>
    <s v="Cumulative number"/>
    <n v="0"/>
    <n v="9200"/>
    <n v="1642"/>
  </r>
  <r>
    <s v="Number of people from vulnerable groups reached by anti-discrimination or human rights pilot measures"/>
    <x v="20"/>
    <s v="RO-LOCALDEV"/>
    <s v="PA17"/>
    <x v="1"/>
    <s v="Cumulative number"/>
    <n v="0"/>
    <n v="600"/>
    <n v="144"/>
  </r>
  <r>
    <s v="Number of Roma and Romanian parents participating in joint activities"/>
    <x v="20"/>
    <s v="RO-EDUCATION"/>
    <s v="PA03"/>
    <x v="17"/>
    <s v="Cumulative number"/>
    <n v="0"/>
    <n v="1300"/>
    <n v="126"/>
  </r>
  <r>
    <s v="Number of Roma and Romanian pupils involved in joint activities"/>
    <x v="20"/>
    <s v="RO-EDUCATION"/>
    <s v="PA03"/>
    <x v="17"/>
    <s v="Cumulative number"/>
    <n v="0"/>
    <n v="2200"/>
    <n v="257"/>
  </r>
  <r>
    <s v="Number of Roma reached by empowerment measures"/>
    <x v="20"/>
    <s v="CZ-HUMANRIGHTS"/>
    <s v="PA07"/>
    <x v="18"/>
    <s v="Cumulative number"/>
    <n v="0"/>
    <n v="1000"/>
    <n v="291"/>
  </r>
  <r>
    <s v="Number of Roma reached by empowerment measures"/>
    <x v="20"/>
    <s v="RF-COOPERATION"/>
    <s v="GFRC"/>
    <x v="2"/>
    <s v="Cumulative number"/>
    <n v="0"/>
    <n v="2000"/>
    <n v="137"/>
  </r>
  <r>
    <s v="Number of Roma reached by empowerment measures"/>
    <x v="20"/>
    <s v="BG-ACTIVECITIZENS"/>
    <s v="PA15"/>
    <x v="0"/>
    <s v="Cumulative number"/>
    <n v="0"/>
    <n v="400"/>
    <n v="218"/>
  </r>
  <r>
    <s v="Number of Roma reached by empowerment measures"/>
    <x v="20"/>
    <s v="RO-CULTURE"/>
    <s v="PA14"/>
    <x v="9"/>
    <s v="Cumulative number"/>
    <n v="0"/>
    <n v="250"/>
    <m/>
  </r>
  <r>
    <s v="Number of Roma reached by empowerment measures"/>
    <x v="20"/>
    <s v="RO-CULTURE"/>
    <s v="PA14"/>
    <x v="9"/>
    <s v="Cumulative number"/>
    <n v="0"/>
    <n v="200"/>
    <m/>
  </r>
  <r>
    <s v="Number of Roma reached"/>
    <x v="20"/>
    <s v="BG-HOMEAFFAIRS"/>
    <s v="PA20"/>
    <x v="7"/>
    <s v="Cumulative number"/>
    <n v="0"/>
    <n v="700"/>
    <n v="43"/>
  </r>
  <r>
    <s v="Number of Roma people using supported services"/>
    <x v="20"/>
    <s v="SK-LOCALDEV"/>
    <s v="PA07"/>
    <x v="18"/>
    <s v="Cumulative number"/>
    <n v="0"/>
    <n v="4000"/>
    <n v="3178"/>
  </r>
  <r>
    <s v="Number of researchers supported"/>
    <x v="21"/>
    <s v="HR-LOCALDEV"/>
    <s v="PA10"/>
    <x v="8"/>
    <s v="Cumulative number"/>
    <n v="0"/>
    <n v="5"/>
    <n v="5"/>
  </r>
  <r>
    <s v="Number of researchers supported"/>
    <x v="21"/>
    <s v="RO-RESEARCH"/>
    <s v="PA02"/>
    <x v="6"/>
    <s v="Cumulative number"/>
    <n v="0"/>
    <n v="650"/>
    <n v="997"/>
  </r>
  <r>
    <s v="Number of Polish researchers supported"/>
    <x v="21"/>
    <s v="PL-Basic Research"/>
    <s v="PA02"/>
    <x v="6"/>
    <s v="Cumulative number"/>
    <n v="0"/>
    <n v="230"/>
    <n v="334"/>
  </r>
  <r>
    <s v="Number of researchers from donor states supported"/>
    <x v="21"/>
    <s v="PL-Basic Research"/>
    <s v="PA02"/>
    <x v="6"/>
    <s v="Cumulative number"/>
    <n v="0"/>
    <n v="88"/>
    <n v="117"/>
  </r>
  <r>
    <s v="Number of donor states’ researchers supported"/>
    <x v="21"/>
    <s v="PL-Applied Research"/>
    <s v="PA02"/>
    <x v="6"/>
    <s v="Cumulative number"/>
    <n v="0"/>
    <n v="105"/>
    <n v="213"/>
  </r>
  <r>
    <s v="Number of Polish researchers supported"/>
    <x v="21"/>
    <s v="PL-Applied Research"/>
    <s v="PA02"/>
    <x v="6"/>
    <s v="Cumulative number"/>
    <n v="0"/>
    <n v="420"/>
    <n v="822"/>
  </r>
  <r>
    <s v="Number of female researchers supported in applied research projects"/>
    <x v="21"/>
    <s v="PL-Applied Research"/>
    <s v="PA02"/>
    <x v="6"/>
    <s v="Cumulative number"/>
    <n v="0"/>
    <n v="263"/>
    <n v="363"/>
  </r>
  <r>
    <s v="Number of donor states’ researchers supported for CCS Projects"/>
    <x v="21"/>
    <s v="PL-Applied Research"/>
    <s v="PA02"/>
    <x v="6"/>
    <s v="Cumulative number"/>
    <n v="0"/>
    <n v="15"/>
    <n v="38"/>
  </r>
  <r>
    <s v="Number of Polish researchers supported for CCS Projects"/>
    <x v="21"/>
    <s v="PL-Applied Research"/>
    <s v="PA02"/>
    <x v="6"/>
    <s v="Cumulative number"/>
    <n v="0"/>
    <n v="55"/>
    <n v="123"/>
  </r>
  <r>
    <s v="Number of researchers supported"/>
    <x v="21"/>
    <s v="EE-RESEARCH"/>
    <s v="PA02"/>
    <x v="6"/>
    <s v="Cumulative number"/>
    <n v="0"/>
    <n v="25"/>
    <n v="127"/>
  </r>
  <r>
    <s v="Number of researchers supported"/>
    <x v="21"/>
    <s v="EE-RESEARCH"/>
    <s v="PA03"/>
    <x v="17"/>
    <s v="Cumulative number"/>
    <n v="0"/>
    <n v="10"/>
    <n v="24"/>
  </r>
  <r>
    <s v="Number of researchers supported"/>
    <x v="21"/>
    <s v="LT-RESEARCH"/>
    <s v="PA02"/>
    <x v="6"/>
    <s v="Cumulative number"/>
    <n v="0"/>
    <n v="62"/>
    <n v="146"/>
  </r>
  <r>
    <s v="Number of researchers supported"/>
    <x v="21"/>
    <s v="LV-RESEARCH"/>
    <s v="PA02"/>
    <x v="6"/>
    <s v="Cumulative number"/>
    <n v="0"/>
    <n v="44"/>
    <n v="16"/>
  </r>
  <r>
    <s v="Number of researchers supported"/>
    <x v="21"/>
    <s v="CZ-RESEARCH"/>
    <s v="PA02"/>
    <x v="6"/>
    <s v="Cumulative number"/>
    <n v="0"/>
    <n v="240"/>
    <n v="283"/>
  </r>
  <r>
    <s v="Number of researchers supported"/>
    <x v="21"/>
    <s v="CY-LOCALDEV"/>
    <s v="PA10"/>
    <x v="8"/>
    <s v="Cumulative number"/>
    <n v="0"/>
    <n v="4"/>
    <n v="325"/>
  </r>
  <r>
    <s v="Number of PhDs doing impact studies in supported institutions"/>
    <x v="21"/>
    <s v="RF-YOUTH"/>
    <s v="GFYE"/>
    <x v="21"/>
    <s v="Cumulative number"/>
    <n v="0"/>
    <n v="13"/>
    <n v="33"/>
  </r>
  <r>
    <s v="Number of researchers supported"/>
    <x v="21"/>
    <s v="PT-INNOVATION"/>
    <s v="PA02"/>
    <x v="6"/>
    <s v="Cumulative number"/>
    <n v="0"/>
    <n v="50"/>
    <n v="59"/>
  </r>
  <r>
    <s v="Number of successful joint applications for Intellectual Property protection (copyrights, industrial design, trademarks, patents) by research institutions and enterprises"/>
    <x v="22"/>
    <s v="RO-ENERGY"/>
    <s v="PA12"/>
    <x v="10"/>
    <s v="Cumulative number"/>
    <n v="0"/>
    <n v="2"/>
    <m/>
  </r>
  <r>
    <s v="Number of registered applications for Intellectual Property Protection"/>
    <x v="22"/>
    <s v="LT-INNOVATION"/>
    <s v="PA01"/>
    <x v="5"/>
    <s v="Cumulative number"/>
    <n v="0"/>
    <n v="3"/>
    <m/>
  </r>
  <r>
    <s v="Number of Intellectual Property Rights (Copyright, Trademark, Patents) applications submitted"/>
    <x v="22"/>
    <s v="SK-INNOVATION"/>
    <s v="PA01"/>
    <x v="5"/>
    <s v="Cumulative number"/>
    <n v="0"/>
    <n v="3"/>
    <n v="3"/>
  </r>
  <r>
    <s v="Number of joint registered applications for Intellectual Property Protection"/>
    <x v="22"/>
    <s v="RO-RESEARCH"/>
    <s v="PA02"/>
    <x v="6"/>
    <s v="Cumulative number"/>
    <n v="0"/>
    <n v="7"/>
    <n v="1"/>
  </r>
  <r>
    <s v="Number of registered applications for Intellectual Property Protection"/>
    <x v="22"/>
    <s v="PL-Applied Research"/>
    <s v="PA02"/>
    <x v="6"/>
    <s v="Cumulative number"/>
    <n v="0"/>
    <n v="53"/>
    <n v="8"/>
  </r>
  <r>
    <s v="Number of registered applications for Intellectual Property Protection"/>
    <x v="22"/>
    <s v="RF-COOPERATION"/>
    <s v="GFRC"/>
    <x v="2"/>
    <s v="Cumulative number"/>
    <n v="0"/>
    <n v="2"/>
    <n v="2"/>
  </r>
  <r>
    <s v="Number of registered applications for Intellectual Property Protection"/>
    <x v="22"/>
    <s v="RF-COOPERATION"/>
    <s v="GFRC"/>
    <x v="2"/>
    <s v="Cumulative number"/>
    <n v="0"/>
    <n v="1"/>
    <m/>
  </r>
  <r>
    <s v="Number of registered applications for Intellectual Property Protection"/>
    <x v="22"/>
    <s v="RF-COOPERATION"/>
    <s v="GFRC"/>
    <x v="2"/>
    <s v="Cumulative number"/>
    <n v="0"/>
    <n v="1"/>
    <m/>
  </r>
  <r>
    <s v="Number of registered applications for Intellectual Property Protection"/>
    <x v="22"/>
    <s v="EE-INNOVATION"/>
    <s v="PA01"/>
    <x v="5"/>
    <s v="Cumulative number"/>
    <n v="0"/>
    <n v="5"/>
    <m/>
  </r>
  <r>
    <s v="Number of new Intellectual Property Rights (Trademark, Patents) applications submitted"/>
    <x v="22"/>
    <s v="BG-INNOVATION"/>
    <s v="PA01"/>
    <x v="5"/>
    <s v="Cumulative number"/>
    <n v="0"/>
    <n v="3"/>
    <n v="2"/>
  </r>
  <r>
    <s v="Number of registered applications for Intellectual Property Rights (Trademark and Patents)"/>
    <x v="22"/>
    <s v="HR-INNOVATION"/>
    <s v="PA01"/>
    <x v="5"/>
    <s v="Cumulative number"/>
    <n v="0"/>
    <n v="3"/>
    <m/>
  </r>
  <r>
    <s v="Number of registered applications for Intellectual Property Rights (Trademark and Patents)"/>
    <x v="22"/>
    <s v="GR-INNOVATION"/>
    <s v="PA01"/>
    <x v="5"/>
    <s v="Cumulative number"/>
    <n v="0"/>
    <n v="3"/>
    <m/>
  </r>
  <r>
    <s v="Number of new Intellectual Property Rights (Copyright, Trademarks, Patents) applications submitted."/>
    <x v="22"/>
    <s v="PT-INNOVATION"/>
    <s v="PA01"/>
    <x v="5"/>
    <s v="Cumulative number"/>
    <n v="0"/>
    <n v="10"/>
    <n v="6"/>
  </r>
  <r>
    <s v="Number of registered applications for Intellectual Property Protection"/>
    <x v="22"/>
    <s v="PL-INNOVATION"/>
    <s v="PA01"/>
    <x v="5"/>
    <s v="Cumulative number"/>
    <n v="0"/>
    <n v="15"/>
    <n v="2"/>
  </r>
  <r>
    <s v="Number of new Intellectual Property Rights (Copyright, Trademark, Patents) applications submitted"/>
    <x v="22"/>
    <s v="RO-INNOVATION"/>
    <s v="PA01"/>
    <x v="5"/>
    <s v="Cumulative number"/>
    <n v="0"/>
    <n v="5"/>
    <n v="5"/>
  </r>
  <r>
    <s v="Number of projects involving cooperation with a donor project partner"/>
    <x v="23"/>
    <s v="GR-HOMEAFFAIRS (FMO)"/>
    <s v="PA18"/>
    <x v="16"/>
    <s v="Cumulative number"/>
    <n v="0"/>
    <n v="4"/>
    <m/>
  </r>
  <r>
    <s v="Number of projects involving cooperation with a donor project partner"/>
    <x v="23"/>
    <s v="GR-LOCALDEV"/>
    <s v="PA10"/>
    <x v="8"/>
    <s v="Cumulative number"/>
    <m/>
    <n v="1"/>
    <m/>
  </r>
  <r>
    <s v="Number of projects involving cooperation with a donor project partner"/>
    <x v="23"/>
    <s v="GR-ROMAINCLUSION"/>
    <s v="PA07"/>
    <x v="18"/>
    <s v="Cumulative number"/>
    <n v="0"/>
    <n v="2"/>
    <m/>
  </r>
  <r>
    <s v="Number of projects involving cooperation with a donor project partner"/>
    <x v="23"/>
    <s v="MT-LOCALDEV"/>
    <s v="PA10"/>
    <x v="8"/>
    <s v="Cumulative number"/>
    <n v="0"/>
    <n v="3"/>
    <n v="4"/>
  </r>
  <r>
    <s v="Number of projects involving cooperation with a Donor State partner"/>
    <x v="23"/>
    <s v="RF-COOPERATION"/>
    <s v="GFRC"/>
    <x v="2"/>
    <s v="Cumulative number"/>
    <n v="0"/>
    <n v="17"/>
    <n v="17"/>
  </r>
  <r>
    <s v="Number of projects involving cooperation with a donor project partner"/>
    <x v="23"/>
    <s v="BG-JUSTICE"/>
    <s v="PA21"/>
    <x v="11"/>
    <s v="Cumulative number"/>
    <n v="0"/>
    <n v="9"/>
    <n v="7"/>
  </r>
  <r>
    <s v="Number of projects involving cooperation with a donor project partner"/>
    <x v="23"/>
    <s v="BG-ENVIRONMENT"/>
    <s v="PA11"/>
    <x v="14"/>
    <s v="Cumulative number"/>
    <n v="0"/>
    <n v="10"/>
    <n v="21"/>
  </r>
  <r>
    <s v="Number of projects involving cooperation with a donor project partner"/>
    <x v="23"/>
    <s v="PL-CLIMATE"/>
    <s v="PA13"/>
    <x v="13"/>
    <s v="Cumulative number"/>
    <n v="0"/>
    <n v="20"/>
    <n v="54"/>
  </r>
  <r>
    <s v="Number of projects involving cooperation with a donor project partner"/>
    <x v="23"/>
    <s v="PT-ENVIRONMENT"/>
    <s v="PA11"/>
    <x v="14"/>
    <s v="Cumulative number"/>
    <n v="0"/>
    <n v="4"/>
    <n v="29"/>
  </r>
  <r>
    <s v="Number of projects involving cooperation with a donor project partner"/>
    <x v="23"/>
    <s v="PL-LOCALDEV"/>
    <s v="PA10"/>
    <x v="8"/>
    <s v="Cumulative number"/>
    <n v="0"/>
    <n v="7"/>
    <n v="1"/>
  </r>
  <r>
    <s v="Number of projects involving cooperation with a donor project partner"/>
    <x v="23"/>
    <s v="PL-HEALTH"/>
    <s v="PA06"/>
    <x v="12"/>
    <s v="Cumulative number"/>
    <n v="0"/>
    <n v="6"/>
    <n v="2"/>
  </r>
  <r>
    <s v="Number of projects involving cooperation with a donor project partner"/>
    <x v="23"/>
    <s v="HR-ENERGY"/>
    <s v="PA12"/>
    <x v="10"/>
    <s v="Cumulative number"/>
    <m/>
    <n v="8"/>
    <n v="23"/>
  </r>
  <r>
    <s v="Number of projects involving cooperation with a donor project partner"/>
    <x v="23"/>
    <s v="GR-ACTIVECITIZENS"/>
    <s v="PA15"/>
    <x v="0"/>
    <s v="Cumulative number"/>
    <n v="0"/>
    <n v="10"/>
    <n v="8"/>
  </r>
  <r>
    <s v="Number of projects involving cooperation with a donor project partner"/>
    <x v="23"/>
    <s v="HR-ACTIVECITIZENS"/>
    <s v="PA15"/>
    <x v="0"/>
    <s v="Cumulative number"/>
    <n v="0"/>
    <n v="10"/>
    <n v="45"/>
  </r>
  <r>
    <s v="Number of projects involving cooperation with a donor project partner"/>
    <x v="23"/>
    <s v="PL-ACTIVECITIZENS-REGIONAL"/>
    <s v="PA15"/>
    <x v="0"/>
    <s v="Cumulative number"/>
    <n v="0"/>
    <n v="30"/>
    <n v="44"/>
  </r>
  <r>
    <s v="Number of projects involving cooperation with a donor project partner"/>
    <x v="23"/>
    <s v="SI-ACTIVECITIZENS"/>
    <s v="PA15"/>
    <x v="0"/>
    <s v="Cumulative number"/>
    <n v="0"/>
    <n v="10"/>
    <n v="12"/>
  </r>
  <r>
    <s v="Number of projects involving cooperation with a donor project partner"/>
    <x v="23"/>
    <s v="CZ-GOVERNANCE"/>
    <s v="PA16"/>
    <x v="15"/>
    <s v="Cumulative number"/>
    <n v="0"/>
    <n v="22"/>
    <n v="5"/>
  </r>
  <r>
    <s v="Number of projects involving cooperation with a donor project partner"/>
    <x v="23"/>
    <s v="HR-JUSTICE"/>
    <s v="PA21"/>
    <x v="11"/>
    <s v="Cumulative number"/>
    <n v="0"/>
    <n v="3"/>
    <n v="4"/>
  </r>
  <r>
    <s v="Number of projects involving cooperation with a donor project partner"/>
    <x v="23"/>
    <s v="CZ-HEALTH"/>
    <s v="PA06"/>
    <x v="12"/>
    <s v="Cumulative number"/>
    <n v="0"/>
    <n v="16"/>
    <n v="19"/>
  </r>
  <r>
    <s v="Number of projects involving cooperation with a donor project partner"/>
    <x v="23"/>
    <s v="LT-HEALTH"/>
    <s v="PA06"/>
    <x v="12"/>
    <s v="Cumulative number"/>
    <n v="0"/>
    <n v="7"/>
    <n v="6"/>
  </r>
  <r>
    <s v="Number of projects involving cooperation with a donor project partner"/>
    <x v="23"/>
    <s v="EE-LOCALDEV"/>
    <s v="PA10"/>
    <x v="8"/>
    <s v="Cumulative number"/>
    <n v="0"/>
    <n v="15"/>
    <n v="17"/>
  </r>
  <r>
    <s v="Number of projects involving cooperation with a donor project partner"/>
    <x v="23"/>
    <s v="SK-INNOVATION"/>
    <s v="PA01"/>
    <x v="5"/>
    <s v="Cumulative number"/>
    <n v="0"/>
    <n v="12"/>
    <n v="19"/>
  </r>
  <r>
    <s v="Number of projects involving cooperation with a donor project partner"/>
    <x v="23"/>
    <s v="EE-ACTIVECITIZENS"/>
    <s v="PA15"/>
    <x v="0"/>
    <s v="Cumulative number"/>
    <n v="0"/>
    <n v="10"/>
    <n v="16"/>
  </r>
  <r>
    <s v="Number of projects involving cooperation with a donor project partner"/>
    <x v="23"/>
    <s v="LT-ENVIRONMENT"/>
    <s v="PA11"/>
    <x v="14"/>
    <s v="Cumulative number"/>
    <m/>
    <n v="3"/>
    <n v="3"/>
  </r>
  <r>
    <s v="Number of projects involving cooperation with a donor project partner"/>
    <x v="23"/>
    <s v="GR-ENERGY"/>
    <s v="PA12"/>
    <x v="10"/>
    <s v="Cumulative number"/>
    <n v="0"/>
    <n v="13"/>
    <m/>
  </r>
  <r>
    <s v="Number of projects involving cooperation with a donor project partner (all outcomes)"/>
    <x v="23"/>
    <s v="HR-LOCALDEV"/>
    <s v="PA10"/>
    <x v="8"/>
    <s v="Cumulative number"/>
    <m/>
    <n v="15"/>
    <n v="32"/>
  </r>
  <r>
    <s v="Number of projects involving cooperation with a donor project partner"/>
    <x v="23"/>
    <s v="GR-ENVIRONMENT"/>
    <s v="PA11"/>
    <x v="14"/>
    <s v="Cumulative number"/>
    <n v="0"/>
    <n v="4"/>
    <n v="4"/>
  </r>
  <r>
    <s v="Number of projects involving the cooperation of a donor project partner"/>
    <x v="23"/>
    <s v="RO-RESEARCH"/>
    <s v="PA02"/>
    <x v="6"/>
    <s v="Cumulative number"/>
    <n v="0"/>
    <n v="41"/>
    <n v="42"/>
  </r>
  <r>
    <s v="Number of projects involving cooperation with a donor project partner"/>
    <x v="23"/>
    <s v="RO-EDUCATION"/>
    <s v="PA03"/>
    <x v="17"/>
    <s v="Cumulative number"/>
    <n v="0"/>
    <n v="78"/>
    <n v="19"/>
  </r>
  <r>
    <s v="Number of projects involving cooperation with a donor project partner"/>
    <x v="23"/>
    <s v="LV-CLIMATE"/>
    <s v="PA13"/>
    <x v="13"/>
    <s v="Cumulative number"/>
    <n v="0"/>
    <n v="2"/>
    <n v="5"/>
  </r>
  <r>
    <s v="Number of projects involving cooperation with a donor project partner"/>
    <x v="23"/>
    <s v="PL-EDUCATION"/>
    <s v="PA03"/>
    <x v="17"/>
    <s v="Cumulative number"/>
    <n v="0"/>
    <n v="270"/>
    <n v="25"/>
  </r>
  <r>
    <s v="Number of projects involving cooperation with a donor project partner"/>
    <x v="23"/>
    <s v="SK-CLIMATE"/>
    <s v="PA13"/>
    <x v="13"/>
    <s v="Cumulative number"/>
    <n v="0"/>
    <n v="36"/>
    <n v="22"/>
  </r>
  <r>
    <s v="Number of projects involving cooperation with a Donor State partner"/>
    <x v="23"/>
    <s v="EE-CLIMATE"/>
    <s v="PA13"/>
    <x v="13"/>
    <s v="Cumulative number"/>
    <n v="0"/>
    <n v="5"/>
    <n v="14"/>
  </r>
  <r>
    <s v="Number of projects involving cooperation with a donor project partner"/>
    <x v="23"/>
    <s v="PL-Basic Research"/>
    <s v="PA02"/>
    <x v="6"/>
    <s v="Cumulative number"/>
    <n v="0"/>
    <n v="35"/>
    <n v="39"/>
  </r>
  <r>
    <s v="Number of projects involving the cooperation of a donor project partner"/>
    <x v="23"/>
    <s v="PL-Applied Research"/>
    <s v="PA02"/>
    <x v="6"/>
    <s v="Cumulative number"/>
    <n v="0"/>
    <n v="53"/>
    <n v="5"/>
  </r>
  <r>
    <s v="Number of projects with a donor project partner"/>
    <x v="23"/>
    <s v="EE-RESEARCH"/>
    <s v="PA02"/>
    <x v="6"/>
    <s v="Cumulative number"/>
    <n v="0"/>
    <n v="21"/>
    <n v="2"/>
  </r>
  <r>
    <s v="Number of projects with a donor project partner"/>
    <x v="23"/>
    <s v="LT-RESEARCH"/>
    <s v="PA02"/>
    <x v="6"/>
    <s v="Cumulative number"/>
    <n v="0"/>
    <n v="18"/>
    <n v="12"/>
  </r>
  <r>
    <s v="Number of projects involving cooperation with a donor project partner"/>
    <x v="23"/>
    <s v="LV-RESEARCH"/>
    <s v="PA02"/>
    <x v="6"/>
    <s v="Cumulative number"/>
    <n v="0"/>
    <n v="21"/>
    <n v="19"/>
  </r>
  <r>
    <s v="Number of projects involving cooperation with a donor project partner"/>
    <x v="23"/>
    <s v="CZ-EDUCATION"/>
    <s v="PA03"/>
    <x v="17"/>
    <s v="Cumulative number"/>
    <n v="0"/>
    <n v="170"/>
    <n v="17"/>
  </r>
  <r>
    <s v="Number of projects involving cooperation with a donor project partner"/>
    <x v="23"/>
    <s v="CZ-RESEARCH"/>
    <s v="PA02"/>
    <x v="6"/>
    <s v="Cumulative number"/>
    <n v="0"/>
    <n v="40"/>
    <n v="25"/>
  </r>
  <r>
    <s v="Number of projects involving cooperation with a donor project partner"/>
    <x v="23"/>
    <s v="CZ-HUMANRIGHTS"/>
    <s v="PA17"/>
    <x v="1"/>
    <s v="Cumulative number"/>
    <n v="0"/>
    <n v="10"/>
    <n v="12"/>
  </r>
  <r>
    <s v="Number of projects involving cooperation with a donor project partner"/>
    <x v="23"/>
    <s v="CZ-HOMEAFFAIRS"/>
    <s v="PA20"/>
    <x v="7"/>
    <s v="Cumulative number"/>
    <n v="0"/>
    <n v="4"/>
    <n v="4"/>
  </r>
  <r>
    <s v="Number of project involving cooperation with a donor project partner"/>
    <x v="23"/>
    <s v="CZ-JUSTICE"/>
    <s v="PA19"/>
    <x v="4"/>
    <s v="Cumulative number"/>
    <n v="0"/>
    <n v="5"/>
    <n v="6"/>
  </r>
  <r>
    <s v="Number of projects involving cooperation with a donor project partner"/>
    <x v="23"/>
    <s v="CZ-ENVIRONMENT"/>
    <s v="PA11"/>
    <x v="14"/>
    <s v="Cumulative number"/>
    <n v="0"/>
    <n v="10"/>
    <n v="24"/>
  </r>
  <r>
    <s v="Number of projects involving cooperation with a donor project partner"/>
    <x v="23"/>
    <s v="PT-ACTIVECITIZENS"/>
    <s v="PA15"/>
    <x v="0"/>
    <s v="Cumulative number"/>
    <n v="0"/>
    <n v="12"/>
    <n v="37"/>
  </r>
  <r>
    <s v="Number of projects involving cooperation with a donor project partner"/>
    <x v="23"/>
    <s v="RO-ACTIVECITIZENS"/>
    <s v="PA15"/>
    <x v="0"/>
    <s v="Cumulative number"/>
    <n v="0"/>
    <n v="50"/>
    <n v="51"/>
  </r>
  <r>
    <s v="Number of projects involving cooperation with a donor project partner"/>
    <x v="23"/>
    <s v="GR-HOMEAFFAIRS"/>
    <s v="PA18"/>
    <x v="16"/>
    <s v="Cumulative number"/>
    <n v="0"/>
    <n v="4"/>
    <n v="4"/>
  </r>
  <r>
    <s v="Number of projects involving cooperation with a donor project partner"/>
    <x v="23"/>
    <s v="SK-DOMESTIC"/>
    <s v="PA22"/>
    <x v="19"/>
    <s v="Cumulative number"/>
    <n v="0"/>
    <n v="4"/>
    <n v="3"/>
  </r>
  <r>
    <s v="Number of projects involving cooperation with a donor project partner"/>
    <x v="23"/>
    <s v="SK-GOVERNANCE"/>
    <s v="PA16"/>
    <x v="15"/>
    <s v="Cumulative number"/>
    <n v="0"/>
    <n v="4"/>
    <n v="4"/>
  </r>
  <r>
    <s v="Number of projects involving cooperation with a donor project partner"/>
    <x v="23"/>
    <s v="LV-LOCALDEV"/>
    <s v="PA10"/>
    <x v="8"/>
    <s v="Cumulative number"/>
    <n v="0"/>
    <n v="21"/>
    <n v="22"/>
  </r>
  <r>
    <s v="Number of projects involving cooperation with a donor project partner"/>
    <x v="23"/>
    <s v="PT-WORKLIFE"/>
    <s v="PA04"/>
    <x v="3"/>
    <s v="Cumulative number"/>
    <n v="0"/>
    <n v="13"/>
    <n v="32"/>
  </r>
  <r>
    <s v="Number of projects involving cooperation with a donor project partner"/>
    <x v="23"/>
    <s v="BG-LOCALDEV"/>
    <s v="PA10"/>
    <x v="8"/>
    <s v="Cumulative number"/>
    <n v="0"/>
    <n v="10"/>
    <n v="27"/>
  </r>
  <r>
    <s v="Number of projects involving cooperation with a donor project partner"/>
    <x v="23"/>
    <s v="LT-INNOVATION"/>
    <s v="PA01"/>
    <x v="5"/>
    <s v="Cumulative number"/>
    <n v="0"/>
    <n v="40"/>
    <n v="2"/>
  </r>
  <r>
    <s v="Number of projects involving cooperation with a donor project partner"/>
    <x v="23"/>
    <s v="EE-INNOVATION"/>
    <s v="PA01"/>
    <x v="5"/>
    <s v="Cumulative number"/>
    <m/>
    <n v="45"/>
    <n v="2"/>
  </r>
  <r>
    <s v="Number of projects involving cooperation with a donor project partner"/>
    <x v="23"/>
    <s v="BG-INNOVATION"/>
    <s v="PA01"/>
    <x v="5"/>
    <s v="Cumulative number"/>
    <n v="0"/>
    <n v="50"/>
    <n v="25"/>
  </r>
  <r>
    <s v="Number of donor partnership projects with expected shared results (partners are involved professionally in planning and implementation and can claim credit for achieved results)"/>
    <x v="23"/>
    <s v="BG-INNOVATION"/>
    <s v="PA01"/>
    <x v="5"/>
    <s v="Cumulative number"/>
    <n v="0"/>
    <n v="8"/>
    <n v="1"/>
  </r>
  <r>
    <s v="Number of donor partnership projects with expected shared results (partners are involved professionally in planning and implementation and can claim credit for achieved results)"/>
    <x v="23"/>
    <s v="HR-INNOVATION"/>
    <s v="PA01"/>
    <x v="5"/>
    <s v="Cumulative number"/>
    <n v="0"/>
    <n v="15"/>
    <n v="4"/>
  </r>
  <r>
    <s v="Number of projects involving cooperation with a donor project partner"/>
    <x v="23"/>
    <s v="LV-INNOVATION"/>
    <s v="PA01"/>
    <x v="5"/>
    <s v="Cumulative number"/>
    <n v="0"/>
    <n v="13"/>
    <n v="37"/>
  </r>
  <r>
    <s v="Number of donor partnership projects with expected shared results (partners are involved professionally in planning and implementation and can claim credit for achieved results)"/>
    <x v="23"/>
    <s v="GR-INNOVATION"/>
    <s v="PA01"/>
    <x v="5"/>
    <s v="Cumulative number"/>
    <n v="0"/>
    <n v="15"/>
    <n v="3"/>
  </r>
  <r>
    <s v="Number of projects involving cooperation with a donor project partner"/>
    <x v="23"/>
    <s v="PT-INNOVATION"/>
    <s v="PA01"/>
    <x v="5"/>
    <s v="Cumulative number"/>
    <n v="0"/>
    <n v="22"/>
    <n v="66"/>
  </r>
  <r>
    <s v="Number of projects involving cooperation with a donor project partner"/>
    <x v="23"/>
    <s v="BG-ACTIVECITIZENS"/>
    <s v="PA15"/>
    <x v="0"/>
    <s v="Cumulative number"/>
    <n v="0"/>
    <n v="20"/>
    <n v="3"/>
  </r>
  <r>
    <s v="Number of projects involving cooperation with a donor project partner"/>
    <x v="23"/>
    <s v="SK-ACTIVECITIZENS"/>
    <s v="PA15"/>
    <x v="0"/>
    <s v="Cumulative number"/>
    <n v="0"/>
    <n v="20"/>
    <n v="44"/>
  </r>
  <r>
    <s v="Number of projects involving cooperation with a donor project partner"/>
    <x v="23"/>
    <s v="PL-ACTIVECITIZENS-NATIONAL"/>
    <s v="PA15"/>
    <x v="0"/>
    <s v="Cumulative number"/>
    <n v="0"/>
    <n v="50"/>
    <n v="51"/>
  </r>
  <r>
    <s v="Number of projects involving cooperation with a donor project partner"/>
    <x v="23"/>
    <s v="PL-CULTURE"/>
    <s v="PA14"/>
    <x v="9"/>
    <s v="Cumulative number"/>
    <n v="0"/>
    <n v="71"/>
    <n v="46"/>
  </r>
  <r>
    <s v="Number of projects involving cooperation with a donor project partner"/>
    <x v="23"/>
    <s v="MT-ACTIVECITIZENS"/>
    <s v="PA15"/>
    <x v="0"/>
    <s v="Cumulative number"/>
    <n v="0"/>
    <n v="2"/>
    <n v="1"/>
  </r>
  <r>
    <s v="Number of projects involving cooperation with a donor project partner"/>
    <x v="23"/>
    <s v="RO-ENVIRONMENT"/>
    <s v="PA11"/>
    <x v="14"/>
    <s v="Cumulative number"/>
    <n v="0"/>
    <n v="7"/>
    <n v="9"/>
  </r>
  <r>
    <s v="Number of projects involving cooperation with a donor project partner"/>
    <x v="23"/>
    <s v="LT-ACTIVECITIZENS"/>
    <s v="PA15"/>
    <x v="0"/>
    <s v="Cumulative number"/>
    <n v="0"/>
    <n v="20"/>
    <n v="2"/>
  </r>
  <r>
    <s v="Number of projects involving cooperation with a donor project partner"/>
    <x v="23"/>
    <s v="SK-CULTURE"/>
    <s v="PA14"/>
    <x v="9"/>
    <s v="Cumulative number"/>
    <n v="0"/>
    <n v="37"/>
    <n v="39"/>
  </r>
  <r>
    <s v="Number of projects involving cooperation with a donor project partner"/>
    <x v="23"/>
    <s v="CZ-CULTURE"/>
    <s v="PA14"/>
    <x v="9"/>
    <s v="Cumulative number"/>
    <n v="0"/>
    <n v="63"/>
    <n v="89"/>
  </r>
  <r>
    <s v="Number of projects involving cooperation with a donor project partner"/>
    <x v="23"/>
    <s v="RO-ENERGY"/>
    <s v="PA12"/>
    <x v="10"/>
    <s v="Cumulative number"/>
    <n v="0"/>
    <n v="16"/>
    <n v="3"/>
  </r>
  <r>
    <s v="Number of projects involving cooperation with a donor project partner"/>
    <x v="23"/>
    <s v="PL-HOMEAFFAIRS"/>
    <s v="PA18"/>
    <x v="16"/>
    <s v="Cumulative number"/>
    <n v="0"/>
    <n v="5"/>
    <n v="2"/>
  </r>
  <r>
    <s v="Number of projects involving cooperation with a donor project partner"/>
    <x v="23"/>
    <s v="BG-ENERGY"/>
    <s v="PA12"/>
    <x v="10"/>
    <s v="Cumulative number"/>
    <n v="0"/>
    <n v="40"/>
    <n v="43"/>
  </r>
  <r>
    <s v="Projects involving cooperation with a donor project partner in the field of cultural heritage"/>
    <x v="23"/>
    <s v="RO-CULTURE"/>
    <s v="PA14"/>
    <x v="9"/>
    <s v="Cumulative number"/>
    <n v="0"/>
    <n v="8"/>
    <n v="13"/>
  </r>
  <r>
    <s v="Projects involving cooperation in contemporary arts with a donor project partner"/>
    <x v="23"/>
    <s v="RO-CULTURE"/>
    <s v="PA14"/>
    <x v="9"/>
    <s v="Cumulative number"/>
    <n v="0"/>
    <n v="20"/>
    <n v="46"/>
  </r>
  <r>
    <s v="Number of projects involving cooperation with a donor project partner"/>
    <x v="23"/>
    <s v="LV-ACTIVECITIZENS"/>
    <s v="PA15"/>
    <x v="0"/>
    <s v="Cumulative number"/>
    <n v="0"/>
    <n v="28"/>
    <n v="27"/>
  </r>
  <r>
    <s v="Number of projects involving cooperation with a donor project partner"/>
    <x v="23"/>
    <s v="LT-CULTURE"/>
    <s v="PA14"/>
    <x v="9"/>
    <s v="Cumulative number"/>
    <n v="0"/>
    <n v="12"/>
    <n v="16"/>
  </r>
  <r>
    <s v="Number of projects involving cooperation with a donor project partner"/>
    <x v="23"/>
    <s v="PT-CULTURE"/>
    <s v="PA14"/>
    <x v="9"/>
    <s v="Cumulative number"/>
    <n v="0"/>
    <n v="12"/>
    <n v="17"/>
  </r>
  <r>
    <s v="Number of projects involving cooperation with a donor project partner"/>
    <x v="23"/>
    <s v="BG-CULTURE"/>
    <s v="PA14"/>
    <x v="9"/>
    <s v="Cumulative number"/>
    <n v="0"/>
    <n v="35"/>
    <n v="35"/>
  </r>
  <r>
    <s v="Number of projects involving cooperation with a donor project partner"/>
    <x v="23"/>
    <s v="SDDW"/>
    <s v="PA05"/>
    <x v="20"/>
    <s v="Cumulative number"/>
    <n v="0"/>
    <n v="50"/>
    <n v="6"/>
  </r>
  <r>
    <s v="Number of projects involving cooperation with a donor project partner"/>
    <x v="23"/>
    <s v="BG-HOMEAFFAIRS"/>
    <s v="PA20"/>
    <x v="7"/>
    <s v="Cumulative number"/>
    <n v="0"/>
    <n v="2"/>
    <m/>
  </r>
  <r>
    <s v="Number of projects involving cooperation with a donor project partner"/>
    <x v="23"/>
    <s v="PL-JUSTICE"/>
    <s v="PA19"/>
    <x v="4"/>
    <s v="Cumulative number"/>
    <n v="0"/>
    <n v="2"/>
    <n v="2"/>
  </r>
  <r>
    <s v="Number of projects involving cooperation with a donor project partner"/>
    <x v="23"/>
    <s v="LV-CORRECTIONAL"/>
    <s v="PA19"/>
    <x v="4"/>
    <s v="Cumulative number"/>
    <n v="0"/>
    <n v="1"/>
    <n v="1"/>
  </r>
  <r>
    <s v="Number of projects involving cooperation with a donor project partner"/>
    <x v="23"/>
    <s v="LV-HOMEAFFAIRS"/>
    <s v="PA20"/>
    <x v="7"/>
    <s v="Cumulative number"/>
    <n v="0"/>
    <n v="2"/>
    <n v="2"/>
  </r>
  <r>
    <s v="Number of projects involving cooperation with a donor project partner"/>
    <x v="23"/>
    <s v="RO-JUSTICE"/>
    <s v="PA21"/>
    <x v="11"/>
    <s v="Cumulative number"/>
    <n v="0"/>
    <n v="4"/>
    <m/>
  </r>
  <r>
    <s v="Number of projects involving cooperation with a donor project partner"/>
    <x v="23"/>
    <s v="LT-JUSTICE"/>
    <s v="PA21"/>
    <x v="11"/>
    <s v="Cumulative number"/>
    <n v="0"/>
    <n v="5"/>
    <n v="5"/>
  </r>
  <r>
    <s v="Number of projects involving cooperation with a donor project partner"/>
    <x v="23"/>
    <s v="CZ-ACTIVECITIZENS"/>
    <s v="PA15"/>
    <x v="0"/>
    <s v="Cumulative number"/>
    <n v="0"/>
    <n v="30"/>
    <n v="26"/>
  </r>
  <r>
    <s v="Number of projects involving cooperation with a donor project partner"/>
    <x v="23"/>
    <s v="RO-HEALTH"/>
    <s v="PA06"/>
    <x v="12"/>
    <s v="Cumulative number"/>
    <n v="0"/>
    <n v="10"/>
    <n v="12"/>
  </r>
  <r>
    <s v="Number of projects involving cooperation with a donor project partner"/>
    <x v="23"/>
    <s v="SK-LOCALDEV"/>
    <s v="PA10"/>
    <x v="8"/>
    <s v="Cumulative number"/>
    <n v="0"/>
    <n v="15"/>
    <n v="17"/>
  </r>
  <r>
    <s v="Number of projects involving cooperation with a donor project partner"/>
    <x v="23"/>
    <s v="SI-CLIMATE"/>
    <s v="PA13"/>
    <x v="13"/>
    <s v="Cumulative number"/>
    <n v="0"/>
    <m/>
    <n v="15"/>
  </r>
  <r>
    <s v="Number of projects involving cooperation with a donor project partner"/>
    <x v="23"/>
    <s v="SI-EDUCATION"/>
    <s v="PA03"/>
    <x v="17"/>
    <s v="Cumulative number"/>
    <n v="0"/>
    <n v="7"/>
    <n v="22"/>
  </r>
  <r>
    <s v="Number of participants in the specialised trainings for border police officials"/>
    <x v="24"/>
    <s v="BG-HOMEAFFAIRS"/>
    <s v="PA20"/>
    <x v="7"/>
    <s v="Cumulative number"/>
    <n v="0"/>
    <n v="80"/>
    <m/>
  </r>
  <r>
    <s v="Number of professionals (supporting professions) trained for prevention and combating domestic violence"/>
    <x v="24"/>
    <s v="BG-JUSTICE"/>
    <s v="PA21"/>
    <x v="11"/>
    <s v="Cumulative number"/>
    <n v="0"/>
    <n v="440"/>
    <m/>
  </r>
  <r>
    <s v="Number of lawyers trained on JUSTROM (CoE and EC DG Justice) methodology"/>
    <x v="24"/>
    <s v="BG-JUSTICE"/>
    <s v="PA21"/>
    <x v="11"/>
    <s v="Cumulative number"/>
    <n v="0"/>
    <n v="300"/>
    <m/>
  </r>
  <r>
    <s v="Number of people completing comprehensive (more than 2 days) trainings on renewable energy, energy efficiency and energy security implemented"/>
    <x v="24"/>
    <s v="RO-ENERGY"/>
    <s v="PA12"/>
    <x v="10"/>
    <s v="Cumulative number"/>
    <n v="0"/>
    <n v="159"/>
    <m/>
  </r>
  <r>
    <s v="Number of people completing short (less than 2 days) trainings on renewable energy, energy efficiency and energy security implemented"/>
    <x v="24"/>
    <s v="RO-ENERGY"/>
    <s v="PA12"/>
    <x v="10"/>
    <s v="Cumulative number"/>
    <n v="0"/>
    <n v="320"/>
    <m/>
  </r>
  <r>
    <s v="Number of municipal staff trained in Roma inclusion by the Task Force"/>
    <x v="24"/>
    <s v="GR-ROMAINCLUSION"/>
    <s v="PA07"/>
    <x v="18"/>
    <s v="Cumulative number"/>
    <n v="0"/>
    <n v="15"/>
    <m/>
  </r>
  <r>
    <s v="Number of other public officials (e.g. teachers, police officers, medical staff, etc.) trained in Roma inclusion (by gender)"/>
    <x v="24"/>
    <s v="GR-ROMAINCLUSION"/>
    <s v="PA07"/>
    <x v="18"/>
    <s v="Cumulative number"/>
    <n v="0"/>
    <n v="5"/>
    <m/>
  </r>
  <r>
    <s v="Number of professional staff trained (public servants)"/>
    <x v="24"/>
    <s v="GR-GOODGOVERNANCE"/>
    <s v="PA16"/>
    <x v="15"/>
    <s v="Cumulative number"/>
    <n v="0"/>
    <n v="100"/>
    <m/>
  </r>
  <r>
    <s v="Number of civil servants and civil society staff trained in good governance principles and practices, human rights, vulnerable groups’ rights, equal treatment etc."/>
    <x v="24"/>
    <s v="GR-GOODGOVERNANCE"/>
    <s v="PA16"/>
    <x v="15"/>
    <s v="Cumulative number"/>
    <n v="0"/>
    <n v="1000"/>
    <m/>
  </r>
  <r>
    <s v="Number of professional staff from the Ombudsman trained"/>
    <x v="24"/>
    <s v="GR-GOODGOVERNANCE"/>
    <s v="PA16"/>
    <x v="15"/>
    <s v="Cumulative number"/>
    <n v="0"/>
    <n v="150"/>
    <m/>
  </r>
  <r>
    <s v="Number of professionals trained on the use of teaching models, methods, strategies"/>
    <x v="24"/>
    <s v="HR-LOCALDEV"/>
    <s v="PA10"/>
    <x v="8"/>
    <s v="Cumulative number"/>
    <n v="0"/>
    <n v="75"/>
    <m/>
  </r>
  <r>
    <s v="Number of staff participating in development and testing of teaching models, practices and education activities for STEM-based skills, ICT, entrepreneurship and active citizenship"/>
    <x v="24"/>
    <s v="HR-LOCALDEV"/>
    <s v="PA10"/>
    <x v="8"/>
    <s v="Cumulative number"/>
    <n v="0"/>
    <n v="300"/>
    <m/>
  </r>
  <r>
    <s v="Number of professional staff trained in efficient and timely implementation of NDS 2030"/>
    <x v="24"/>
    <s v="HR-LOCALDEV"/>
    <s v="PA16"/>
    <x v="15"/>
    <s v="Cumulative number"/>
    <n v="0"/>
    <n v="75"/>
    <m/>
  </r>
  <r>
    <s v="Number of legal representatives/ guardians trained"/>
    <x v="24"/>
    <s v="BG-HOMEAFFAIRS"/>
    <s v="PA18"/>
    <x v="16"/>
    <s v="Cumulative number"/>
    <n v="0"/>
    <n v="10"/>
    <m/>
  </r>
  <r>
    <s v="Number of law enforcement officials trained"/>
    <x v="24"/>
    <s v="BG-HOMEAFFAIRS"/>
    <s v="PA20"/>
    <x v="7"/>
    <s v="Cumulative number"/>
    <n v="0"/>
    <n v="860"/>
    <m/>
  </r>
  <r>
    <s v="Number of police officers responsible for the collection and storage of material evidence trained"/>
    <x v="24"/>
    <s v="BG-HOMEAFFAIRS"/>
    <s v="PA20"/>
    <x v="7"/>
    <s v="Cumulative number"/>
    <n v="0"/>
    <n v="200"/>
    <m/>
  </r>
  <r>
    <s v="Number of police officials trained for implementation of risk assessment on DGBV cases, including on combating Roma stereotypes"/>
    <x v="24"/>
    <s v="BG-HOMEAFFAIRS"/>
    <s v="PA20"/>
    <x v="7"/>
    <s v="Cumulative number"/>
    <n v="0"/>
    <n v="200"/>
    <m/>
  </r>
  <r>
    <s v="Number of MoI and Ministry of Justice officials, social workers and NGO representatives trained on DGBV related issues"/>
    <x v="24"/>
    <s v="BG-HOMEAFFAIRS"/>
    <s v="PA20"/>
    <x v="7"/>
    <s v="Cumulative number"/>
    <n v="0"/>
    <n v="830"/>
    <m/>
  </r>
  <r>
    <s v="Number of police officials trained on prevention and detection of radicalisation, incl. Case studies, best practice and community policing"/>
    <x v="24"/>
    <s v="BG-HOMEAFFAIRS"/>
    <s v="PA20"/>
    <x v="7"/>
    <s v="Cumulative number"/>
    <n v="0"/>
    <n v="240"/>
    <m/>
  </r>
  <r>
    <s v="Number of ISD officials trained in the field of combating corruption, on professional ethics and standards"/>
    <x v="24"/>
    <s v="BG-HOMEAFFAIRS"/>
    <s v="PA16"/>
    <x v="15"/>
    <s v="Cumulative number"/>
    <n v="0"/>
    <n v="150"/>
    <m/>
  </r>
  <r>
    <s v="Number of GDNP officials trained for implementation of anti-corruption measures"/>
    <x v="24"/>
    <s v="BG-HOMEAFFAIRS"/>
    <s v="PA16"/>
    <x v="15"/>
    <s v="Cumulative number"/>
    <n v="0"/>
    <n v="70"/>
    <m/>
  </r>
  <r>
    <s v="Number of experts of the Commission for Illegal Assets Forfeiture (CIAF), law enforcement agencies and prosecutors trained"/>
    <x v="24"/>
    <s v="BG-HOMEAFFAIRS"/>
    <s v="PA16"/>
    <x v="15"/>
    <s v="Cumulative number"/>
    <n v="0"/>
    <n v="110"/>
    <m/>
  </r>
  <r>
    <s v="Number of professional staff trained (at Gastronomy School)"/>
    <x v="24"/>
    <s v="CY-LOCALDEV"/>
    <s v="PA10"/>
    <x v="8"/>
    <s v="Cumulative number"/>
    <n v="0"/>
    <n v="100"/>
    <m/>
  </r>
  <r>
    <s v="Number of professional staff trained (on CSR principles)"/>
    <x v="24"/>
    <s v="CY-LOCALDEV"/>
    <s v="PA16"/>
    <x v="15"/>
    <s v="Cumulative number"/>
    <n v="0"/>
    <n v="200"/>
    <m/>
  </r>
  <r>
    <s v="Number of professional staff trained"/>
    <x v="24"/>
    <s v="HR-ENERGY"/>
    <s v="PA12"/>
    <x v="10"/>
    <s v="Cumulative number"/>
    <n v="0"/>
    <n v="50"/>
    <m/>
  </r>
  <r>
    <s v="Number of professional staff trained"/>
    <x v="24"/>
    <s v="LV-LOCALDEV"/>
    <s v="PA16"/>
    <x v="15"/>
    <s v="Cumulative number"/>
    <n v="0"/>
    <n v="200"/>
    <m/>
  </r>
  <r>
    <s v="Number of Occupational Therapists certified in SI"/>
    <x v="24"/>
    <s v="MT-LOCALDEV"/>
    <s v="PA10"/>
    <x v="8"/>
    <s v="Cumulative number"/>
    <n v="0"/>
    <n v="12"/>
    <n v="22"/>
  </r>
  <r>
    <s v="Number of Physiotherapists trained in SI"/>
    <x v="24"/>
    <s v="MT-LOCALDEV"/>
    <s v="PA10"/>
    <x v="8"/>
    <s v="Cumulative number"/>
    <n v="0"/>
    <n v="2"/>
    <n v="2"/>
  </r>
  <r>
    <s v="Number of Speech Language Pathologists trained in SI"/>
    <x v="24"/>
    <s v="MT-LOCALDEV"/>
    <s v="PA10"/>
    <x v="8"/>
    <s v="Cumulative number"/>
    <n v="0"/>
    <n v="2"/>
    <n v="2"/>
  </r>
  <r>
    <s v="Number of Clinical Chemists trained in PKU screening"/>
    <x v="24"/>
    <s v="MT-LOCALDEV"/>
    <s v="PA10"/>
    <x v="8"/>
    <s v="Cumulative number"/>
    <n v="0"/>
    <n v="1"/>
    <m/>
  </r>
  <r>
    <s v="Number of Medical Lab Scientists trained in PKU screening"/>
    <x v="24"/>
    <s v="MT-LOCALDEV"/>
    <s v="PA10"/>
    <x v="8"/>
    <s v="Cumulative number"/>
    <n v="0"/>
    <n v="2"/>
    <n v="2"/>
  </r>
  <r>
    <s v="Number of NBTS staff trained in NAT testing"/>
    <x v="24"/>
    <s v="MT-LOCALDEV"/>
    <s v="PA10"/>
    <x v="8"/>
    <s v="Cumulative number"/>
    <n v="0"/>
    <n v="2"/>
    <n v="9"/>
  </r>
  <r>
    <s v="Number of public administration staff trained in good governance principles"/>
    <x v="24"/>
    <s v="MT-LOCALDEV"/>
    <s v="PA10"/>
    <x v="8"/>
    <s v="Cumulative number"/>
    <n v="0"/>
    <n v="20"/>
    <n v="11"/>
  </r>
  <r>
    <s v="Number of professional staff trained"/>
    <x v="24"/>
    <s v="PL-HEALTH"/>
    <s v="PA06"/>
    <x v="12"/>
    <s v="Cumulative number"/>
    <n v="0"/>
    <n v="500"/>
    <m/>
  </r>
  <r>
    <s v="Number of professional staff trained on mental health of children"/>
    <x v="24"/>
    <s v="PL-HEALTH"/>
    <s v="PA06"/>
    <x v="12"/>
    <s v="Cumulative number"/>
    <n v="0"/>
    <n v="100"/>
    <m/>
  </r>
  <r>
    <s v="Number of professional staff trained"/>
    <x v="24"/>
    <s v="GR-INNOVATION"/>
    <s v="PA01"/>
    <x v="5"/>
    <s v="Cumulative number"/>
    <n v="0"/>
    <n v="150"/>
    <m/>
  </r>
  <r>
    <s v="Number of trained trainers – MoI officials – on prevention of ill-treatment by police"/>
    <x v="24"/>
    <s v="BG-HOMEAFFAIRS"/>
    <s v="PA20"/>
    <x v="7"/>
    <s v="Cumulative number"/>
    <n v="0"/>
    <n v="40"/>
    <n v="36"/>
  </r>
  <r>
    <s v="Number of experts trained in hydro energy"/>
    <x v="24"/>
    <s v="BG-ENERGY"/>
    <s v="PA12"/>
    <x v="10"/>
    <s v="Cumulative number"/>
    <n v="0"/>
    <n v="50"/>
    <n v="15"/>
  </r>
  <r>
    <s v="Number of professional staff trained"/>
    <x v="24"/>
    <s v="BG-ENVIRONMENT"/>
    <s v="PA11"/>
    <x v="14"/>
    <s v="Cumulative number"/>
    <n v="0"/>
    <n v="100"/>
    <m/>
  </r>
  <r>
    <s v="Number of professional staff trained"/>
    <x v="24"/>
    <s v="BG-ENVIRONMENT"/>
    <s v="PA11"/>
    <x v="14"/>
    <s v="Cumulative number"/>
    <n v="0"/>
    <n v="100"/>
    <n v="57"/>
  </r>
  <r>
    <s v="Number of professional staff trained"/>
    <x v="24"/>
    <s v="BG-ENVIRONMENT"/>
    <s v="PA13"/>
    <x v="13"/>
    <s v="Cumulative number"/>
    <n v="0"/>
    <n v="200"/>
    <n v="38"/>
  </r>
  <r>
    <s v="Number of professional staff trained"/>
    <x v="24"/>
    <s v="PL-CLIMATE"/>
    <s v="PA13"/>
    <x v="13"/>
    <s v="Cumulative number"/>
    <n v="0"/>
    <n v="55"/>
    <n v="142"/>
  </r>
  <r>
    <s v="Number of professional staff trained"/>
    <x v="24"/>
    <s v="PL-CLIMATE"/>
    <s v="PA13"/>
    <x v="13"/>
    <s v="Cumulative number"/>
    <n v="0"/>
    <n v="20"/>
    <m/>
  </r>
  <r>
    <s v="Number of professionals trained (in energy efficiency measures)"/>
    <x v="24"/>
    <s v="PL-CLIMATE"/>
    <s v="PA12"/>
    <x v="10"/>
    <s v="Cumulative number"/>
    <n v="0"/>
    <n v="33"/>
    <n v="4"/>
  </r>
  <r>
    <s v="Number of professionals trained in hydropower"/>
    <x v="24"/>
    <s v="PL-CLIMATE"/>
    <s v="PA12"/>
    <x v="10"/>
    <s v="Cumulative number"/>
    <n v="0"/>
    <n v="42"/>
    <n v="3"/>
  </r>
  <r>
    <s v="Number of professionals trained in geothermal energy exploitation and use"/>
    <x v="24"/>
    <s v="PL-CLIMATE"/>
    <s v="PA12"/>
    <x v="10"/>
    <s v="Cumulative number"/>
    <n v="0"/>
    <n v="70"/>
    <n v="38"/>
  </r>
  <r>
    <s v="Number of professional staff trained"/>
    <x v="24"/>
    <s v="PT-ENVIRONMENT"/>
    <s v="PA11"/>
    <x v="14"/>
    <s v="Cumulative number"/>
    <n v="0"/>
    <n v="24"/>
    <n v="4"/>
  </r>
  <r>
    <s v="Number of professional staff trained"/>
    <x v="24"/>
    <s v="PT-ENVIRONMENT"/>
    <s v="PA13"/>
    <x v="13"/>
    <s v="Cumulative number"/>
    <n v="0"/>
    <n v="160"/>
    <n v="2"/>
  </r>
  <r>
    <s v="Number of professionals trained in working with Roma"/>
    <x v="24"/>
    <s v="RO-LOCALDEV"/>
    <s v="PA07"/>
    <x v="18"/>
    <s v="Cumulative number"/>
    <n v="0"/>
    <n v="1200"/>
    <n v="716"/>
  </r>
  <r>
    <s v="Number of Roma experts and leaders trained to defend Roma rights"/>
    <x v="24"/>
    <s v="RO-LOCALDEV"/>
    <s v="PA07"/>
    <x v="18"/>
    <s v="Cumulative number"/>
    <n v="0"/>
    <n v="750"/>
    <n v="268"/>
  </r>
  <r>
    <s v="Number of teachers trained in working with children and youth at risk of early-school leaving"/>
    <x v="24"/>
    <s v="RO-LOCALDEV"/>
    <s v="PA08"/>
    <x v="22"/>
    <s v="Cumulative number"/>
    <n v="0"/>
    <n v="1600"/>
    <n v="154"/>
  </r>
  <r>
    <s v="Number of teachers trained in working with children and youth with special education needs"/>
    <x v="24"/>
    <s v="RO-LOCALDEV"/>
    <s v="PA08"/>
    <x v="22"/>
    <s v="Cumulative number"/>
    <n v="0"/>
    <n v="750"/>
    <n v="66"/>
  </r>
  <r>
    <s v="Number of public administration staff and politicians trained in good governance principles"/>
    <x v="24"/>
    <s v="RO-LOCALDEV"/>
    <s v="PA16"/>
    <x v="15"/>
    <s v="Cumulative number"/>
    <n v="0"/>
    <n v="3500"/>
    <n v="2117"/>
  </r>
  <r>
    <s v="Number of experts working with vulnerable groups trained"/>
    <x v="24"/>
    <s v="RO-LOCALDEV"/>
    <s v="PA17"/>
    <x v="1"/>
    <s v="Cumulative number"/>
    <n v="0"/>
    <n v="400"/>
    <n v="29"/>
  </r>
  <r>
    <s v="Number of local professional staff trained in preparing Development Plans"/>
    <x v="24"/>
    <s v="PL-LOCALDEV"/>
    <s v="PA10"/>
    <x v="8"/>
    <s v="Cumulative number"/>
    <n v="0"/>
    <n v="150"/>
    <n v="1135"/>
  </r>
  <r>
    <s v="Number of local professional staff trained in implementing Development Plans"/>
    <x v="24"/>
    <s v="PL-LOCALDEV"/>
    <s v="PA10"/>
    <x v="8"/>
    <s v="Cumulative number"/>
    <n v="0"/>
    <n v="45"/>
    <n v="138"/>
  </r>
  <r>
    <s v="Number of local professional staff trained"/>
    <x v="24"/>
    <s v="PL-LOCALDEV"/>
    <s v="PA10"/>
    <x v="8"/>
    <s v="Cumulative number"/>
    <n v="0"/>
    <n v="150"/>
    <n v="2285"/>
  </r>
  <r>
    <s v="Number of local professional staff trained in implementing Public Governance Review recommendations"/>
    <x v="24"/>
    <s v="PL-LOCALDEV"/>
    <s v="PA16"/>
    <x v="15"/>
    <s v="Cumulative number"/>
    <n v="0"/>
    <n v="100"/>
    <n v="677"/>
  </r>
  <r>
    <s v="Number of CSO leaders trained on leadership skills"/>
    <x v="24"/>
    <s v="HR-ACTIVECITIZENS"/>
    <s v="PA15"/>
    <x v="0"/>
    <s v="Cumulative number"/>
    <n v="0"/>
    <n v="20"/>
    <m/>
  </r>
  <r>
    <s v="Number of CSO paid staff trained in public communications and community outreach"/>
    <x v="24"/>
    <s v="HR-ACTIVECITIZENS"/>
    <s v="PA15"/>
    <x v="0"/>
    <s v="Cumulative number"/>
    <n v="0"/>
    <n v="75"/>
    <n v="55"/>
  </r>
  <r>
    <s v="Number of professional staff trained (including leaders, volunteers etc)"/>
    <x v="24"/>
    <s v="PL-ACTIVECITIZENS-REGIONAL"/>
    <s v="PA15"/>
    <x v="0"/>
    <s v="Cumulative number"/>
    <n v="0"/>
    <n v="1350"/>
    <n v="91"/>
  </r>
  <r>
    <s v="Number of CSO staff trained in capacity building activities funded by the programme"/>
    <x v="24"/>
    <s v="SI-ACTIVECITIZENS"/>
    <s v="PA15"/>
    <x v="0"/>
    <s v="Cumulative number"/>
    <n v="0"/>
    <n v="120"/>
    <n v="11"/>
  </r>
  <r>
    <s v="Number of professional staff trained on Public Governance Review recommendations"/>
    <x v="24"/>
    <s v="CZ-GOVERNANCE"/>
    <s v="PA16"/>
    <x v="15"/>
    <s v="Cumulative number"/>
    <n v="0"/>
    <n v="100"/>
    <m/>
  </r>
  <r>
    <s v="Number of judges, public prosecutors and other judicial officials trained in topics related to anticorruption"/>
    <x v="24"/>
    <s v="CZ-GOVERNANCE"/>
    <s v="PA16"/>
    <x v="15"/>
    <s v="Cumulative number"/>
    <n v="0"/>
    <n v="100"/>
    <m/>
  </r>
  <r>
    <s v="Number of trainers trained (using the new methodology on conflict of interest in the judiciary)"/>
    <x v="24"/>
    <s v="CZ-GOVERNANCE"/>
    <s v="PA16"/>
    <x v="15"/>
    <s v="Cumulative number"/>
    <n v="0"/>
    <n v="5"/>
    <m/>
  </r>
  <r>
    <s v="Number of judges, public prosecutors and other judicial officials trained on protection of whistle-blowers in pilot trainings"/>
    <x v="24"/>
    <s v="CZ-GOVERNANCE"/>
    <s v="PA16"/>
    <x v="15"/>
    <s v="Cumulative number"/>
    <n v="0"/>
    <n v="50"/>
    <m/>
  </r>
  <r>
    <s v="Number of NOCA’s employees trained"/>
    <x v="24"/>
    <s v="CZ-GOVERNANCE"/>
    <s v="PA16"/>
    <x v="15"/>
    <s v="Cumulative number"/>
    <n v="0"/>
    <n v="766"/>
    <n v="372"/>
  </r>
  <r>
    <s v="Number of NOCA’s experts trained on the work with special analytical software (Chainalysis)"/>
    <x v="24"/>
    <s v="CZ-GOVERNANCE"/>
    <s v="PA16"/>
    <x v="15"/>
    <s v="Cumulative number"/>
    <n v="0"/>
    <n v="20"/>
    <n v="2"/>
  </r>
  <r>
    <s v="Number of professional staff trained"/>
    <x v="24"/>
    <s v="HR-JUSTICE"/>
    <s v="PA21"/>
    <x v="11"/>
    <s v="Cumulative number"/>
    <n v="0"/>
    <n v="500"/>
    <n v="326"/>
  </r>
  <r>
    <s v="Number of probation and prison staff and judges, prosecutors, police and other relevant stakeholders trained in electronic surveillance of offenders"/>
    <x v="24"/>
    <s v="HR-JUSTICE"/>
    <s v="PA19"/>
    <x v="4"/>
    <s v="Cumulative number"/>
    <n v="0"/>
    <n v="200"/>
    <n v="44"/>
  </r>
  <r>
    <s v="Number of prison staff trained"/>
    <x v="24"/>
    <s v="HR-JUSTICE"/>
    <s v="PA19"/>
    <x v="4"/>
    <s v="Cumulative number"/>
    <n v="0"/>
    <n v="30"/>
    <n v="45"/>
  </r>
  <r>
    <s v="Number of probation staff trained"/>
    <x v="24"/>
    <s v="HR-JUSTICE"/>
    <s v="PA19"/>
    <x v="4"/>
    <s v="Cumulative number"/>
    <n v="0"/>
    <n v="30"/>
    <n v="131"/>
  </r>
  <r>
    <s v="Number of teachers trained in history education"/>
    <x v="24"/>
    <s v="CY-CIVILSOCIETYPDPs"/>
    <s v="PA15"/>
    <x v="0"/>
    <s v="Cumulative number"/>
    <n v="0"/>
    <n v="400"/>
    <n v="113"/>
  </r>
  <r>
    <s v="Number of staff earning professional certification/designation in mental health"/>
    <x v="24"/>
    <s v="CZ-HEALTH"/>
    <s v="PA06"/>
    <x v="12"/>
    <s v="Cumulative number"/>
    <n v="0"/>
    <n v="300"/>
    <n v="898"/>
  </r>
  <r>
    <s v="Number of health professionals trained/educated in prevention, early detection/treatment/management of antimicrobial resistance/ communicable- and non-communicable diseases"/>
    <x v="24"/>
    <s v="CZ-HEALTH"/>
    <s v="PA06"/>
    <x v="12"/>
    <s v="Cumulative number"/>
    <n v="0"/>
    <n v="700"/>
    <n v="945"/>
  </r>
  <r>
    <s v="Number of individuals trained/educated"/>
    <x v="24"/>
    <s v="CZ-HEALTH"/>
    <s v="PA06"/>
    <x v="12"/>
    <s v="Cumulative number"/>
    <n v="0"/>
    <n v="150"/>
    <n v="98"/>
  </r>
  <r>
    <s v="Number of YFHCS coordinators trained in case management"/>
    <x v="24"/>
    <s v="LT-HEALTH"/>
    <s v="PA06"/>
    <x v="12"/>
    <s v="Cumulative number"/>
    <n v="0"/>
    <n v="24"/>
    <n v="13"/>
  </r>
  <r>
    <s v="Number of staff trained in case management related to work with children and families"/>
    <x v="24"/>
    <s v="LT-HEALTH"/>
    <s v="PA06"/>
    <x v="12"/>
    <s v="Cumulative number"/>
    <n v="0"/>
    <n v="20"/>
    <n v="15"/>
  </r>
  <r>
    <s v="Number of specialists trained to work with MDFT"/>
    <x v="24"/>
    <s v="LT-HEALTH"/>
    <s v="PA06"/>
    <x v="12"/>
    <s v="Cumulative number"/>
    <n v="0"/>
    <n v="21"/>
    <n v="18"/>
  </r>
  <r>
    <s v="Number of specialists trained in “psycho-social competences”"/>
    <x v="24"/>
    <s v="LT-HEALTH"/>
    <s v="PA06"/>
    <x v="12"/>
    <s v="Cumulative number"/>
    <n v="0"/>
    <n v="30"/>
    <n v="28"/>
  </r>
  <r>
    <s v="Number of trainers trained"/>
    <x v="24"/>
    <s v="LT-HEALTH"/>
    <s v="PA08"/>
    <x v="22"/>
    <s v="Cumulative number"/>
    <n v="0"/>
    <n v="86"/>
    <n v="86"/>
  </r>
  <r>
    <s v="Number of specialists trained to carry out home visits"/>
    <x v="24"/>
    <s v="LT-HEALTH"/>
    <s v="PA08"/>
    <x v="22"/>
    <s v="Cumulative number"/>
    <n v="0"/>
    <n v="30"/>
    <n v="13"/>
  </r>
  <r>
    <s v="Number of criminal justice system (CJS) staff who work with juveniles that attended specialised training programme"/>
    <x v="24"/>
    <s v="EE-LOCALDEV"/>
    <s v="PA10"/>
    <x v="8"/>
    <s v="Cumulative number"/>
    <n v="0"/>
    <n v="150"/>
    <n v="144"/>
  </r>
  <r>
    <s v="Number of restorative justice trainers trained"/>
    <x v="24"/>
    <s v="EE-LOCALDEV"/>
    <s v="PA10"/>
    <x v="8"/>
    <s v="Cumulative number"/>
    <n v="0"/>
    <n v="10"/>
    <n v="11"/>
  </r>
  <r>
    <s v="Number of family mediators trained to offer qualified mediation service"/>
    <x v="24"/>
    <s v="EE-LOCALDEV"/>
    <s v="PA10"/>
    <x v="8"/>
    <s v="Cumulative number"/>
    <n v="0"/>
    <n v="40"/>
    <n v="56"/>
  </r>
  <r>
    <s v="Number of family mediators trained to offer qualified mediation service in Russian-speaking minority"/>
    <x v="24"/>
    <s v="EE-LOCALDEV"/>
    <s v="PA10"/>
    <x v="8"/>
    <s v="Cumulative number"/>
    <n v="0"/>
    <n v="20"/>
    <n v="3"/>
  </r>
  <r>
    <s v="Number of professional staff trained"/>
    <x v="24"/>
    <s v="EE-LOCALDEV"/>
    <s v="PA10"/>
    <x v="8"/>
    <s v="Cumulative number"/>
    <n v="0"/>
    <n v="150"/>
    <n v="16"/>
  </r>
  <r>
    <s v="Number of specialists who work with young people and children trained to develop applications based on target group needs"/>
    <x v="24"/>
    <s v="EE-LOCALDEV"/>
    <s v="PA10"/>
    <x v="8"/>
    <s v="Cumulative number"/>
    <n v="0"/>
    <n v="50"/>
    <n v="55"/>
  </r>
  <r>
    <s v="Number of specialists trained in working with perpetrators of domestic violence"/>
    <x v="24"/>
    <s v="EE-LOCALDEV"/>
    <s v="PA22"/>
    <x v="19"/>
    <s v="Cumulative number"/>
    <n v="0"/>
    <n v="60"/>
    <n v="72"/>
  </r>
  <r>
    <s v="Number of medical staff trained on early noticing and intervention for domestic and gender-based violence"/>
    <x v="24"/>
    <s v="EE-LOCALDEV"/>
    <s v="PA22"/>
    <x v="19"/>
    <s v="Cumulative number"/>
    <n v="0"/>
    <n v="100"/>
    <n v="134"/>
  </r>
  <r>
    <s v="Number of specialists trained on domestic violence"/>
    <x v="24"/>
    <s v="EE-LOCALDEV"/>
    <s v="PA22"/>
    <x v="19"/>
    <s v="Cumulative number"/>
    <n v="0"/>
    <n v="160"/>
    <n v="781"/>
  </r>
  <r>
    <s v="Number of specialists trained to perform home risk-assessment, including practicing midwives and family nurses"/>
    <x v="24"/>
    <s v="EE-LOCALDEV"/>
    <s v="PA06"/>
    <x v="12"/>
    <s v="Cumulative number"/>
    <n v="0"/>
    <n v="500"/>
    <n v="127"/>
  </r>
  <r>
    <s v="Number of professionals trained"/>
    <x v="24"/>
    <s v="EE-LOCALDEV"/>
    <s v="PA14"/>
    <x v="9"/>
    <s v="Cumulative number"/>
    <n v="0"/>
    <n v="300"/>
    <n v="256"/>
  </r>
  <r>
    <s v="Number of official Coordinators for Educational Work, including on integration policies, trained"/>
    <x v="24"/>
    <s v="GR-LOCALDEV"/>
    <s v="PA10"/>
    <x v="8"/>
    <s v="Cumulative number"/>
    <n v="0"/>
    <n v="50"/>
    <n v="185"/>
  </r>
  <r>
    <s v="Number of school directors trained"/>
    <x v="24"/>
    <s v="GR-LOCALDEV"/>
    <s v="PA10"/>
    <x v="8"/>
    <s v="Cumulative number"/>
    <n v="0"/>
    <n v="150"/>
    <n v="54"/>
  </r>
  <r>
    <s v="Number of teachers trained"/>
    <x v="24"/>
    <s v="GR-LOCALDEV"/>
    <s v="PA10"/>
    <x v="8"/>
    <s v="Cumulative number"/>
    <n v="0"/>
    <n v="3000"/>
    <n v="867"/>
  </r>
  <r>
    <s v="Number of ASC staff trained"/>
    <x v="24"/>
    <s v="GR-LOCALDEV"/>
    <s v="PA10"/>
    <x v="8"/>
    <s v="Cumulative number"/>
    <n v="0"/>
    <n v="43"/>
    <n v="44"/>
  </r>
  <r>
    <s v="Number of NORCAP staff seconded to RIS and MoMP"/>
    <x v="24"/>
    <s v="GR-HOMEAFFAIRS (FMO)"/>
    <s v="PA18"/>
    <x v="16"/>
    <s v="Cumulative number"/>
    <n v="0"/>
    <n v="14"/>
    <n v="22"/>
  </r>
  <r>
    <s v="Number of NORCAP staff seconded to EKKA"/>
    <x v="24"/>
    <s v="GR-HOMEAFFAIRS (FMO)"/>
    <s v="PA18"/>
    <x v="16"/>
    <s v="Cumulative number"/>
    <n v="0"/>
    <n v="3"/>
    <n v="4"/>
  </r>
  <r>
    <s v="Number of future CSO leaders trained on leadership skills"/>
    <x v="24"/>
    <s v="EE-ACTIVECITIZENS"/>
    <s v="PA15"/>
    <x v="0"/>
    <s v="Cumulative number"/>
    <n v="0"/>
    <n v="20"/>
    <n v="23"/>
  </r>
  <r>
    <s v="Number of professional staff trained"/>
    <x v="24"/>
    <s v="LT-ENVIRONMENT"/>
    <s v="PA11"/>
    <x v="14"/>
    <s v="Cumulative number"/>
    <n v="0"/>
    <n v="30"/>
    <m/>
  </r>
  <r>
    <s v="Number of professional staff trained"/>
    <x v="24"/>
    <s v="LT-ENVIRONMENT"/>
    <s v="PA11"/>
    <x v="14"/>
    <s v="Cumulative number"/>
    <n v="0"/>
    <n v="24"/>
    <n v="24"/>
  </r>
  <r>
    <s v="Number of professionals trained"/>
    <x v="24"/>
    <s v="LT-ENVIRONMENT"/>
    <s v="PA12"/>
    <x v="10"/>
    <s v="Cumulative number"/>
    <n v="0"/>
    <n v="400"/>
    <m/>
  </r>
  <r>
    <s v="Number of professional staff trained"/>
    <x v="24"/>
    <s v="LT-ENVIRONMENT"/>
    <s v="PA13"/>
    <x v="13"/>
    <s v="Cumulative number"/>
    <n v="0"/>
    <n v="30"/>
    <m/>
  </r>
  <r>
    <s v="Number of VATESI and DSA staff trained to use generic model to evaluate source terms"/>
    <x v="24"/>
    <s v="LT-ENVIRONMENT"/>
    <s v="PA23"/>
    <x v="23"/>
    <s v="Cumulative number"/>
    <n v="0"/>
    <n v="6"/>
    <m/>
  </r>
  <r>
    <s v="Number of people trained in energy efficiency and renewable energy"/>
    <x v="24"/>
    <s v="GR-ENERGY"/>
    <s v="PA12"/>
    <x v="10"/>
    <s v="Cumulative number"/>
    <n v="0"/>
    <n v="650"/>
    <m/>
  </r>
  <r>
    <s v="Number of professionals trained"/>
    <x v="24"/>
    <s v="HR-LOCALDEV"/>
    <s v="PA10"/>
    <x v="8"/>
    <s v="Cumulative number"/>
    <n v="0"/>
    <n v="450"/>
    <n v="835"/>
  </r>
  <r>
    <s v="Number of teachers trained on inclusiveness and multicultural environment"/>
    <x v="24"/>
    <s v="RO-EDUCATION"/>
    <s v="PA03"/>
    <x v="17"/>
    <s v="Cumulative number"/>
    <n v="0"/>
    <n v="550"/>
    <n v="544"/>
  </r>
  <r>
    <s v="Number of experts trained regarding integration of climate change mitigation and adaptation aspects into sectoral and regional policies and activities"/>
    <x v="24"/>
    <s v="LV-CLIMATE"/>
    <s v="PA13"/>
    <x v="13"/>
    <s v="Cumulative number"/>
    <n v="0"/>
    <n v="100"/>
    <m/>
  </r>
  <r>
    <s v="Number of experts trained to perform soil description and mapping according to the national and international FAO World Reference Base soil classification"/>
    <x v="24"/>
    <s v="LV-CLIMATE"/>
    <s v="PA13"/>
    <x v="13"/>
    <s v="Cumulative number"/>
    <n v="0"/>
    <n v="10"/>
    <n v="1"/>
  </r>
  <r>
    <s v="Number of Polish managerial staff taking part in professional development activities"/>
    <x v="24"/>
    <s v="PL-EDUCATION"/>
    <s v="PA03"/>
    <x v="17"/>
    <s v="Cumulative number"/>
    <n v="0"/>
    <n v="300"/>
    <n v="42"/>
  </r>
  <r>
    <s v="Number of educational staff trained"/>
    <x v="24"/>
    <s v="PL-EDUCATION"/>
    <s v="PA03"/>
    <x v="17"/>
    <s v="Cumulative number"/>
    <n v="0"/>
    <n v="600"/>
    <n v="439"/>
  </r>
  <r>
    <s v="Number of local decision-makers and administrators completing workshops/courses"/>
    <x v="24"/>
    <s v="SK-CLIMATE"/>
    <s v="PA13"/>
    <x v="13"/>
    <s v="Cumulative number"/>
    <n v="0"/>
    <n v="360"/>
    <m/>
  </r>
  <r>
    <s v="Number of professional staff trained"/>
    <x v="24"/>
    <s v="EE-CLIMATE"/>
    <s v="PA11"/>
    <x v="14"/>
    <s v="Cumulative number"/>
    <n v="0"/>
    <n v="30"/>
    <n v="35"/>
  </r>
  <r>
    <s v="Number of professionals trained on Circular Economy"/>
    <x v="24"/>
    <s v="EE-CLIMATE"/>
    <s v="PA13"/>
    <x v="13"/>
    <s v="Cumulative number"/>
    <n v="0"/>
    <n v="100"/>
    <m/>
  </r>
  <r>
    <s v="Number of teachers trained"/>
    <x v="24"/>
    <s v="EE-RESEARCH"/>
    <s v="PA03"/>
    <x v="17"/>
    <s v="Cumulative number"/>
    <n v="0"/>
    <n v="150"/>
    <n v="175"/>
  </r>
  <r>
    <s v="Number of teachers involved in educational and training programmes and workshops"/>
    <x v="24"/>
    <s v="LV-RESEARCH"/>
    <s v="PA03"/>
    <x v="17"/>
    <s v="Cumulative number"/>
    <n v="0"/>
    <n v="200"/>
    <n v="16"/>
  </r>
  <r>
    <s v="Number of teachers/multipliers trained in methodology of inclusive education"/>
    <x v="24"/>
    <s v="CZ-EDUCATION"/>
    <s v="PA03"/>
    <x v="17"/>
    <s v="Cumulative number"/>
    <n v="0"/>
    <n v="40"/>
    <n v="64"/>
  </r>
  <r>
    <s v="Number of teachers/multipliers trained in methodology contributing to Roma inclusion"/>
    <x v="24"/>
    <s v="CZ-EDUCATION"/>
    <s v="PA03"/>
    <x v="17"/>
    <s v="Cumulative number"/>
    <n v="0"/>
    <n v="30"/>
    <n v="64"/>
  </r>
  <r>
    <s v="Number of Roma advisors trained"/>
    <x v="24"/>
    <s v="CZ-HUMANRIGHTS"/>
    <s v="PA07"/>
    <x v="18"/>
    <s v="Cumulative number"/>
    <n v="0"/>
    <n v="25"/>
    <m/>
  </r>
  <r>
    <s v="Number of professional staff trained"/>
    <x v="24"/>
    <s v="CZ-HUMANRIGHTS"/>
    <s v="PA17"/>
    <x v="1"/>
    <s v="Cumulative number"/>
    <n v="0"/>
    <n v="5800"/>
    <n v="33"/>
  </r>
  <r>
    <s v="Number of press agents and spokespersons trained on crisis communication related to human rights protection"/>
    <x v="24"/>
    <s v="CZ-HUMANRIGHTS"/>
    <s v="PA17"/>
    <x v="1"/>
    <s v="Cumulative number"/>
    <n v="0"/>
    <n v="150"/>
    <n v="84"/>
  </r>
  <r>
    <s v="Number of education professionals trained on new forms of gender-based violence (by gender)"/>
    <x v="24"/>
    <s v="CZ-HUMANRIGHTS"/>
    <s v="PA22"/>
    <x v="19"/>
    <s v="Cumulative number"/>
    <n v="0"/>
    <n v="100"/>
    <n v="2"/>
  </r>
  <r>
    <s v="Number of trainers trained on the prevention of rape and sexual violence"/>
    <x v="24"/>
    <s v="CZ-HUMANRIGHTS"/>
    <s v="PA22"/>
    <x v="19"/>
    <s v="Cumulative number"/>
    <n v="0"/>
    <n v="20"/>
    <n v="43"/>
  </r>
  <r>
    <s v="Number of trainers trained to work with children who have witnessed domestic violence"/>
    <x v="24"/>
    <s v="CZ-HUMANRIGHTS"/>
    <s v="PA22"/>
    <x v="19"/>
    <s v="Cumulative number"/>
    <n v="0"/>
    <n v="160"/>
    <m/>
  </r>
  <r>
    <s v="Number  of representatives of public institutions trained on Istanbul Convention standards"/>
    <x v="24"/>
    <s v="CZ-HUMANRIGHTS"/>
    <s v="PA22"/>
    <x v="19"/>
    <s v="Cumulative number"/>
    <n v="0"/>
    <n v="40"/>
    <n v="8"/>
  </r>
  <r>
    <s v="Number  of legal professionals educated in the Istanbul Convention standards through HELP course on Violence against Women and Domestic Violence"/>
    <x v="24"/>
    <s v="CZ-HUMANRIGHTS"/>
    <s v="PA22"/>
    <x v="19"/>
    <s v="Cumulative number"/>
    <n v="0"/>
    <n v="40"/>
    <m/>
  </r>
  <r>
    <s v="Number of Council of Europe HELP Programmes translated and adapted for judicial system."/>
    <x v="24"/>
    <s v="CZ-HUMANRIGHTS"/>
    <s v="PA22"/>
    <x v="19"/>
    <s v="Cumulative number"/>
    <n v="0"/>
    <n v="1"/>
    <n v="1"/>
  </r>
  <r>
    <s v="Number of  Police trainers trained on combatting domestic violence and gender-based violence"/>
    <x v="24"/>
    <s v="CZ-HUMANRIGHTS"/>
    <s v="PA22"/>
    <x v="19"/>
    <s v="Cumulative number"/>
    <n v="0"/>
    <n v="188"/>
    <n v="5"/>
  </r>
  <r>
    <s v="Number of new trainers certified to provide training to Police and public administration"/>
    <x v="24"/>
    <s v="CZ-HOMEAFFAIRS"/>
    <s v="PA20"/>
    <x v="7"/>
    <s v="Cumulative number"/>
    <n v="0"/>
    <n v="200"/>
    <n v="114"/>
  </r>
  <r>
    <s v="Number of rapid response unit staff trained"/>
    <x v="24"/>
    <s v="CZ-HOMEAFFAIRS"/>
    <s v="PA20"/>
    <x v="7"/>
    <s v="Cumulative number"/>
    <n v="0"/>
    <n v="100"/>
    <n v="53"/>
  </r>
  <r>
    <s v="Number of staff trained using the new modules"/>
    <x v="24"/>
    <s v="CZ-HOMEAFFAIRS"/>
    <s v="PA20"/>
    <x v="7"/>
    <s v="Cumulative number"/>
    <n v="0"/>
    <n v="2400"/>
    <n v="2149"/>
  </r>
  <r>
    <s v="Number of users of SIS II trained"/>
    <x v="24"/>
    <s v="CZ-HOMEAFFAIRS"/>
    <s v="PA20"/>
    <x v="7"/>
    <s v="Cumulative number"/>
    <n v="0"/>
    <n v="1200"/>
    <n v="523"/>
  </r>
  <r>
    <s v="Number of participants in inter-departmental trainings."/>
    <x v="24"/>
    <s v="CZ-JUSTICE"/>
    <s v="PA19"/>
    <x v="4"/>
    <s v="Cumulative number"/>
    <n v="0"/>
    <n v="1400"/>
    <n v="928"/>
  </r>
  <r>
    <s v="Number of judiciary staff trained in application of alternative sentences"/>
    <x v="24"/>
    <s v="CZ-JUSTICE"/>
    <s v="PA19"/>
    <x v="4"/>
    <s v="Cumulative number"/>
    <n v="0"/>
    <n v="80"/>
    <m/>
  </r>
  <r>
    <s v="Number of staff members dealing with drug addicts within the new developed medical programmes trained"/>
    <x v="24"/>
    <s v="CZ-JUSTICE"/>
    <s v="PA19"/>
    <x v="4"/>
    <s v="Cumulative number"/>
    <n v="0"/>
    <n v="30"/>
    <n v="14"/>
  </r>
  <r>
    <s v="Number of mentors for post penitentiary care trained"/>
    <x v="24"/>
    <s v="CZ-JUSTICE"/>
    <s v="PA19"/>
    <x v="4"/>
    <s v="Cumulative number"/>
    <n v="0"/>
    <n v="30"/>
    <n v="72"/>
  </r>
  <r>
    <s v="Number of professional staff trained"/>
    <x v="24"/>
    <s v="CY-LOCALDEV"/>
    <s v="PA10"/>
    <x v="8"/>
    <s v="Cumulative number"/>
    <n v="0"/>
    <n v="10"/>
    <n v="1"/>
  </r>
  <r>
    <s v="Number of professional staff trained (in Genome Editing and Cytometry)"/>
    <x v="24"/>
    <s v="CY-LOCALDEV"/>
    <s v="PA10"/>
    <x v="8"/>
    <s v="Cumulative number"/>
    <n v="0"/>
    <n v="60"/>
    <n v="173"/>
  </r>
  <r>
    <s v="Number of professional staff trained (on NDDs diagnosis)"/>
    <x v="24"/>
    <s v="CY-LOCALDEV"/>
    <s v="PA10"/>
    <x v="8"/>
    <s v="Cumulative number"/>
    <n v="0"/>
    <n v="10"/>
    <n v="8"/>
  </r>
  <r>
    <s v="Number of professional staff trained"/>
    <x v="24"/>
    <s v="PT-ACTIVECITIZENS"/>
    <s v="PA15"/>
    <x v="0"/>
    <s v="Cumulative number"/>
    <n v="0"/>
    <n v="220"/>
    <n v="1422"/>
  </r>
  <r>
    <s v="Number of professional staff trained"/>
    <x v="24"/>
    <s v="PT-ACTIVECITIZENS"/>
    <s v="PA15"/>
    <x v="0"/>
    <s v="Cumulative number"/>
    <n v="0"/>
    <n v="1000"/>
    <n v="1224"/>
  </r>
  <r>
    <s v="Number of Appeals Authority employees trained in relevant areas of concern"/>
    <x v="24"/>
    <s v="GR-HOMEAFFAIRS"/>
    <s v="PA18"/>
    <x v="16"/>
    <s v="Cumulative number"/>
    <n v="0"/>
    <n v="94"/>
    <n v="94"/>
  </r>
  <r>
    <s v="Number of Hellenic Police staff trained"/>
    <x v="24"/>
    <s v="GR-HOMEAFFAIRS"/>
    <s v="PA18"/>
    <x v="16"/>
    <s v="Cumulative number"/>
    <n v="0"/>
    <n v="330"/>
    <m/>
  </r>
  <r>
    <s v="Number of RIS staff trained"/>
    <x v="24"/>
    <s v="GR-HOMEAFFAIRS"/>
    <s v="PA18"/>
    <x v="16"/>
    <s v="Cumulative number"/>
    <n v="0"/>
    <n v="489"/>
    <m/>
  </r>
  <r>
    <s v="Number of professional staff trained"/>
    <x v="24"/>
    <s v="SK-DOMESTIC"/>
    <s v="PA22"/>
    <x v="19"/>
    <s v="Cumulative number"/>
    <n v="0"/>
    <n v="150"/>
    <n v="1895"/>
  </r>
  <r>
    <s v="Number of public servants lectured on ethical conduct"/>
    <x v="24"/>
    <s v="SK-GOVERNANCE"/>
    <s v="PA16"/>
    <x v="15"/>
    <s v="Cumulative number"/>
    <n v="0"/>
    <n v="350"/>
    <n v="182"/>
  </r>
  <r>
    <s v="Number of enforcement officers trained"/>
    <x v="24"/>
    <s v="SK-GOVERNANCE"/>
    <s v="PA21"/>
    <x v="11"/>
    <s v="Cumulative number"/>
    <n v="0"/>
    <n v="36"/>
    <n v="17"/>
  </r>
  <r>
    <s v="Number of private sector representatives trained on handling illicit CBRN materials"/>
    <x v="24"/>
    <s v="SK-GOVERNANCE"/>
    <s v="PA16"/>
    <x v="15"/>
    <s v="Cumulative number"/>
    <n v="0"/>
    <n v="45"/>
    <m/>
  </r>
  <r>
    <s v="Number of Slovak police specialists educated and trained"/>
    <x v="24"/>
    <s v="SK-GOVERNANCE"/>
    <s v="PA16"/>
    <x v="15"/>
    <s v="Cumulative number"/>
    <n v="0"/>
    <n v="160"/>
    <m/>
  </r>
  <r>
    <s v="Number of Ukrainian Security Forces specialists educated and trained"/>
    <x v="24"/>
    <s v="SK-GOVERNANCE"/>
    <s v="PA16"/>
    <x v="15"/>
    <s v="Cumulative number"/>
    <n v="0"/>
    <n v="100"/>
    <m/>
  </r>
  <r>
    <s v="Number of professional staff trained (in entrepreneurship promotion and inter-municipal cooperation)"/>
    <x v="24"/>
    <s v="LV-LOCALDEV"/>
    <s v="PA10"/>
    <x v="8"/>
    <s v="Cumulative number"/>
    <n v="0"/>
    <n v="100"/>
    <n v="38"/>
  </r>
  <r>
    <s v="Number of professional staff trained in audience development"/>
    <x v="24"/>
    <s v="LV-LOCALDEV"/>
    <s v="PA14"/>
    <x v="9"/>
    <s v="Cumulative number"/>
    <n v="0"/>
    <n v="75"/>
    <n v="26"/>
  </r>
  <r>
    <s v="Number of professionals trained in the Equal Pay Standard"/>
    <x v="24"/>
    <s v="PT-WORKLIFE"/>
    <s v="PA04"/>
    <x v="3"/>
    <s v="Cumulative number"/>
    <n v="0"/>
    <n v="20"/>
    <m/>
  </r>
  <r>
    <s v="Number of professional staff trained on gender issues at local or regional level"/>
    <x v="24"/>
    <s v="PT-WORKLIFE"/>
    <s v="PA16"/>
    <x v="15"/>
    <s v="Cumulative number"/>
    <n v="0"/>
    <n v="190"/>
    <m/>
  </r>
  <r>
    <s v="Number of professionals trained in the prevention of domestic and gender-based violence"/>
    <x v="24"/>
    <s v="PT-WORKLIFE"/>
    <s v="PA22"/>
    <x v="19"/>
    <s v="Cumulative number"/>
    <n v="0"/>
    <n v="20"/>
    <n v="315"/>
  </r>
  <r>
    <s v="Number of professionals trained in the shared information system"/>
    <x v="24"/>
    <s v="PT-WORKLIFE"/>
    <s v="PA22"/>
    <x v="19"/>
    <s v="Cumulative number"/>
    <n v="0"/>
    <n v="150"/>
    <m/>
  </r>
  <r>
    <s v="Number of health mediators trained and working in hospitals/emergency units"/>
    <x v="24"/>
    <s v="BG-LOCALDEV"/>
    <s v="PA10"/>
    <x v="8"/>
    <s v="Cumulative number"/>
    <n v="0"/>
    <n v="12"/>
    <m/>
  </r>
  <r>
    <s v="Number of professional staff trained"/>
    <x v="24"/>
    <s v="BG-LOCALDEV"/>
    <s v="PA08"/>
    <x v="22"/>
    <s v="Cumulative number"/>
    <n v="0"/>
    <n v="236"/>
    <n v="115"/>
  </r>
  <r>
    <s v="Number of professional staff trained"/>
    <x v="24"/>
    <s v="LT-INNOVATION"/>
    <s v="PA01"/>
    <x v="5"/>
    <s v="Cumulative number"/>
    <n v="0"/>
    <n v="100"/>
    <m/>
  </r>
  <r>
    <s v="Number of professional staff trained"/>
    <x v="24"/>
    <s v="EE-INNOVATION"/>
    <s v="PA01"/>
    <x v="5"/>
    <s v="Cumulative number"/>
    <n v="0"/>
    <n v="100"/>
    <m/>
  </r>
  <r>
    <s v="Number of professional staff trained"/>
    <x v="24"/>
    <s v="EE-INNOVATION"/>
    <s v="PA01"/>
    <x v="5"/>
    <s v="Cumulative number"/>
    <n v="0"/>
    <n v="10"/>
    <m/>
  </r>
  <r>
    <s v="Number of persons trained"/>
    <x v="24"/>
    <s v="BG-INNOVATION"/>
    <s v="PA01"/>
    <x v="5"/>
    <s v="Cumulative number"/>
    <n v="0"/>
    <n v="150"/>
    <m/>
  </r>
  <r>
    <s v="Number of professional staff trained"/>
    <x v="24"/>
    <s v="HR-INNOVATION"/>
    <s v="PA01"/>
    <x v="5"/>
    <s v="Cumulative number"/>
    <n v="0"/>
    <n v="150"/>
    <m/>
  </r>
  <r>
    <s v="Number of stakeholders trained"/>
    <x v="24"/>
    <s v="HR-INNOVATION"/>
    <s v="PA01"/>
    <x v="5"/>
    <s v="Cumulative number"/>
    <n v="0"/>
    <n v="7"/>
    <m/>
  </r>
  <r>
    <s v="Number of professional staff trained"/>
    <x v="24"/>
    <s v="PT-INNOVATION"/>
    <s v="PA01"/>
    <x v="5"/>
    <s v="Cumulative number"/>
    <n v="0"/>
    <n v="50"/>
    <m/>
  </r>
  <r>
    <s v="Number of trainees receiving training on board the vessel"/>
    <x v="24"/>
    <s v="PT-INNOVATION"/>
    <s v="PA03"/>
    <x v="17"/>
    <s v="Cumulative number"/>
    <n v="0"/>
    <n v="18"/>
    <m/>
  </r>
  <r>
    <s v="Number of persons trained"/>
    <x v="24"/>
    <s v="RO-INNOVATION"/>
    <s v="PA01"/>
    <x v="5"/>
    <s v="Cumulative number"/>
    <n v="0"/>
    <n v="150"/>
    <m/>
  </r>
  <r>
    <s v="Number of young CSO leaders trained"/>
    <x v="24"/>
    <s v="BG-ACTIVECITIZENS"/>
    <s v="PA15"/>
    <x v="0"/>
    <s v="Cumulative number"/>
    <n v="0"/>
    <n v="60"/>
    <n v="61"/>
  </r>
  <r>
    <s v="Number of professional staff trained (teachers and other public administration staff ) in civic and human rights"/>
    <x v="24"/>
    <s v="SK-ACTIVECITIZENS"/>
    <s v="PA15"/>
    <x v="0"/>
    <s v="Cumulative number"/>
    <n v="0"/>
    <n v="500"/>
    <n v="739"/>
  </r>
  <r>
    <s v="Number of people trained"/>
    <x v="24"/>
    <s v="PL-CULTURE"/>
    <s v="PA14"/>
    <x v="9"/>
    <s v="Cumulative number"/>
    <n v="0"/>
    <n v="140"/>
    <n v="348"/>
  </r>
  <r>
    <s v="Number of people trained"/>
    <x v="24"/>
    <s v="PL-CULTURE"/>
    <s v="PA14"/>
    <x v="9"/>
    <s v="Cumulative number"/>
    <n v="0"/>
    <n v="20"/>
    <n v="16"/>
  </r>
  <r>
    <s v="Number of professional staff trained."/>
    <x v="24"/>
    <s v="PL-CULTURE"/>
    <s v="PA14"/>
    <x v="9"/>
    <s v="Cumulative number"/>
    <n v="0"/>
    <n v="2048"/>
    <n v="1728"/>
  </r>
  <r>
    <s v="Number of CSO staff trained in media literacy"/>
    <x v="24"/>
    <s v="MT-ACTIVECITIZENS"/>
    <s v="PA15"/>
    <x v="0"/>
    <s v="Cumulative number"/>
    <n v="0"/>
    <n v="20"/>
    <n v="32"/>
  </r>
  <r>
    <s v="Number of professional staff/activists trained on reporting and data analysis skills"/>
    <x v="24"/>
    <s v="MT-ACTIVECITIZENS"/>
    <s v="PA15"/>
    <x v="0"/>
    <s v="Cumulative number"/>
    <n v="0"/>
    <n v="30"/>
    <m/>
  </r>
  <r>
    <s v="Number of experts trained"/>
    <x v="24"/>
    <s v="RO-ENVIRONMENT"/>
    <s v="PA11"/>
    <x v="14"/>
    <s v="Cumulative number"/>
    <n v="0"/>
    <n v="100"/>
    <m/>
  </r>
  <r>
    <s v="Number of professional staff trained in working with vulnerable groups"/>
    <x v="24"/>
    <s v="LT-ACTIVECITIZENS"/>
    <s v="PA15"/>
    <x v="0"/>
    <s v="Cumulative number"/>
    <n v="0"/>
    <n v="350"/>
    <n v="937"/>
  </r>
  <r>
    <s v="Number of professional staff trained"/>
    <x v="24"/>
    <s v="LT-ACTIVECITIZENS"/>
    <s v="PA15"/>
    <x v="0"/>
    <s v="Cumulative number"/>
    <n v="0"/>
    <n v="500"/>
    <n v="1318"/>
  </r>
  <r>
    <s v="Number of craftsmen trained"/>
    <x v="24"/>
    <s v="SK-CULTURE"/>
    <s v="PA14"/>
    <x v="9"/>
    <s v="Cumulative number"/>
    <n v="0"/>
    <n v="15"/>
    <n v="29"/>
  </r>
  <r>
    <s v="Number of professional staff trained in restoration and revitalisation of immovable cultural heritage"/>
    <x v="24"/>
    <s v="CZ-CULTURE"/>
    <s v="PA14"/>
    <x v="9"/>
    <s v="Cumulative number"/>
    <n v="0"/>
    <n v="42"/>
    <n v="8"/>
  </r>
  <r>
    <s v="Number of professional staff trained in restoration and/or digitization of movable cultural heritage"/>
    <x v="24"/>
    <s v="CZ-CULTURE"/>
    <s v="PA14"/>
    <x v="9"/>
    <s v="Cumulative number"/>
    <n v="0"/>
    <n v="42"/>
    <n v="146"/>
  </r>
  <r>
    <s v="Number of professional staff trained in entrepreneurship"/>
    <x v="24"/>
    <s v="CZ-CULTURE"/>
    <s v="PA14"/>
    <x v="9"/>
    <s v="Cumulative number"/>
    <n v="0"/>
    <n v="45"/>
    <n v="2"/>
  </r>
  <r>
    <s v="Number of cultural players trained"/>
    <x v="24"/>
    <s v="CZ-CULTURE"/>
    <s v="PA14"/>
    <x v="9"/>
    <s v="Cumulative number"/>
    <n v="0"/>
    <n v="240"/>
    <n v="994"/>
  </r>
  <r>
    <s v="Number of professional staff trained in the area of voluntary returns"/>
    <x v="24"/>
    <s v="PL-HOMEAFFAIRS"/>
    <s v="PA18"/>
    <x v="16"/>
    <s v="Cumulative number"/>
    <n v="0"/>
    <n v="100"/>
    <n v="76"/>
  </r>
  <r>
    <s v="Number of professional staff trained in the area of support for unaccompanied asylum seeking minors and other vulnerable groups"/>
    <x v="24"/>
    <s v="PL-HOMEAFFAIRS"/>
    <s v="PA18"/>
    <x v="16"/>
    <s v="Cumulative number"/>
    <n v="0"/>
    <n v="100"/>
    <n v="228"/>
  </r>
  <r>
    <s v="Number of professional staff trained in crime prevention and investigation"/>
    <x v="24"/>
    <s v="PL-HOMEAFFAIRS"/>
    <s v="PA20"/>
    <x v="7"/>
    <s v="Cumulative number"/>
    <n v="0"/>
    <n v="700"/>
    <n v="11446"/>
  </r>
  <r>
    <s v="Number of professional staff trained"/>
    <x v="24"/>
    <s v="PL-HOMEAFFAIRS"/>
    <s v="PA23"/>
    <x v="23"/>
    <s v="Cumulative number"/>
    <n v="0"/>
    <n v="100"/>
    <n v="6"/>
  </r>
  <r>
    <s v="Number of experts trained in geothermal energy"/>
    <x v="24"/>
    <s v="BG-ENERGY"/>
    <s v="PA12"/>
    <x v="10"/>
    <s v="Cumulative number"/>
    <n v="0"/>
    <n v="50"/>
    <m/>
  </r>
  <r>
    <s v="Number of experts trained in renewable energy, energy efficiency and energy management"/>
    <x v="24"/>
    <s v="BG-ENERGY"/>
    <s v="PA12"/>
    <x v="10"/>
    <s v="Cumulative number"/>
    <n v="0"/>
    <n v="1500"/>
    <m/>
  </r>
  <r>
    <s v="Number of professional staff trained on the job"/>
    <x v="24"/>
    <s v="RO-CULTURE"/>
    <s v="PA14"/>
    <x v="9"/>
    <s v="Cumulative number"/>
    <n v="0"/>
    <n v="38"/>
    <n v="8"/>
  </r>
  <r>
    <s v="Number of professional staff trained on the job"/>
    <x v="24"/>
    <s v="RO-CULTURE"/>
    <s v="PA14"/>
    <x v="9"/>
    <s v="Cumulative number"/>
    <n v="0"/>
    <n v="16"/>
    <n v="54"/>
  </r>
  <r>
    <s v="Number of Roma trained in order to revive cultural heritage"/>
    <x v="24"/>
    <s v="RO-CULTURE"/>
    <s v="PA14"/>
    <x v="9"/>
    <s v="Cumulative number"/>
    <n v="0"/>
    <n v="140"/>
    <m/>
  </r>
  <r>
    <s v="Number of professional staff trained on the job"/>
    <x v="24"/>
    <s v="RO-CULTURE"/>
    <s v="PA14"/>
    <x v="9"/>
    <s v="Cumulative number"/>
    <n v="0"/>
    <n v="5"/>
    <m/>
  </r>
  <r>
    <s v="Number of professional staff trained on the job (excluding Roma)"/>
    <x v="24"/>
    <s v="RO-CULTURE"/>
    <s v="PA14"/>
    <x v="9"/>
    <s v="Cumulative number"/>
    <n v="0"/>
    <n v="70"/>
    <n v="82"/>
  </r>
  <r>
    <s v="Number of Roma trained on the job"/>
    <x v="24"/>
    <s v="RO-CULTURE"/>
    <s v="PA14"/>
    <x v="9"/>
    <s v="Cumulative number"/>
    <n v="0"/>
    <n v="15"/>
    <m/>
  </r>
  <r>
    <s v="Number of CSO staff trained"/>
    <x v="24"/>
    <s v="LV-ACTIVECITIZENS"/>
    <s v="PA15"/>
    <x v="0"/>
    <s v="Cumulative number"/>
    <n v="0"/>
    <n v="300"/>
    <n v="792"/>
  </r>
  <r>
    <s v="Number of new civic leaders trained"/>
    <x v="24"/>
    <s v="LV-ACTIVECITIZENS"/>
    <s v="PA15"/>
    <x v="0"/>
    <s v="Cumulative number"/>
    <n v="0"/>
    <n v="70"/>
    <m/>
  </r>
  <r>
    <s v="Number of people trained at local level"/>
    <x v="24"/>
    <s v="LT-CULTURE"/>
    <s v="PA14"/>
    <x v="9"/>
    <s v="Cumulative number"/>
    <n v="0"/>
    <n v="120"/>
    <n v="121"/>
  </r>
  <r>
    <s v="Number of professional staff trained in underwater heritage management and conservation"/>
    <x v="24"/>
    <s v="PT-CULTURE"/>
    <s v="PA14"/>
    <x v="9"/>
    <s v="Cumulative number"/>
    <n v="0"/>
    <n v="20"/>
    <n v="13"/>
  </r>
  <r>
    <s v="Number of professional staff trained"/>
    <x v="24"/>
    <s v="BG-CULTURE"/>
    <s v="PA14"/>
    <x v="9"/>
    <s v="Cumulative number"/>
    <n v="0"/>
    <n v="46"/>
    <n v="149"/>
  </r>
  <r>
    <s v="Number of professional staff trained"/>
    <x v="24"/>
    <s v="SDDW"/>
    <s v="PA05"/>
    <x v="20"/>
    <s v="Cumulative number"/>
    <n v="0"/>
    <n v="2000"/>
    <n v="8228"/>
  </r>
  <r>
    <s v="Number of company health and safety officers trained"/>
    <x v="24"/>
    <s v="SDDW"/>
    <s v="PA05"/>
    <x v="20"/>
    <s v="Cumulative number"/>
    <n v="0"/>
    <n v="100"/>
    <n v="51"/>
  </r>
  <r>
    <s v="Number of professional staff from labour inspectorates trained"/>
    <x v="24"/>
    <s v="SDDW"/>
    <s v="PA05"/>
    <x v="20"/>
    <s v="Cumulative number"/>
    <n v="0"/>
    <n v="150"/>
    <n v="542"/>
  </r>
  <r>
    <s v="Number of professional staff trained"/>
    <x v="24"/>
    <s v="SDDW"/>
    <s v="PA05"/>
    <x v="20"/>
    <s v="Cumulative number"/>
    <n v="0"/>
    <n v="2000"/>
    <n v="4394"/>
  </r>
  <r>
    <s v="Number of professional staff trained"/>
    <x v="24"/>
    <s v="SDDW"/>
    <s v="PA05"/>
    <x v="20"/>
    <s v="Cumulative number"/>
    <n v="0"/>
    <n v="350"/>
    <n v="818"/>
  </r>
  <r>
    <s v="Number of prison staff or probation officers trained to apply new reintegration programmes"/>
    <x v="24"/>
    <s v="BG-JUSTICE"/>
    <s v="PA19"/>
    <x v="4"/>
    <s v="Cumulative number"/>
    <n v="0"/>
    <n v="700"/>
    <n v="32"/>
  </r>
  <r>
    <s v="Number of legal professionals (judges, prosecutors, investigators, clerks, lawyers etc.) trained in European legal concepts"/>
    <x v="24"/>
    <s v="BG-JUSTICE"/>
    <s v="PA21"/>
    <x v="11"/>
    <s v="Cumulative number"/>
    <n v="0"/>
    <n v="655"/>
    <n v="152"/>
  </r>
  <r>
    <s v="Number of staff of the Procedural Representation before the ECHR trained"/>
    <x v="24"/>
    <s v="BG-JUSTICE"/>
    <s v="PA21"/>
    <x v="11"/>
    <s v="Cumulative number"/>
    <n v="0"/>
    <n v="13"/>
    <n v="3"/>
  </r>
  <r>
    <s v="Number of legal professionals trained to work with victims of domestic and gender-based violence"/>
    <x v="24"/>
    <s v="BG-JUSTICE"/>
    <s v="PA21"/>
    <x v="11"/>
    <s v="Cumulative number"/>
    <n v="0"/>
    <n v="255"/>
    <n v="292"/>
  </r>
  <r>
    <s v="Number of officials of responsible asylum, migration and border police authorities trained"/>
    <x v="24"/>
    <s v="BG-HOMEAFFAIRS"/>
    <s v="PA18"/>
    <x v="16"/>
    <s v="Cumulative number"/>
    <n v="0"/>
    <n v="500"/>
    <n v="67"/>
  </r>
  <r>
    <s v="Number of professional staff trained in investigation and prevention of organised crime"/>
    <x v="24"/>
    <s v="BG-HOMEAFFAIRS"/>
    <s v="PA20"/>
    <x v="7"/>
    <s v="Cumulative number"/>
    <n v="0"/>
    <n v="500"/>
    <n v="395"/>
  </r>
  <r>
    <s v="Number of technical staff for operation and maintenance of the communication infrastructure trained"/>
    <x v="24"/>
    <s v="BG-HOMEAFFAIRS"/>
    <s v="PA20"/>
    <x v="7"/>
    <s v="Cumulative number"/>
    <n v="0"/>
    <n v="15"/>
    <n v="15"/>
  </r>
  <r>
    <s v="Number of officials of International Operational Cooperation Directorate provided with foreign language training"/>
    <x v="24"/>
    <s v="BG-HOMEAFFAIRS"/>
    <s v="PA20"/>
    <x v="7"/>
    <s v="Cumulative number"/>
    <n v="0"/>
    <n v="60"/>
    <m/>
  </r>
  <r>
    <s v="Number of police officers trained by the Academy of the Ministry of Interior in prevention and reduction of human rights violations while acting in multi-ethnic environment, esp. Roma communities"/>
    <x v="24"/>
    <s v="BG-HOMEAFFAIRS"/>
    <s v="PA20"/>
    <x v="7"/>
    <s v="Cumulative number"/>
    <n v="0"/>
    <n v="1840"/>
    <n v="317"/>
  </r>
  <r>
    <s v="Number of penitentiary judges, prison service personnel, probation officers trained in alternative sanctions and in risk/need assessment in regions where pilot prisons are established"/>
    <x v="24"/>
    <s v="PL-JUSTICE"/>
    <s v="PA19"/>
    <x v="4"/>
    <s v="Cumulative number"/>
    <n v="0"/>
    <n v="420"/>
    <m/>
  </r>
  <r>
    <s v="Number of prison and probation staff trained in the National training centre"/>
    <x v="24"/>
    <s v="LV-CORRECTIONAL"/>
    <s v="PA19"/>
    <x v="4"/>
    <s v="Cumulative number"/>
    <n v="0"/>
    <n v="50"/>
    <m/>
  </r>
  <r>
    <s v="Number of professionals trained"/>
    <x v="24"/>
    <s v="LV-HOMEAFFAIRS"/>
    <s v="PA20"/>
    <x v="7"/>
    <s v="Cumulative number"/>
    <n v="0"/>
    <n v="50"/>
    <n v="12"/>
  </r>
  <r>
    <s v="Number of professionals who perform their duties in prevention and combating of corruption trained"/>
    <x v="24"/>
    <s v="LV-HOMEAFFAIRS"/>
    <s v="PA20"/>
    <x v="7"/>
    <s v="Cumulative number"/>
    <n v="0"/>
    <n v="30"/>
    <n v="519"/>
  </r>
  <r>
    <s v="Number of professionals trained"/>
    <x v="24"/>
    <s v="LV-HOMEAFFAIRS"/>
    <s v="PA20"/>
    <x v="7"/>
    <s v="Cumulative number"/>
    <n v="0"/>
    <n v="50"/>
    <n v="29"/>
  </r>
  <r>
    <s v="Number of professionals trained on combating economic crime and corruption"/>
    <x v="24"/>
    <s v="LV-HOMEAFFAIRS"/>
    <s v="PA20"/>
    <x v="7"/>
    <s v="Cumulative number"/>
    <n v="0"/>
    <n v="75"/>
    <n v="1672"/>
  </r>
  <r>
    <s v="Number of professionals trained"/>
    <x v="24"/>
    <s v="LV-HOMEAFFAIRS"/>
    <s v="PA20"/>
    <x v="7"/>
    <s v="Cumulative number"/>
    <n v="0"/>
    <n v="20"/>
    <m/>
  </r>
  <r>
    <s v="Number of professionals trained"/>
    <x v="24"/>
    <s v="LV-HOMEAFFAIRS"/>
    <s v="PA20"/>
    <x v="7"/>
    <s v="Cumulative number"/>
    <n v="0"/>
    <n v="50"/>
    <n v="188"/>
  </r>
  <r>
    <s v="Number of professionals trained"/>
    <x v="24"/>
    <s v="LV-HOMEAFFAIRS"/>
    <s v="PA20"/>
    <x v="7"/>
    <s v="Cumulative number"/>
    <n v="0"/>
    <n v="48"/>
    <n v="54"/>
  </r>
  <r>
    <s v="Number of specialists trained"/>
    <x v="24"/>
    <s v="LV-HOMEAFFAIRS"/>
    <s v="PA22"/>
    <x v="19"/>
    <s v="Cumulative number"/>
    <n v="0"/>
    <n v="200"/>
    <n v="58"/>
  </r>
  <r>
    <s v="Number of judges trained in human rights"/>
    <x v="24"/>
    <s v="RO-JUSTICE"/>
    <s v="PA21"/>
    <x v="11"/>
    <s v="Cumulative number"/>
    <n v="0"/>
    <n v="200"/>
    <n v="166"/>
  </r>
  <r>
    <s v="Number of legal professionals (judges, prosecutors, clerks etc.) trained in European legal concepts"/>
    <x v="24"/>
    <s v="RO-JUSTICE"/>
    <s v="PA21"/>
    <x v="11"/>
    <s v="Cumulative number"/>
    <n v="0"/>
    <n v="1500"/>
    <n v="192"/>
  </r>
  <r>
    <s v="Number of professionals trained in child-interviewing techniques"/>
    <x v="24"/>
    <s v="RO-JUSTICE"/>
    <s v="PA21"/>
    <x v="11"/>
    <s v="Cumulative number"/>
    <n v="0"/>
    <n v="100"/>
    <n v="25"/>
  </r>
  <r>
    <s v="Number of non-legal professionals trained in legal remedies for vulnerable groups"/>
    <x v="24"/>
    <s v="RO-JUSTICE"/>
    <s v="PA21"/>
    <x v="11"/>
    <s v="Cumulative number"/>
    <n v="0"/>
    <n v="100"/>
    <n v="97"/>
  </r>
  <r>
    <s v="Number of prison and probation staff trained in management"/>
    <x v="24"/>
    <s v="RO-JUSTICE"/>
    <s v="PA19"/>
    <x v="4"/>
    <s v="Cumulative number"/>
    <n v="0"/>
    <n v="250"/>
    <m/>
  </r>
  <r>
    <s v="Number of prison and probation staff trained in social care of convicted persons and in cultural sensitivity regarding vulnerable groups, centred on Roma"/>
    <x v="24"/>
    <s v="RO-JUSTICE"/>
    <s v="PA19"/>
    <x v="4"/>
    <s v="Cumulative number"/>
    <n v="0"/>
    <n v="417"/>
    <n v="1"/>
  </r>
  <r>
    <s v="Number of justice institution professionals (police, prosecutors, courts) trained"/>
    <x v="24"/>
    <s v="RO-JUSTICE"/>
    <s v="PA22"/>
    <x v="19"/>
    <s v="Cumulative number"/>
    <n v="0"/>
    <n v="250"/>
    <n v="25"/>
  </r>
  <r>
    <s v="Number of specialists at local level (multidisciplinary teams, mobile teams, etc.) trained on standard intervention methodologies."/>
    <x v="24"/>
    <s v="RO-JUSTICE"/>
    <s v="PA22"/>
    <x v="19"/>
    <s v="Cumulative number"/>
    <n v="0"/>
    <n v="3000"/>
    <n v="2"/>
  </r>
  <r>
    <s v="Number of social workers trained in combating discrimination of Roma victims"/>
    <x v="24"/>
    <s v="RO-JUSTICE"/>
    <s v="PA22"/>
    <x v="19"/>
    <s v="Cumulative number"/>
    <n v="0"/>
    <n v="150"/>
    <n v="2"/>
  </r>
  <r>
    <s v="Number of law enforcement specialists trained on tackling organized crime"/>
    <x v="24"/>
    <s v="RO-JUSTICE"/>
    <s v="PA16"/>
    <x v="15"/>
    <s v="Cumulative number"/>
    <n v="0"/>
    <n v="200"/>
    <n v="38"/>
  </r>
  <r>
    <s v="Number of law enforcement specialists trained on tackling corruption"/>
    <x v="24"/>
    <s v="RO-JUSTICE"/>
    <s v="PA16"/>
    <x v="15"/>
    <s v="Cumulative number"/>
    <n v="0"/>
    <n v="600"/>
    <n v="632"/>
  </r>
  <r>
    <s v="Number of prosecutors and other professionals trained on the treatment of children being victims of crime"/>
    <x v="24"/>
    <s v="RO-JUSTICE"/>
    <s v="PA21"/>
    <x v="11"/>
    <s v="Cumulative number"/>
    <n v="0"/>
    <n v="100"/>
    <m/>
  </r>
  <r>
    <s v="Number of judiciary professionals trained"/>
    <x v="24"/>
    <s v="LT-JUSTICE"/>
    <s v="PA21"/>
    <x v="11"/>
    <s v="Cumulative number"/>
    <n v="0"/>
    <n v="4000"/>
    <m/>
  </r>
  <r>
    <s v="Number of prosecution service staff trained"/>
    <x v="24"/>
    <s v="LT-JUSTICE"/>
    <s v="PA21"/>
    <x v="11"/>
    <s v="Cumulative number"/>
    <n v="0"/>
    <n v="1150"/>
    <n v="179"/>
  </r>
  <r>
    <s v="Number of correctional service staff trained according to created new curriculums"/>
    <x v="24"/>
    <s v="LT-JUSTICE"/>
    <s v="PA19"/>
    <x v="4"/>
    <s v="Cumulative number"/>
    <n v="0"/>
    <n v="1000"/>
    <m/>
  </r>
  <r>
    <s v="Number of correctional staff trained in management in pilot correctional units"/>
    <x v="24"/>
    <s v="LT-JUSTICE"/>
    <s v="PA19"/>
    <x v="4"/>
    <s v="Cumulative number"/>
    <n v="0"/>
    <n v="35"/>
    <m/>
  </r>
  <r>
    <s v="Number of judges and prosecutors participating at the meetings/seminars/conferences of the use of electronic monitoring"/>
    <x v="24"/>
    <s v="LT-JUSTICE"/>
    <s v="PA19"/>
    <x v="4"/>
    <s v="Cumulative number"/>
    <n v="0"/>
    <n v="15"/>
    <m/>
  </r>
  <r>
    <s v="Number of justice chain professionals and representatives from NGOs trained"/>
    <x v="24"/>
    <s v="LT-JUSTICE"/>
    <s v="PA22"/>
    <x v="19"/>
    <s v="Cumulative number"/>
    <n v="0"/>
    <n v="3440"/>
    <m/>
  </r>
  <r>
    <s v="Number of law enforcement staff trained"/>
    <x v="24"/>
    <s v="LT-JUSTICE"/>
    <s v="PA20"/>
    <x v="7"/>
    <s v="Cumulative number"/>
    <n v="0"/>
    <n v="680"/>
    <n v="457"/>
  </r>
  <r>
    <s v="Number of public decision makers trained in citizen participation, democratic principles and values"/>
    <x v="24"/>
    <s v="CZ-ACTIVECITIZENS"/>
    <s v="PA15"/>
    <x v="0"/>
    <s v="Cumulative number"/>
    <n v="0"/>
    <n v="200"/>
    <n v="222"/>
  </r>
  <r>
    <s v="Number of CSO leaders trained"/>
    <x v="24"/>
    <s v="CZ-ACTIVECITIZENS"/>
    <s v="PA15"/>
    <x v="0"/>
    <s v="Cumulative number"/>
    <n v="0"/>
    <n v="70"/>
    <n v="1135"/>
  </r>
  <r>
    <s v="Number of experts trained in advocacy work"/>
    <x v="24"/>
    <s v="CZ-ACTIVECITIZENS"/>
    <s v="PA15"/>
    <x v="0"/>
    <s v="Cumulative number"/>
    <n v="0"/>
    <n v="15"/>
    <n v="5"/>
  </r>
  <r>
    <s v="Number of reception staff trained on identification of and assistance mechanism for vulnerable cases"/>
    <x v="24"/>
    <s v="RO-HOMEAFFAIRS"/>
    <s v="PA18"/>
    <x v="16"/>
    <s v="Cumulative number"/>
    <n v="0"/>
    <n v="40"/>
    <m/>
  </r>
  <r>
    <s v="Number of staff ensuring legal representation of unaccompanied minors trained"/>
    <x v="24"/>
    <s v="RO-HOMEAFFAIRS"/>
    <s v="PA18"/>
    <x v="16"/>
    <s v="Cumulative number"/>
    <n v="0"/>
    <n v="20"/>
    <m/>
  </r>
  <r>
    <s v="Number of professional staff trained"/>
    <x v="24"/>
    <s v="RO-HOMEAFFAIRS"/>
    <s v="PA18"/>
    <x v="16"/>
    <s v="Cumulative number"/>
    <n v="0"/>
    <n v="1617"/>
    <n v="625"/>
  </r>
  <r>
    <s v="Number of law enforcement officers trained in different specialist courses related to financial investigations"/>
    <x v="24"/>
    <s v="RO-HOMEAFFAIRS"/>
    <s v="PA20"/>
    <x v="7"/>
    <s v="Cumulative number"/>
    <n v="0"/>
    <n v="400"/>
    <n v="46"/>
  </r>
  <r>
    <s v="Number of trainers trained"/>
    <x v="24"/>
    <s v="RO-HOMEAFFAIRS"/>
    <s v="PA20"/>
    <x v="7"/>
    <s v="Cumulative number"/>
    <n v="0"/>
    <n v="20"/>
    <m/>
  </r>
  <r>
    <s v="Number of professionals trained in anti-hate crime and combating violent extremism"/>
    <x v="24"/>
    <s v="RO-HOMEAFFAIRS"/>
    <s v="PA20"/>
    <x v="7"/>
    <s v="Cumulative number"/>
    <n v="0"/>
    <n v="600"/>
    <m/>
  </r>
  <r>
    <s v="Number of trainers trained in Norway"/>
    <x v="24"/>
    <s v="RO-HOMEAFFAIRS"/>
    <s v="PA23"/>
    <x v="23"/>
    <s v="Cumulative number"/>
    <n v="0"/>
    <n v="8"/>
    <m/>
  </r>
  <r>
    <s v="Number of GIES  officers trained in the new facility on search and rescue missions"/>
    <x v="24"/>
    <s v="RO-HOMEAFFAIRS"/>
    <s v="PA23"/>
    <x v="23"/>
    <s v="Cumulative number"/>
    <n v="0"/>
    <n v="160"/>
    <m/>
  </r>
  <r>
    <s v="Number of GIES officers trained in the new facility on UXO removal missions"/>
    <x v="24"/>
    <s v="RO-HOMEAFFAIRS"/>
    <s v="PA23"/>
    <x v="23"/>
    <s v="Cumulative number"/>
    <n v="0"/>
    <n v="120"/>
    <m/>
  </r>
  <r>
    <s v="Number of Romanian Gendarmerie personnel trained on search &amp; rescue and UXO removal"/>
    <x v="24"/>
    <s v="RO-HOMEAFFAIRS"/>
    <s v="PA23"/>
    <x v="23"/>
    <s v="Cumulative number"/>
    <n v="0"/>
    <n v="30"/>
    <m/>
  </r>
  <r>
    <s v="Number of participants at experience exchange events, including training courses, workshops, technical meetings, consultancy meetings and scientific visits"/>
    <x v="24"/>
    <s v="RO-HOMEAFFAIRS"/>
    <s v="PA23"/>
    <x v="23"/>
    <s v="Cumulative number"/>
    <n v="0"/>
    <n v="30"/>
    <n v="28"/>
  </r>
  <r>
    <s v="Number of participants at experience exchange events, including training courses, workshops, technical meetings, consultancy meetings and scientific visits"/>
    <x v="24"/>
    <s v="RO-HOMEAFFAIRS"/>
    <s v="PA23"/>
    <x v="23"/>
    <s v="Cumulative number"/>
    <n v="0"/>
    <n v="25"/>
    <n v="24"/>
  </r>
  <r>
    <s v="Number of staff from the national authorities and industry formally trained in all the essential aspects of nuclear security, non-proliferation, border control and prevention of illicit trafficking of nuclear and other radioactive materials"/>
    <x v="24"/>
    <s v="RO-HOMEAFFAIRS"/>
    <s v="PA23"/>
    <x v="23"/>
    <s v="Cumulative number"/>
    <n v="0"/>
    <n v="180"/>
    <n v="18"/>
  </r>
  <r>
    <s v="Number of participants at experience exchange events, including training courses, workshops, technical meetings, consultancy meetings and scientific visits"/>
    <x v="24"/>
    <s v="RO-HOMEAFFAIRS"/>
    <s v="PA23"/>
    <x v="23"/>
    <s v="Cumulative number"/>
    <n v="0"/>
    <n v="20"/>
    <n v="2"/>
  </r>
  <r>
    <s v="Number of staff of national authorities and relevant industry organizations formally trained in all the important aspects of emergency preparedness and response"/>
    <x v="24"/>
    <s v="RO-HOMEAFFAIRS"/>
    <s v="PA23"/>
    <x v="23"/>
    <s v="Cumulative number"/>
    <n v="0"/>
    <n v="150"/>
    <n v="49"/>
  </r>
  <r>
    <s v="Number of professional staff trained at the emergency information and training centre"/>
    <x v="24"/>
    <s v="RO-HOMEAFFAIRS"/>
    <s v="PA23"/>
    <x v="23"/>
    <s v="Cumulative number"/>
    <n v="0"/>
    <n v="100"/>
    <m/>
  </r>
  <r>
    <s v="Number of youth who completed Youth Sexual and Reproductive Health Training (to reduce teen pregnancy)"/>
    <x v="24"/>
    <s v="RO-HEALTH"/>
    <s v="PA06"/>
    <x v="12"/>
    <s v="Cumulative number"/>
    <n v="0"/>
    <n v="500"/>
    <m/>
  </r>
  <r>
    <s v="Number of community care providers and school nurses trained"/>
    <x v="24"/>
    <s v="RO-HEALTH"/>
    <s v="PA06"/>
    <x v="12"/>
    <s v="Cumulative number"/>
    <n v="0"/>
    <n v="120"/>
    <n v="24"/>
  </r>
  <r>
    <s v="Number of District Public Health Directorates personnel trained"/>
    <x v="24"/>
    <s v="RO-HEALTH"/>
    <s v="PA06"/>
    <x v="12"/>
    <s v="Cumulative number"/>
    <n v="0"/>
    <n v="100"/>
    <n v="5"/>
  </r>
  <r>
    <s v="Number of family doctors trained"/>
    <x v="24"/>
    <s v="RO-HEALTH"/>
    <s v="PA06"/>
    <x v="12"/>
    <s v="Cumulative number"/>
    <n v="0"/>
    <n v="84"/>
    <m/>
  </r>
  <r>
    <s v="Number of persons trained to use the new registries"/>
    <x v="24"/>
    <s v="RO-HEALTH"/>
    <s v="PA06"/>
    <x v="12"/>
    <s v="Cumulative number"/>
    <n v="0"/>
    <n v="15"/>
    <n v="15"/>
  </r>
  <r>
    <s v="Number of professional staff trained in the paediatric haematology and oncology and radiotherapy field"/>
    <x v="24"/>
    <s v="RO-HEALTH"/>
    <s v="PA06"/>
    <x v="12"/>
    <s v="Cumulative number"/>
    <n v="0"/>
    <n v="84"/>
    <m/>
  </r>
  <r>
    <s v="Number of operational tools for national action plan for AMR and HAI  developed"/>
    <x v="24"/>
    <s v="RO-HEALTH"/>
    <s v="PA06"/>
    <x v="12"/>
    <s v="Cumulative number"/>
    <n v="0"/>
    <n v="3"/>
    <n v="3"/>
  </r>
  <r>
    <s v="Number of specialist (microbiologists, epidemiologists, infectious diseases specialists, antibiotic stewards specialists) from 5 hospitals trained"/>
    <x v="24"/>
    <s v="RO-HEALTH"/>
    <s v="PA06"/>
    <x v="12"/>
    <s v="Cumulative number"/>
    <n v="0"/>
    <n v="170"/>
    <n v="44"/>
  </r>
  <r>
    <s v="Number of kindergarten, primary and secondary teachers working with Roma children trained in innovative education practices"/>
    <x v="24"/>
    <s v="SK-LOCALDEV"/>
    <s v="PA08"/>
    <x v="22"/>
    <s v="Cumulative number"/>
    <n v="0"/>
    <n v="80"/>
    <n v="34"/>
  </r>
  <r>
    <s v="Number of school administration/management staff working with Roma children trained in innovative education practices"/>
    <x v="24"/>
    <s v="SK-LOCALDEV"/>
    <s v="PA08"/>
    <x v="22"/>
    <s v="Cumulative number"/>
    <n v="0"/>
    <n v="80"/>
    <n v="6"/>
  </r>
  <r>
    <s v="Number of Romani language teacher candidates prepared for the state language examination"/>
    <x v="24"/>
    <s v="SK-LOCALDEV"/>
    <s v="PA08"/>
    <x v="22"/>
    <s v="Cumulative number"/>
    <n v="0"/>
    <n v="10"/>
    <n v="1"/>
  </r>
  <r>
    <s v="Number of multipliers/trainers trained in Education for democratic citizenship (EDC) and Human rights education (HRE)"/>
    <x v="24"/>
    <s v="SK-LOCALDEV"/>
    <s v="PA08"/>
    <x v="22"/>
    <s v="Cumulative number"/>
    <n v="0"/>
    <n v="10"/>
    <n v="1"/>
  </r>
  <r>
    <s v="Number of professional staff trained in Education for democratic Citizenship (EDC) and Human Rights education (HRE)"/>
    <x v="24"/>
    <s v="SK-LOCALDEV"/>
    <s v="PA08"/>
    <x v="22"/>
    <s v="Cumulative number"/>
    <n v="0"/>
    <n v="60"/>
    <n v="3"/>
  </r>
  <r>
    <s v="Number of experts trained in geothermal technologies"/>
    <x v="24"/>
    <s v="SI-CLIMATE"/>
    <s v="PA12"/>
    <x v="10"/>
    <s v="Cumulative number"/>
    <n v="0"/>
    <n v="40"/>
    <m/>
  </r>
  <r>
    <s v="Number of professionals trained in sustainable regional and inter-municipal mobility planning and management"/>
    <x v="24"/>
    <s v="SI-CLIMATE"/>
    <s v="PA13"/>
    <x v="13"/>
    <s v="Cumulative number"/>
    <n v="0"/>
    <n v="60"/>
    <m/>
  </r>
  <r>
    <s v="Number of professional staff trained"/>
    <x v="24"/>
    <s v="SI-CLIMATE"/>
    <s v="PA13"/>
    <x v="13"/>
    <s v="Cumulative number"/>
    <n v="0"/>
    <n v="45"/>
    <m/>
  </r>
  <r>
    <s v="Number of staff trained (providing training for educators on the use of teaching models and methods),"/>
    <x v="24"/>
    <s v="SI-EDUCATION"/>
    <s v="PA03"/>
    <x v="17"/>
    <s v="Cumulative number"/>
    <n v="0"/>
    <n v="15"/>
    <m/>
  </r>
  <r>
    <s v="Number of professional staff trained"/>
    <x v="24"/>
    <s v="SI-EDUCATION"/>
    <s v="PA03"/>
    <x v="17"/>
    <s v="Cumulative number"/>
    <n v="0"/>
    <n v="60"/>
    <m/>
  </r>
  <r>
    <s v="Number of staff trained to work with NEET"/>
    <x v="24"/>
    <s v="SI-EDUCATION"/>
    <s v="PA03"/>
    <x v="17"/>
    <s v="Cumulative number"/>
    <n v="0"/>
    <n v="20"/>
    <m/>
  </r>
  <r>
    <s v="Number of staff trained"/>
    <x v="24"/>
    <s v="SI-EDUCATION"/>
    <s v="PA03"/>
    <x v="17"/>
    <s v="Cumulative number"/>
    <n v="0"/>
    <n v="15"/>
    <m/>
  </r>
  <r>
    <s v="Number of professional staff trained (coordinators, mentors, informal carers, animators, etc.)"/>
    <x v="24"/>
    <s v="SI-EDUCATION"/>
    <s v="PA04"/>
    <x v="3"/>
    <s v="Cumulative number"/>
    <n v="0"/>
    <n v="20"/>
    <m/>
  </r>
  <r>
    <s v="Number of professional staff trained"/>
    <x v="24"/>
    <s v="SI-EDUCATION"/>
    <s v="PA16"/>
    <x v="15"/>
    <s v="Cumulative number"/>
    <n v="0"/>
    <n v="120"/>
    <m/>
  </r>
  <r>
    <s v="Conceptual framework for rehabilitation of prisoners in the period of their preparation for release and social reintegration"/>
    <x v="25"/>
    <s v="BG-JUSTICE"/>
    <s v="PA19"/>
    <x v="4"/>
    <s v="Cumulative number"/>
    <n v="0"/>
    <n v="1"/>
    <m/>
  </r>
  <r>
    <s v="Number of probation houses piloted"/>
    <x v="25"/>
    <s v="CZ-JUSTICE"/>
    <s v="PA21"/>
    <x v="11"/>
    <s v="Cumulative number"/>
    <n v="0"/>
    <n v="1"/>
    <n v="1"/>
  </r>
  <r>
    <s v="Number of programme centres piloted"/>
    <x v="25"/>
    <s v="CZ-JUSTICE"/>
    <s v="PA21"/>
    <x v="11"/>
    <s v="Cumulative number"/>
    <n v="0"/>
    <n v="4"/>
    <n v="5"/>
  </r>
  <r>
    <s v="Number of rehabilitation programs supported"/>
    <x v="25"/>
    <s v="RO-JUSTICE"/>
    <s v="PA19"/>
    <x v="4"/>
    <s v="Cumulative number"/>
    <n v="0"/>
    <n v="5"/>
    <n v="1"/>
  </r>
  <r>
    <s v="Employment centers for inmates established"/>
    <x v="25"/>
    <s v="LT-JUSTICE"/>
    <s v="PA19"/>
    <x v="4"/>
    <s v="Cumulative number"/>
    <m/>
    <n v="2"/>
    <m/>
  </r>
  <r>
    <s v="Number of prison places renovated or set up in line with European standards"/>
    <x v="26"/>
    <s v="BG-JUSTICE"/>
    <s v="PA19"/>
    <x v="4"/>
    <s v="Cumulative number"/>
    <n v="0"/>
    <n v="550"/>
    <m/>
  </r>
  <r>
    <s v="Number of prison places built accordingly to CPT standards"/>
    <x v="26"/>
    <s v="PL-JUSTICE"/>
    <s v="PA19"/>
    <x v="4"/>
    <s v="Cumulative number"/>
    <n v="0"/>
    <n v="784"/>
    <m/>
  </r>
  <r>
    <s v="Number of prison places set up in line with European standards"/>
    <x v="26"/>
    <s v="RO-JUSTICE"/>
    <s v="PA19"/>
    <x v="4"/>
    <s v="Cumulative number"/>
    <n v="0"/>
    <n v="1400"/>
    <m/>
  </r>
  <r>
    <s v="Number of people reached by events on promoting media literacy"/>
    <x v="27"/>
    <s v="CZ-HOMEAFFAIRS"/>
    <s v="PA20"/>
    <x v="7"/>
    <s v="Cumulative number"/>
    <n v="0"/>
    <n v="600"/>
    <m/>
  </r>
  <r>
    <s v="Number of people reached by awareness raising campaign"/>
    <x v="27"/>
    <s v="PL-HEALTH"/>
    <s v="PA06"/>
    <x v="12"/>
    <s v="Cumulative number"/>
    <n v="0"/>
    <n v="1000000"/>
    <m/>
  </r>
  <r>
    <s v="Number of authorities reached by the campaigns"/>
    <x v="27"/>
    <s v="BG-ENVIRONMENT"/>
    <s v="PA11"/>
    <x v="14"/>
    <s v="Cumulative number"/>
    <n v="0"/>
    <n v="300"/>
    <m/>
  </r>
  <r>
    <s v="Number of people reached by the educational activities"/>
    <x v="27"/>
    <s v="BG-ENVIRONMENT"/>
    <s v="PA13"/>
    <x v="13"/>
    <s v="Cumulative number"/>
    <n v="0"/>
    <n v="600"/>
    <m/>
  </r>
  <r>
    <s v="Number of people reached by awareness-raising campaigns"/>
    <x v="27"/>
    <s v="PL-CLIMATE"/>
    <s v="PA13"/>
    <x v="13"/>
    <s v="Cumulative number"/>
    <n v="0"/>
    <n v="225000"/>
    <n v="163445"/>
  </r>
  <r>
    <s v="Number of people reached by awareness-raising campaigns"/>
    <x v="27"/>
    <s v="PL-CLIMATE"/>
    <s v="PA13"/>
    <x v="13"/>
    <s v="Cumulative number"/>
    <n v="0"/>
    <n v="16000"/>
    <n v="242425"/>
  </r>
  <r>
    <s v="Number of people reached by awareness raising campaigns"/>
    <x v="27"/>
    <s v="PL-CLIMATE"/>
    <s v="PA13"/>
    <x v="13"/>
    <s v="Cumulative number"/>
    <n v="0"/>
    <n v="500"/>
    <m/>
  </r>
  <r>
    <s v="Number of people reached by awareness raising campaigns"/>
    <x v="27"/>
    <s v="PL-CLIMATE"/>
    <s v="PA11"/>
    <x v="14"/>
    <s v="Cumulative number"/>
    <n v="0"/>
    <n v="240000"/>
    <n v="688427"/>
  </r>
  <r>
    <s v="Number of people reached by awareness raising campaigns"/>
    <x v="27"/>
    <s v="PL-CLIMATE"/>
    <s v="PA11"/>
    <x v="14"/>
    <s v="Cumulative number"/>
    <n v="0"/>
    <n v="200000"/>
    <n v="592"/>
  </r>
  <r>
    <s v="Number of people reached by awareness raising campaigns"/>
    <x v="27"/>
    <s v="PL-CLIMATE"/>
    <s v="PA11"/>
    <x v="14"/>
    <s v="Cumulative number"/>
    <n v="0"/>
    <n v="300000"/>
    <n v="631572"/>
  </r>
  <r>
    <s v="Number of people reached by awareness raising campaigns"/>
    <x v="27"/>
    <s v="PL-CLIMATE"/>
    <s v="PA12"/>
    <x v="10"/>
    <s v="Cumulative number"/>
    <n v="0"/>
    <n v="22000"/>
    <n v="151"/>
  </r>
  <r>
    <s v="Number of people reached by awareness raising campaigns"/>
    <x v="27"/>
    <s v="PL-CLIMATE"/>
    <s v="PA12"/>
    <x v="10"/>
    <s v="Cumulative number"/>
    <n v="0"/>
    <n v="220"/>
    <n v="4"/>
  </r>
  <r>
    <s v="Number of people reached by awareness raising campaigns"/>
    <x v="27"/>
    <s v="RO-LOCALDEV"/>
    <s v="PA07"/>
    <x v="18"/>
    <s v="Cumulative number"/>
    <n v="0"/>
    <n v="15000"/>
    <n v="4823"/>
  </r>
  <r>
    <s v="Number of people reached by awareness raising campaign"/>
    <x v="27"/>
    <s v="PL-HEALTH"/>
    <s v="PA06"/>
    <x v="12"/>
    <s v="Cumulative number"/>
    <n v="0"/>
    <n v="1000000"/>
    <n v="1388461"/>
  </r>
  <r>
    <s v="Number of people reached through awareness-raising activities on human rights"/>
    <x v="27"/>
    <s v="GR-ACTIVECITIZENS"/>
    <s v="PA15"/>
    <x v="0"/>
    <s v="Cumulative number"/>
    <n v="0"/>
    <n v="1500000"/>
    <n v="436641"/>
  </r>
  <r>
    <s v="Number of people reached by campaigns"/>
    <x v="27"/>
    <s v="HR-ACTIVECITIZENS"/>
    <s v="PA15"/>
    <x v="0"/>
    <s v="Cumulative number"/>
    <n v="0"/>
    <n v="2000000"/>
    <n v="616262"/>
  </r>
  <r>
    <s v="Number of people reached by human rights awareness campaigns"/>
    <x v="27"/>
    <s v="PL-ACTIVECITIZENS-REGIONAL"/>
    <s v="PA15"/>
    <x v="0"/>
    <s v="Cumulative number"/>
    <n v="0"/>
    <n v="15000"/>
    <n v="47696"/>
  </r>
  <r>
    <s v="Number of government and local administration officials reached by awareness raising campaigns on whistle-blowing and whistle-blower protection"/>
    <x v="27"/>
    <s v="CZ-GOVERNANCE"/>
    <s v="PA16"/>
    <x v="15"/>
    <s v="Cumulative number"/>
    <n v="0"/>
    <n v="1000"/>
    <m/>
  </r>
  <r>
    <s v="Number of people reached by awareness raising campaign"/>
    <x v="27"/>
    <s v="HR-JUSTICE"/>
    <s v="PA21"/>
    <x v="11"/>
    <s v="Cumulative number"/>
    <n v="0"/>
    <n v="1500000"/>
    <n v="78"/>
  </r>
  <r>
    <s v="Number of people reached by the awareness raising campaign promoting the use of e-services"/>
    <x v="27"/>
    <s v="HR-JUSTICE"/>
    <s v="PA21"/>
    <x v="11"/>
    <s v="Cumulative number"/>
    <n v="0"/>
    <n v="1000000"/>
    <n v="35416"/>
  </r>
  <r>
    <s v="Number of people reached by awareness campaigns"/>
    <x v="27"/>
    <s v="GR-ENERGY"/>
    <s v="PA12"/>
    <x v="10"/>
    <s v="Cumulative number"/>
    <n v="0"/>
    <n v="65000"/>
    <n v="25"/>
  </r>
  <r>
    <s v="Number of people reached by awareness campaigns"/>
    <x v="27"/>
    <s v="GR-ENVIRONMENT"/>
    <s v="PA11"/>
    <x v="14"/>
    <s v="Cumulative number"/>
    <n v="0"/>
    <n v="1000"/>
    <m/>
  </r>
  <r>
    <s v="Number of attendees reached by the campaigns"/>
    <x v="27"/>
    <s v="SK-CLIMATE"/>
    <s v="PA13"/>
    <x v="13"/>
    <s v="Cumulative number"/>
    <n v="0"/>
    <n v="7500"/>
    <n v="13342"/>
  </r>
  <r>
    <s v="Number of people reached by awareness raising campaigns"/>
    <x v="27"/>
    <s v="EE-CLIMATE"/>
    <s v="PA13"/>
    <x v="13"/>
    <s v="Cumulative number"/>
    <n v="0"/>
    <n v="10000"/>
    <m/>
  </r>
  <r>
    <s v="Number of people reached by Nation-wide media campaign Hate Free Culture"/>
    <x v="27"/>
    <s v="CZ-HUMANRIGHTS"/>
    <s v="PA17"/>
    <x v="1"/>
    <s v="Cumulative number"/>
    <n v="0"/>
    <n v="3000000"/>
    <n v="1947827"/>
  </r>
  <r>
    <s v="Number of people reached by campaigns on domestic and gender-based violence"/>
    <x v="27"/>
    <s v="CZ-HUMANRIGHTS"/>
    <s v="PA22"/>
    <x v="19"/>
    <s v="Cumulative number"/>
    <n v="0"/>
    <n v="500000"/>
    <m/>
  </r>
  <r>
    <s v="Number of participants to information campaigns about forest fires at mountainous villages"/>
    <x v="27"/>
    <s v="CY-LOCALDEV"/>
    <s v="PA10"/>
    <x v="8"/>
    <s v="Cumulative number"/>
    <n v="0"/>
    <n v="1000"/>
    <n v="97.5"/>
  </r>
  <r>
    <s v="Number of people reached by awareness-raising campaigns"/>
    <x v="27"/>
    <s v="CZ-ENVIRONMENT"/>
    <s v="PA11"/>
    <x v="14"/>
    <s v="Cumulative number"/>
    <n v="0"/>
    <n v="60000"/>
    <m/>
  </r>
  <r>
    <s v="Number of people reached by awareness-raising campaigns"/>
    <x v="27"/>
    <s v="CZ-ENVIRONMENT"/>
    <s v="PA11"/>
    <x v="14"/>
    <s v="Cumulative number"/>
    <n v="0"/>
    <n v="70000"/>
    <m/>
  </r>
  <r>
    <s v="Number of people reached by awareness-raising campaigns"/>
    <x v="27"/>
    <s v="CZ-ENVIRONMENT"/>
    <s v="PA11"/>
    <x v="14"/>
    <s v="Cumulative number"/>
    <n v="0"/>
    <n v="50000"/>
    <m/>
  </r>
  <r>
    <s v="Number of people reached by awareness campaigns"/>
    <x v="27"/>
    <s v="CZ-ENVIRONMENT"/>
    <s v="PA13"/>
    <x v="13"/>
    <s v="Cumulative number"/>
    <n v="0"/>
    <n v="80000"/>
    <m/>
  </r>
  <r>
    <s v="Number of people reached by awareness campaigns about the role of CSOs"/>
    <x v="27"/>
    <s v="RO-ACTIVECITIZENS"/>
    <s v="PA15"/>
    <x v="0"/>
    <s v="Cumulative number"/>
    <n v="0"/>
    <n v="2020000"/>
    <n v="38182"/>
  </r>
  <r>
    <s v="Number of people reached by information campaigns"/>
    <x v="27"/>
    <s v="BG-LOCALDEV"/>
    <s v="PA07"/>
    <x v="18"/>
    <s v="Cumulative number"/>
    <n v="0"/>
    <n v="12000"/>
    <n v="315"/>
  </r>
  <r>
    <s v="Number of people reached by awareness campaigns about the role of CSOs"/>
    <x v="27"/>
    <s v="BG-ACTIVECITIZENS"/>
    <s v="PA15"/>
    <x v="0"/>
    <s v="Cumulative number"/>
    <n v="0"/>
    <n v="1000000"/>
    <n v="1297739"/>
  </r>
  <r>
    <s v="Number of youth reached through campaigns for human rights and equal treatment"/>
    <x v="27"/>
    <s v="SK-ACTIVECITIZENS"/>
    <s v="PA15"/>
    <x v="0"/>
    <s v="Cumulative number"/>
    <n v="0"/>
    <n v="70000"/>
    <n v="4137"/>
  </r>
  <r>
    <s v="Number of people reached through awareness raising campaigns on civic engagement (incl. on environmental protection)"/>
    <x v="27"/>
    <s v="PL-ACTIVECITIZENS-NATIONAL"/>
    <s v="PA15"/>
    <x v="0"/>
    <s v="Cumulative number"/>
    <n v="0"/>
    <n v="2000000"/>
    <n v="78261"/>
  </r>
  <r>
    <s v="Number of people reached through awareness-raising campaigns on human rights (including GBV)"/>
    <x v="27"/>
    <s v="PL-ACTIVECITIZENS-NATIONAL"/>
    <s v="PA15"/>
    <x v="0"/>
    <s v="Cumulative number"/>
    <n v="0"/>
    <n v="3000000"/>
    <n v="122266"/>
  </r>
  <r>
    <s v="Number of people reached through awareness raising and promotional activities"/>
    <x v="27"/>
    <s v="PL-ACTIVECITIZENS-NATIONAL"/>
    <s v="PA15"/>
    <x v="0"/>
    <s v="Cumulative number"/>
    <n v="0"/>
    <n v="250000"/>
    <n v="885845"/>
  </r>
  <r>
    <s v="Number of people reached by awareness raising campaigns"/>
    <x v="27"/>
    <s v="MT-ACTIVECITIZENS"/>
    <s v="PA15"/>
    <x v="0"/>
    <s v="Cumulative number"/>
    <n v="0"/>
    <n v="10000"/>
    <n v="3272"/>
  </r>
  <r>
    <s v="Number of people reached by the awareness‐raising on renewable energy, energy efficiency and energy security"/>
    <x v="27"/>
    <s v="RO-ENERGY"/>
    <s v="PA12"/>
    <x v="10"/>
    <s v="Cumulative number"/>
    <n v="0"/>
    <n v="2500"/>
    <m/>
  </r>
  <r>
    <s v="Number of people reached by the campaigns"/>
    <x v="27"/>
    <s v="SDDW"/>
    <s v="PA05"/>
    <x v="20"/>
    <s v="Cumulative number"/>
    <n v="0"/>
    <n v="10000"/>
    <n v="1671519"/>
  </r>
  <r>
    <s v="Number of people reached by the campaigns"/>
    <x v="27"/>
    <s v="SDDW"/>
    <s v="PA05"/>
    <x v="20"/>
    <s v="Cumulative number"/>
    <n v="0"/>
    <n v="5000"/>
    <n v="579797"/>
  </r>
  <r>
    <s v="Number of pupils, students, educators and teachers reached by awareness raising campaigns on domestic and gender-based violence"/>
    <x v="27"/>
    <s v="BG-JUSTICE"/>
    <s v="PA21"/>
    <x v="11"/>
    <s v="Cumulative number"/>
    <n v="0"/>
    <n v="700"/>
    <n v="21"/>
  </r>
  <r>
    <s v="Number of pupils, students, educators and teachers in the catchment of the awareness raising campaigns"/>
    <x v="27"/>
    <s v="RO-JUSTICE"/>
    <s v="PA22"/>
    <x v="19"/>
    <s v="Cumulative number"/>
    <n v="0"/>
    <n v="10000"/>
    <n v="11"/>
  </r>
  <r>
    <s v="Number of people reached by awareness campaigns on the role of CSOs"/>
    <x v="27"/>
    <s v="CZ-ACTIVECITIZENS"/>
    <s v="PA15"/>
    <x v="0"/>
    <s v="Cumulative number"/>
    <n v="0"/>
    <n v="1000000"/>
    <n v="4882759"/>
  </r>
  <r>
    <s v="Number of people reached by awareness raising campaigns"/>
    <x v="27"/>
    <s v="RO-HOMEAFFAIRS"/>
    <s v="PA18"/>
    <x v="16"/>
    <s v="Cumulative number"/>
    <n v="0"/>
    <n v="2000"/>
    <m/>
  </r>
  <r>
    <s v="Number of people reached by awareness raising campaigns"/>
    <x v="27"/>
    <s v="RO-HOMEAFFAIRS"/>
    <s v="PA20"/>
    <x v="7"/>
    <s v="Cumulative number"/>
    <n v="0"/>
    <n v="2000"/>
    <m/>
  </r>
  <r>
    <s v="Number of people reached by awareness raising campaigns"/>
    <x v="27"/>
    <s v="RO-HEALTH"/>
    <s v="PA06"/>
    <x v="12"/>
    <s v="Cumulative number"/>
    <n v="0"/>
    <n v="50000"/>
    <m/>
  </r>
  <r>
    <s v="Number of women reached by “door to door“ information campaign on cervical cancer prevention"/>
    <x v="27"/>
    <s v="RO-HEALTH"/>
    <s v="PA06"/>
    <x v="12"/>
    <s v="Cumulative number"/>
    <n v="0"/>
    <n v="30000"/>
    <n v="3"/>
  </r>
  <r>
    <s v="Number of people reached by awareness raising campaigns"/>
    <x v="27"/>
    <s v="SI-CLIMATE"/>
    <s v="PA13"/>
    <x v="13"/>
    <s v="Cumulative number"/>
    <n v="0"/>
    <n v="150000"/>
    <m/>
  </r>
  <r>
    <s v="Number of people reached by awareness raising and education campaigns"/>
    <x v="27"/>
    <s v="SI-CLIMATE"/>
    <s v="PA13"/>
    <x v="13"/>
    <s v="Cumulative number"/>
    <n v="0"/>
    <n v="600"/>
    <m/>
  </r>
  <r>
    <s v="Number of people reached by awareness raising campaigns"/>
    <x v="27"/>
    <s v="SI-EDUCATION"/>
    <s v="PA16"/>
    <x v="15"/>
    <s v="Cumulative number"/>
    <n v="0"/>
    <n v="100000"/>
    <m/>
  </r>
  <r>
    <s v="Number of people participating in consultations with a public decision-making body"/>
    <x v="28"/>
    <s v="GR-ACTIVECITIZENS"/>
    <s v="PA15"/>
    <x v="0"/>
    <s v="Cumulative number"/>
    <n v="0"/>
    <n v="5000"/>
    <m/>
  </r>
  <r>
    <s v="Number of people participating in consultations with a public decision-making body"/>
    <x v="28"/>
    <s v="PL-ACTIVECITIZENS-REGIONAL"/>
    <s v="PA15"/>
    <x v="0"/>
    <s v="Cumulative number"/>
    <n v="0"/>
    <n v="2100"/>
    <n v="1599"/>
  </r>
  <r>
    <s v="Number of people participating in consultations with a public decision-making body during the programme period"/>
    <x v="28"/>
    <s v="CZ-GOVERNANCE"/>
    <s v="PA16"/>
    <x v="15"/>
    <s v="Cumulative number"/>
    <n v="4500"/>
    <n v="1855"/>
    <n v="276"/>
  </r>
  <r>
    <s v="Number of people participating in consultations with a public decision-making body"/>
    <x v="28"/>
    <s v="RF-COOPERATION"/>
    <s v="GFRC"/>
    <x v="2"/>
    <s v="Cumulative number"/>
    <n v="0"/>
    <n v="30"/>
    <n v="8"/>
  </r>
  <r>
    <s v="Number of people participating in consultations with a public decision-making body"/>
    <x v="28"/>
    <s v="RF-COOPERATION"/>
    <s v="GFRC"/>
    <x v="2"/>
    <s v="Cumulative number"/>
    <n v="0"/>
    <n v="30"/>
    <n v="25"/>
  </r>
  <r>
    <s v="Number of people participating in consultations with a public decision-making body"/>
    <x v="28"/>
    <s v="RO-ACTIVECITIZENS"/>
    <s v="PA15"/>
    <x v="0"/>
    <s v="Cumulative number"/>
    <n v="0"/>
    <n v="550"/>
    <n v="814"/>
  </r>
  <r>
    <s v="Number of people participating in consultations with a public decision-making body"/>
    <x v="28"/>
    <s v="SK-ACTIVECITIZENS"/>
    <s v="PA15"/>
    <x v="0"/>
    <s v="Cumulative number"/>
    <n v="0"/>
    <n v="2500"/>
    <n v="6193"/>
  </r>
  <r>
    <s v="Number of people participating in consultations with a public decision-making body"/>
    <x v="28"/>
    <s v="LT-ACTIVECITIZENS"/>
    <s v="PA15"/>
    <x v="0"/>
    <s v="Cumulative number"/>
    <n v="0"/>
    <n v="800"/>
    <n v="393"/>
  </r>
  <r>
    <s v="Number of people participating in consultations with a public decision-making body"/>
    <x v="28"/>
    <s v="CZ-ACTIVECITIZENS"/>
    <s v="PA15"/>
    <x v="0"/>
    <s v="Cumulative number"/>
    <n v="0"/>
    <n v="500"/>
    <n v="38433"/>
  </r>
  <r>
    <s v="Number of people engaged in CSO activities"/>
    <x v="29"/>
    <s v="GR-ACTIVECITIZENS"/>
    <s v="PA15"/>
    <x v="0"/>
    <s v="Cumulative number"/>
    <n v="0"/>
    <n v="15000"/>
    <n v="7822"/>
  </r>
  <r>
    <s v="Number of people engaged in civil society organisation activities"/>
    <x v="29"/>
    <s v="HR-ACTIVECITIZENS"/>
    <s v="PA15"/>
    <x v="0"/>
    <s v="Cumulative number"/>
    <n v="0"/>
    <n v="6130"/>
    <n v="6752"/>
  </r>
  <r>
    <s v="Number of people engaged in civil society organisation activities"/>
    <x v="29"/>
    <s v="PL-ACTIVECITIZENS-REGIONAL"/>
    <s v="PA15"/>
    <x v="0"/>
    <s v="Cumulative number"/>
    <n v="0"/>
    <n v="21500"/>
    <n v="1918"/>
  </r>
  <r>
    <s v="Number of people engaged in civil society organisation activities"/>
    <x v="29"/>
    <s v="SI-ACTIVECITIZENS"/>
    <s v="PA15"/>
    <x v="0"/>
    <s v="Cumulative number"/>
    <n v="0"/>
    <n v="12000"/>
    <n v="2424"/>
  </r>
  <r>
    <s v="Number of people engaged in civil society organisation (CSO) activities"/>
    <x v="29"/>
    <s v="CY-CIVILSOCIETYPDPs"/>
    <s v="PA15"/>
    <x v="0"/>
    <s v="Cumulative number"/>
    <n v="0"/>
    <n v="42000"/>
    <n v="2748"/>
  </r>
  <r>
    <s v="Number of people engaged in civil society organisation activities (disaggregated by age, gender, Roma)"/>
    <x v="29"/>
    <s v="CY-ACTIVECITIZENS"/>
    <s v="PA15"/>
    <x v="0"/>
    <s v="Cumulative number"/>
    <n v="0"/>
    <n v="20000"/>
    <n v="6712"/>
  </r>
  <r>
    <s v="Number of people engaged in civil society organisation activities"/>
    <x v="29"/>
    <s v="EE-ACTIVECITIZENS"/>
    <s v="PA15"/>
    <x v="0"/>
    <s v="Cumulative number"/>
    <n v="0"/>
    <n v="7000"/>
    <n v="3788"/>
  </r>
  <r>
    <s v="Number of people engaged in civil society organisation activities"/>
    <x v="29"/>
    <s v="RF-COOPERATION"/>
    <s v="GFRC"/>
    <x v="2"/>
    <s v="Cumulative number"/>
    <n v="0"/>
    <n v="4230"/>
    <n v="23557"/>
  </r>
  <r>
    <s v="Number of people engaged in civil society organisation activities"/>
    <x v="29"/>
    <s v="RF-COOPERATION"/>
    <s v="GFRC"/>
    <x v="2"/>
    <s v="Cumulative number"/>
    <n v="0"/>
    <n v="2000"/>
    <n v="1453"/>
  </r>
  <r>
    <s v="Number of people engaged in civil society organisation activities"/>
    <x v="29"/>
    <s v="RF-COOPERATION"/>
    <s v="GFRC"/>
    <x v="2"/>
    <s v="Cumulative number"/>
    <n v="0"/>
    <n v="280"/>
    <n v="11"/>
  </r>
  <r>
    <s v="Number of people engaged in civil society organisation activities"/>
    <x v="29"/>
    <s v="PT-ACTIVECITIZENS"/>
    <s v="PA15"/>
    <x v="0"/>
    <s v="Cumulative number"/>
    <n v="0"/>
    <n v="7000"/>
    <n v="319"/>
  </r>
  <r>
    <s v="Number of people engaged in civil society organisation activities"/>
    <x v="29"/>
    <s v="RO-ACTIVECITIZENS"/>
    <s v="PA15"/>
    <x v="0"/>
    <s v="Cumulative number"/>
    <n v="0"/>
    <n v="50000"/>
    <n v="66326"/>
  </r>
  <r>
    <s v="Number of people engaged in CSO activities"/>
    <x v="29"/>
    <s v="BG-ACTIVECITIZENS"/>
    <s v="PA15"/>
    <x v="0"/>
    <s v="Cumulative number"/>
    <n v="0"/>
    <n v="7000"/>
    <n v="38978"/>
  </r>
  <r>
    <s v="Number of people engaged in civil society organisation activities"/>
    <x v="29"/>
    <s v="SK-ACTIVECITIZENS"/>
    <s v="PA15"/>
    <x v="0"/>
    <s v="Cumulative number"/>
    <n v="0"/>
    <n v="80000"/>
    <n v="173274"/>
  </r>
  <r>
    <s v="Number of people engaged in CSO activities"/>
    <x v="29"/>
    <s v="PL-ACTIVECITIZENS-NATIONAL"/>
    <s v="PA15"/>
    <x v="0"/>
    <s v="Cumulative number"/>
    <n v="0"/>
    <n v="96000"/>
    <n v="154622"/>
  </r>
  <r>
    <s v="Number of people engaged in civil society organisation activities"/>
    <x v="29"/>
    <s v="MT-ACTIVECITIZENS"/>
    <s v="PA15"/>
    <x v="0"/>
    <s v="Cumulative number"/>
    <n v="0"/>
    <n v="750"/>
    <n v="4155"/>
  </r>
  <r>
    <s v="Number of people engaged in civil society organisation (CSO) activities"/>
    <x v="29"/>
    <s v="LT-ACTIVECITIZENS"/>
    <s v="PA15"/>
    <x v="0"/>
    <s v="Cumulative number"/>
    <n v="0"/>
    <n v="10800"/>
    <n v="3387"/>
  </r>
  <r>
    <s v="Number of people engaged in civil society organization activities"/>
    <x v="29"/>
    <s v="LV-ACTIVECITIZENS"/>
    <s v="PA15"/>
    <x v="0"/>
    <s v="Cumulative number"/>
    <n v="0"/>
    <n v="10000"/>
    <n v="3364"/>
  </r>
  <r>
    <s v="Number of people engaged in civil society organisation activities"/>
    <x v="29"/>
    <s v="CZ-ACTIVECITIZENS"/>
    <s v="PA15"/>
    <x v="0"/>
    <s v="Cumulative number"/>
    <n v="0"/>
    <n v="8500"/>
    <n v="2258279"/>
  </r>
  <r>
    <s v="Number of people attending supported cultural events"/>
    <x v="30"/>
    <s v="LV-LOCALDEV"/>
    <s v="PA14"/>
    <x v="9"/>
    <s v="Cumulative number"/>
    <n v="0"/>
    <n v="1500"/>
    <n v="389"/>
  </r>
  <r>
    <s v="Number of people attending events"/>
    <x v="30"/>
    <s v="PL-CULTURE"/>
    <s v="PA14"/>
    <x v="9"/>
    <s v="Cumulative number"/>
    <n v="0"/>
    <n v="1150000"/>
    <n v="2921411"/>
  </r>
  <r>
    <s v="Number of people attending supported contemporary art events"/>
    <x v="30"/>
    <s v="CZ-CULTURE"/>
    <s v="PA14"/>
    <x v="9"/>
    <s v="Cumulative number"/>
    <n v="0"/>
    <n v="45000"/>
    <n v="14517"/>
  </r>
  <r>
    <s v="Number of people attending supported events"/>
    <x v="30"/>
    <s v="LT-CULTURE"/>
    <s v="PA14"/>
    <x v="9"/>
    <s v="Cumulative number"/>
    <n v="0"/>
    <n v="32100"/>
    <n v="22843"/>
  </r>
  <r>
    <s v="Number of people attending cultural/educational events (including digital) related to minority (Roma) culture"/>
    <x v="30"/>
    <s v="BG-CULTURE"/>
    <s v="PA14"/>
    <x v="9"/>
    <s v="Cumulative number"/>
    <n v="0"/>
    <n v="10000"/>
    <m/>
  </r>
  <r>
    <s v="Number of peer-reviewed scientific publications submitted"/>
    <x v="31"/>
    <s v="HR-LOCALDEV"/>
    <s v="PA10"/>
    <x v="8"/>
    <s v="Cumulative number"/>
    <n v="5"/>
    <n v="8"/>
    <n v="7"/>
  </r>
  <r>
    <s v="Number of peer-reviewed scientific publications submitted"/>
    <x v="31"/>
    <s v="PL-Basic Research"/>
    <s v="PA02"/>
    <x v="6"/>
    <s v="Cumulative number"/>
    <n v="0"/>
    <n v="250"/>
    <n v="85"/>
  </r>
  <r>
    <s v="Number of peer-reviewed scientific publications submitted"/>
    <x v="31"/>
    <s v="PL-Applied Research"/>
    <s v="PA02"/>
    <x v="6"/>
    <s v="Cumulative number"/>
    <n v="0"/>
    <n v="315"/>
    <n v="246"/>
  </r>
  <r>
    <s v="Number of articles submitted to peer-reviewed publications"/>
    <x v="31"/>
    <s v="EE-RESEARCH"/>
    <s v="PA03"/>
    <x v="17"/>
    <s v="Cumulative number"/>
    <n v="0"/>
    <n v="4"/>
    <n v="2"/>
  </r>
  <r>
    <s v="Number of articles submitted to peer-reviewed publications"/>
    <x v="31"/>
    <s v="RF-COOPERATION"/>
    <s v="GFRC"/>
    <x v="2"/>
    <s v="Cumulative number"/>
    <n v="0"/>
    <n v="2"/>
    <n v="2"/>
  </r>
  <r>
    <s v="Number of articles submitted to peer-reviewed publications"/>
    <x v="31"/>
    <s v="RF-COOPERATION"/>
    <s v="GFRC"/>
    <x v="2"/>
    <s v="Cumulative number"/>
    <n v="0"/>
    <n v="35"/>
    <m/>
  </r>
  <r>
    <s v="Number of articles submitted to peer-reviewed publications"/>
    <x v="31"/>
    <s v="RF-COOPERATION"/>
    <s v="GFRC"/>
    <x v="2"/>
    <s v="Cumulative number"/>
    <n v="0"/>
    <n v="4"/>
    <n v="5"/>
  </r>
  <r>
    <s v="Number of articles submitted to peer-reviewed publications"/>
    <x v="31"/>
    <s v="RF-COOPERATION"/>
    <s v="GFRC"/>
    <x v="2"/>
    <s v="Cumulative number"/>
    <n v="0"/>
    <n v="9"/>
    <n v="7"/>
  </r>
  <r>
    <s v="Number of articles submitted to peer-reviewed publications"/>
    <x v="31"/>
    <s v="RF-COOPERATION"/>
    <s v="GFRC"/>
    <x v="2"/>
    <s v="Cumulative number"/>
    <n v="0"/>
    <n v="6"/>
    <n v="4"/>
  </r>
  <r>
    <s v="Number of articles submitted to peer-reviewed publications"/>
    <x v="31"/>
    <s v="RF-YOUTH"/>
    <s v="GFYE"/>
    <x v="21"/>
    <s v="Cumulative number"/>
    <n v="0"/>
    <n v="62"/>
    <n v="45"/>
  </r>
  <r>
    <s v="Number of articles submitted to peer-reviewed publications"/>
    <x v="31"/>
    <s v="RF-YOUTH"/>
    <s v="GFYE"/>
    <x v="21"/>
    <s v="Cumulative number"/>
    <n v="0"/>
    <n v="6"/>
    <m/>
  </r>
  <r>
    <s v="Number of articles submitted to peer-reviewed publications"/>
    <x v="31"/>
    <s v="PT-INNOVATION"/>
    <s v="PA02"/>
    <x v="6"/>
    <s v="Cumulative number"/>
    <n v="0"/>
    <n v="20"/>
    <n v="6"/>
  </r>
  <r>
    <s v="Number of partnerships forged between CSOs and media on human rights issues"/>
    <x v="32"/>
    <s v="GR-ACTIVECITIZENS"/>
    <s v="PA15"/>
    <x v="0"/>
    <s v="Cumulative number"/>
    <n v="0"/>
    <n v="6"/>
    <n v="64"/>
  </r>
  <r>
    <s v="Number of public and educational institutions partnering with CSOs on civic and human rights education"/>
    <x v="32"/>
    <s v="HR-ACTIVECITIZENS"/>
    <s v="PA15"/>
    <x v="0"/>
    <s v="Cumulative number"/>
    <n v="0"/>
    <n v="40"/>
    <n v="46"/>
  </r>
  <r>
    <s v="Number of partnerships between CSOs and public/private institutions and/or employers"/>
    <x v="32"/>
    <s v="PL-ACTIVECITIZENS-REGIONAL"/>
    <s v="PA15"/>
    <x v="0"/>
    <s v="Cumulative number"/>
    <n v="0"/>
    <n v="53"/>
    <n v="31"/>
  </r>
  <r>
    <s v="Number of public and educational institutions partnering with CSOs on civic and human rights education"/>
    <x v="32"/>
    <s v="SI-ACTIVECITIZENS"/>
    <s v="PA15"/>
    <x v="0"/>
    <s v="Cumulative number"/>
    <n v="0"/>
    <n v="16"/>
    <n v="39"/>
  </r>
  <r>
    <s v="Number of new joint initiatives/partnerships conducted/created"/>
    <x v="32"/>
    <s v="CY-CIVILSOCIETYPDPs"/>
    <s v="PA15"/>
    <x v="0"/>
    <s v="Cumulative number"/>
    <n v="0"/>
    <n v="20"/>
    <n v="3"/>
  </r>
  <r>
    <s v="Number of partnerships between CSOs and public/private sector entities"/>
    <x v="32"/>
    <s v="RF-COOPERATION"/>
    <s v="GFRC"/>
    <x v="2"/>
    <s v="Cumulative number"/>
    <n v="0"/>
    <n v="22"/>
    <n v="21"/>
  </r>
  <r>
    <s v="Number of partnerships between CSOs and public/private sector entities"/>
    <x v="32"/>
    <s v="RF-COOPERATION"/>
    <s v="GFRC"/>
    <x v="2"/>
    <s v="Cumulative number"/>
    <n v="0"/>
    <n v="27"/>
    <n v="7"/>
  </r>
  <r>
    <s v="Number of partnerships between CSOs and public/private sector entities"/>
    <x v="32"/>
    <s v="RF-COOPERATION"/>
    <s v="GFRC"/>
    <x v="2"/>
    <s v="Cumulative number"/>
    <n v="0"/>
    <n v="5"/>
    <m/>
  </r>
  <r>
    <s v="Number of partnerships between NGOs and schools promoting civic education"/>
    <x v="32"/>
    <s v="PT-ACTIVECITIZENS"/>
    <s v="PA15"/>
    <x v="0"/>
    <s v="Cumulative number"/>
    <n v="0"/>
    <n v="12"/>
    <n v="19"/>
  </r>
  <r>
    <s v="Number of partnerships between NGOs or with public/private entities supported"/>
    <x v="32"/>
    <s v="PT-ACTIVECITIZENS"/>
    <s v="PA15"/>
    <x v="0"/>
    <s v="Cumulative number"/>
    <n v="0"/>
    <n v="100"/>
    <n v="16"/>
  </r>
  <r>
    <s v="Number of CSO and public/private partnerships forged to promote citizens participation"/>
    <x v="32"/>
    <s v="RO-ACTIVECITIZENS"/>
    <s v="PA15"/>
    <x v="0"/>
    <s v="Cumulative number"/>
    <n v="0"/>
    <n v="20"/>
    <n v="127"/>
  </r>
  <r>
    <s v="Number of partnerships between CSOs and public/private entities on human rights"/>
    <x v="32"/>
    <s v="RO-ACTIVECITIZENS"/>
    <s v="PA15"/>
    <x v="0"/>
    <s v="Cumulative number"/>
    <n v="0"/>
    <n v="20"/>
    <n v="128"/>
  </r>
  <r>
    <s v="Number of partnerships between CSOs and media on application of ethical standards in journalism"/>
    <x v="32"/>
    <s v="BG-ACTIVECITIZENS"/>
    <s v="PA15"/>
    <x v="0"/>
    <s v="Cumulative number"/>
    <n v="0"/>
    <n v="10"/>
    <n v="12"/>
  </r>
  <r>
    <s v="Number of partnerships between CSOs and public sector entities"/>
    <x v="32"/>
    <s v="BG-ACTIVECITIZENS"/>
    <s v="PA15"/>
    <x v="0"/>
    <s v="Cumulative number"/>
    <n v="0"/>
    <n v="10"/>
    <n v="23"/>
  </r>
  <r>
    <s v="Number of partnerships between CSOs and private sector entities"/>
    <x v="32"/>
    <s v="BG-ACTIVECITIZENS"/>
    <s v="PA15"/>
    <x v="0"/>
    <s v="Cumulative number"/>
    <n v="0"/>
    <n v="5"/>
    <n v="56"/>
  </r>
  <r>
    <s v="Number of public institutions and/or businesses involved in environment/climate change-related partnerships"/>
    <x v="32"/>
    <s v="SK-ACTIVECITIZENS"/>
    <s v="PA15"/>
    <x v="0"/>
    <s v="Cumulative number"/>
    <n v="0"/>
    <n v="6"/>
    <n v="27"/>
  </r>
  <r>
    <s v="Number of educational institutions partnering with CSOs on civic and human rights education"/>
    <x v="32"/>
    <s v="SK-ACTIVECITIZENS"/>
    <s v="PA15"/>
    <x v="0"/>
    <s v="Cumulative number"/>
    <n v="0"/>
    <n v="50"/>
    <n v="16"/>
  </r>
  <r>
    <s v="Number of partnerships between CSOs and public sector entities on service delivery to vulnerable groups"/>
    <x v="32"/>
    <s v="SK-ACTIVECITIZENS"/>
    <s v="PA15"/>
    <x v="0"/>
    <s v="Cumulative number"/>
    <n v="0"/>
    <n v="55"/>
    <n v="287"/>
  </r>
  <r>
    <s v="Number of partnerships between CSOs and public sector entities supported"/>
    <x v="32"/>
    <s v="SK-ACTIVECITIZENS"/>
    <s v="PA15"/>
    <x v="0"/>
    <s v="Cumulative number"/>
    <n v="0"/>
    <n v="20"/>
    <n v="2"/>
  </r>
  <r>
    <s v="Number of partnerships between CSOs and private sector entities supported"/>
    <x v="32"/>
    <s v="SK-ACTIVECITIZENS"/>
    <s v="PA15"/>
    <x v="0"/>
    <s v="Cumulative number"/>
    <n v="0"/>
    <n v="20"/>
    <n v="24"/>
  </r>
  <r>
    <s v="Number of institutions partnering with CSOs in engaging members of vulnerable groups in advocacy for their needs"/>
    <x v="32"/>
    <s v="PL-ACTIVECITIZENS-NATIONAL"/>
    <s v="PA15"/>
    <x v="0"/>
    <s v="Cumulative number"/>
    <n v="0"/>
    <n v="20"/>
    <n v="19"/>
  </r>
  <r>
    <s v="Number of partnerships between CSOs and private entities supported"/>
    <x v="32"/>
    <s v="PL-ACTIVECITIZENS-NATIONAL"/>
    <s v="PA15"/>
    <x v="0"/>
    <s v="Cumulative number"/>
    <n v="0"/>
    <n v="5"/>
    <n v="5"/>
  </r>
  <r>
    <s v="Number of partnerships between CSOs and public entities supported"/>
    <x v="32"/>
    <s v="PL-ACTIVECITIZENS-NATIONAL"/>
    <s v="PA15"/>
    <x v="0"/>
    <s v="Cumulative number"/>
    <n v="0"/>
    <n v="10"/>
    <n v="48"/>
  </r>
  <r>
    <s v="Number of partnerships between CSOs and educational institutions on civic education"/>
    <x v="32"/>
    <s v="LT-ACTIVECITIZENS"/>
    <s v="PA15"/>
    <x v="0"/>
    <s v="Cumulative number"/>
    <n v="0"/>
    <n v="50"/>
    <n v="84"/>
  </r>
  <r>
    <s v="Number of CSO partnerships with public/ private entities"/>
    <x v="32"/>
    <s v="LT-ACTIVECITIZENS"/>
    <s v="PA15"/>
    <x v="0"/>
    <s v="Cumulative number"/>
    <n v="0"/>
    <n v="50"/>
    <n v="194"/>
  </r>
  <r>
    <s v="Number of CSOs systematically working in partnership with public institutions"/>
    <x v="32"/>
    <s v="CZ-ACTIVECITIZENS"/>
    <s v="PA15"/>
    <x v="0"/>
    <s v="Cumulative number"/>
    <n v="0"/>
    <n v="15"/>
    <n v="5"/>
  </r>
  <r>
    <s v="Number of partnerships between CSOs and public institutions and/or employers focused on improving empowerment measures toward vulnerable groups"/>
    <x v="32"/>
    <s v="CZ-ACTIVECITIZENS"/>
    <s v="PA15"/>
    <x v="0"/>
    <s v="Cumulative number"/>
    <n v="0"/>
    <n v="45"/>
    <n v="29"/>
  </r>
  <r>
    <s v="Number of partnerships between CSOs and public/private sector entities"/>
    <x v="32"/>
    <s v="CZ-ACTIVECITIZENS"/>
    <s v="PA15"/>
    <x v="0"/>
    <s v="Cumulative number"/>
    <n v="0"/>
    <n v="60"/>
    <n v="148"/>
  </r>
  <r>
    <s v="Number of eligible entities from the Donor States taking part in transnational cooperation projects"/>
    <x v="33"/>
    <s v="RF-YOUTH"/>
    <s v="GFYE"/>
    <x v="21"/>
    <s v="Cumulative number"/>
    <n v="0"/>
    <n v="20"/>
    <n v="21"/>
  </r>
  <r>
    <s v="Number of renewable energy, energy efficiency and energy security technologies/solutions/services developed"/>
    <x v="34"/>
    <s v="RO-ENERGY"/>
    <s v="PA12"/>
    <x v="10"/>
    <s v="Cumulative number"/>
    <n v="0"/>
    <n v="7"/>
    <m/>
  </r>
  <r>
    <s v="Number of new green/ICT products/technologies/ developed"/>
    <x v="34"/>
    <s v="LT-INNOVATION"/>
    <s v="PA01"/>
    <x v="5"/>
    <s v="Cumulative number"/>
    <n v="0"/>
    <n v="35"/>
    <m/>
  </r>
  <r>
    <s v="Number of innovative technologies/processes/solutions developed"/>
    <x v="34"/>
    <s v="SK-INNOVATION"/>
    <s v="PA01"/>
    <x v="5"/>
    <s v="Cumulative number"/>
    <n v="0"/>
    <n v="5"/>
    <n v="1"/>
  </r>
  <r>
    <s v="Number of new products/technologies developed"/>
    <x v="34"/>
    <s v="PL-Applied Research"/>
    <s v="PA02"/>
    <x v="6"/>
    <s v="Cumulative number"/>
    <n v="0"/>
    <n v="53"/>
    <n v="32"/>
  </r>
  <r>
    <s v="Number of new products/technologies developed"/>
    <x v="34"/>
    <s v="CZ-RESEARCH"/>
    <s v="PA02"/>
    <x v="6"/>
    <s v="Cumulative number"/>
    <n v="0"/>
    <n v="40"/>
    <n v="11"/>
  </r>
  <r>
    <s v="Number of new products/technologies developed"/>
    <x v="34"/>
    <s v="CY-LOCALDEV"/>
    <s v="PA10"/>
    <x v="8"/>
    <s v="Cumulative number"/>
    <n v="0"/>
    <n v="2"/>
    <m/>
  </r>
  <r>
    <s v="Number of new products/technologies developed"/>
    <x v="34"/>
    <s v="CY-LOCALDEV"/>
    <s v="PA10"/>
    <x v="8"/>
    <s v="Cumulative number"/>
    <n v="0"/>
    <n v="9"/>
    <n v="55.55"/>
  </r>
  <r>
    <s v="Number of new products/technologies developed"/>
    <x v="34"/>
    <s v="CY-LOCALDEV"/>
    <s v="PA10"/>
    <x v="8"/>
    <s v="Cumulative number"/>
    <n v="0"/>
    <n v="1"/>
    <m/>
  </r>
  <r>
    <s v="Number of new products/technologies developed"/>
    <x v="34"/>
    <s v="RF-COOPERATION"/>
    <s v="GFRC"/>
    <x v="2"/>
    <s v="Cumulative number"/>
    <n v="0"/>
    <n v="5"/>
    <m/>
  </r>
  <r>
    <s v="Number of new products/technologies developed"/>
    <x v="34"/>
    <s v="RF-COOPERATION"/>
    <s v="GFRC"/>
    <x v="2"/>
    <s v="Cumulative number"/>
    <n v="0"/>
    <n v="2"/>
    <m/>
  </r>
  <r>
    <s v="Number of new products/technologies developed"/>
    <x v="34"/>
    <s v="RF-COOPERATION"/>
    <s v="GFRC"/>
    <x v="2"/>
    <s v="Cumulative number"/>
    <n v="0"/>
    <n v="2"/>
    <n v="7"/>
  </r>
  <r>
    <s v="Number of new products/technologies developed"/>
    <x v="34"/>
    <s v="RF-COOPERATION"/>
    <s v="GFRC"/>
    <x v="2"/>
    <s v="Cumulative number"/>
    <n v="0"/>
    <n v="5"/>
    <n v="2"/>
  </r>
  <r>
    <s v="Number of new products/technologies developed"/>
    <x v="34"/>
    <s v="RF-COOPERATION"/>
    <s v="GFRC"/>
    <x v="2"/>
    <s v="Cumulative number"/>
    <n v="0"/>
    <n v="2"/>
    <n v="2"/>
  </r>
  <r>
    <s v="Number of new products/technologies developed"/>
    <x v="34"/>
    <s v="RF-COOPERATION"/>
    <s v="GFRC"/>
    <x v="2"/>
    <s v="Cumulative number"/>
    <n v="0"/>
    <n v="1"/>
    <m/>
  </r>
  <r>
    <s v="Number of new products/technologies developed"/>
    <x v="34"/>
    <s v="RF-COOPERATION"/>
    <s v="GFRC"/>
    <x v="2"/>
    <s v="Cumulative number"/>
    <n v="0"/>
    <n v="5"/>
    <n v="2"/>
  </r>
  <r>
    <s v="Number of new products/technologies developed"/>
    <x v="34"/>
    <s v="RF-COOPERATION"/>
    <s v="GFRC"/>
    <x v="2"/>
    <s v="Cumulative number"/>
    <n v="0"/>
    <n v="1"/>
    <m/>
  </r>
  <r>
    <s v="Number of new products/services developed"/>
    <x v="34"/>
    <s v="LV-LOCALDEV"/>
    <s v="PA10"/>
    <x v="8"/>
    <s v="Cumulative number"/>
    <n v="0"/>
    <n v="40"/>
    <n v="1"/>
  </r>
  <r>
    <s v="Number of new products/services/processes developed (disaggregated by sector)"/>
    <x v="34"/>
    <s v="EE-INNOVATION"/>
    <s v="PA01"/>
    <x v="5"/>
    <s v="Cumulative number"/>
    <n v="0"/>
    <n v="25"/>
    <n v="5"/>
  </r>
  <r>
    <s v="Number of innovative green/welfare technologies/processes/solutions developed"/>
    <x v="34"/>
    <s v="BG-INNOVATION"/>
    <s v="PA01"/>
    <x v="5"/>
    <s v="Cumulative number"/>
    <n v="0"/>
    <n v="10"/>
    <n v="9"/>
  </r>
  <r>
    <s v="Number of new green/blue technologies/processes/solutions developed"/>
    <x v="34"/>
    <s v="HR-INNOVATION"/>
    <s v="PA01"/>
    <x v="5"/>
    <s v="Cumulative number"/>
    <n v="0"/>
    <n v="15"/>
    <n v="4"/>
  </r>
  <r>
    <s v="Number of new products/technologies developed"/>
    <x v="34"/>
    <s v="LV-INNOVATION"/>
    <s v="PA01"/>
    <x v="5"/>
    <s v="Cumulative number"/>
    <n v="0"/>
    <n v="23"/>
    <m/>
  </r>
  <r>
    <s v="Number of innovative technologies/processes/solutions developed"/>
    <x v="34"/>
    <s v="GR-INNOVATION"/>
    <s v="PA01"/>
    <x v="5"/>
    <s v="Cumulative number"/>
    <n v="0"/>
    <n v="15"/>
    <n v="6"/>
  </r>
  <r>
    <s v="Number of new products/ technologies developed"/>
    <x v="34"/>
    <s v="PT-INNOVATION"/>
    <s v="PA01"/>
    <x v="5"/>
    <s v="Cumulative number"/>
    <n v="0"/>
    <n v="25"/>
    <n v="61"/>
  </r>
  <r>
    <s v="Number of new products/ technologies or services developed"/>
    <x v="34"/>
    <s v="PT-INNOVATION"/>
    <s v="PA02"/>
    <x v="6"/>
    <s v="Cumulative number"/>
    <n v="0"/>
    <n v="7"/>
    <n v="8"/>
  </r>
  <r>
    <s v="Number of innovative technologies/processes/solutions developed"/>
    <x v="34"/>
    <s v="PL-INNOVATION"/>
    <s v="PA01"/>
    <x v="5"/>
    <s v="Cumulative number"/>
    <n v="0"/>
    <n v="70"/>
    <n v="6"/>
  </r>
  <r>
    <s v="Number of innovative technologies/processes/solutions developed"/>
    <x v="34"/>
    <s v="RO-INNOVATION"/>
    <s v="PA01"/>
    <x v="5"/>
    <s v="Cumulative number"/>
    <n v="0"/>
    <n v="25"/>
    <n v="23"/>
  </r>
  <r>
    <s v="Number of innovative products, services or processes commercialized"/>
    <x v="35"/>
    <s v="PL-INNOVATION"/>
    <s v="PA01"/>
    <x v="5"/>
    <s v="Cumulative number"/>
    <n v="0"/>
    <n v="55"/>
    <m/>
  </r>
  <r>
    <s v="Number of new green/ICT products/technologies commercialised (new-to-the-market)"/>
    <x v="35"/>
    <s v="LT-INNOVATION"/>
    <s v="PA01"/>
    <x v="5"/>
    <s v="Cumulative number"/>
    <n v="0"/>
    <n v="5"/>
    <m/>
  </r>
  <r>
    <s v="Number of products or services commercialized (new to the market)"/>
    <x v="35"/>
    <s v="SK-INNOVATION"/>
    <s v="PA01"/>
    <x v="5"/>
    <s v="Cumulative number"/>
    <n v="0"/>
    <n v="3"/>
    <n v="1"/>
  </r>
  <r>
    <s v="Number of innovative green/welfare technology products or services commercialized (new-to-the-market)"/>
    <x v="35"/>
    <s v="BG-INNOVATION"/>
    <s v="PA01"/>
    <x v="5"/>
    <s v="Cumulative number"/>
    <n v="0"/>
    <n v="4"/>
    <n v="7"/>
  </r>
  <r>
    <s v="Number of new products/ technologies commercialized (new-to-the-market)"/>
    <x v="35"/>
    <s v="PT-INNOVATION"/>
    <s v="PA01"/>
    <x v="5"/>
    <s v="Cumulative number"/>
    <n v="0"/>
    <n v="10"/>
    <n v="3"/>
  </r>
  <r>
    <s v="Number of products or services commercialized (new-to-the-market)"/>
    <x v="35"/>
    <s v="RO-INNOVATION"/>
    <s v="PA01"/>
    <x v="5"/>
    <s v="Cumulative number"/>
    <n v="0"/>
    <n v="13"/>
    <n v="7"/>
  </r>
  <r>
    <s v="Number of national laws and policies influenced"/>
    <x v="36"/>
    <s v="LV-LOCALDEV"/>
    <s v="PA16"/>
    <x v="15"/>
    <s v="Cumulative number"/>
    <n v="0"/>
    <n v="2"/>
    <m/>
  </r>
  <r>
    <s v="Number of national policies and laws influenced"/>
    <x v="36"/>
    <s v="GR-GOODGOVERNANCE"/>
    <s v="PA16"/>
    <x v="15"/>
    <s v="Cumulative number"/>
    <n v="0"/>
    <n v="1"/>
    <m/>
  </r>
  <r>
    <s v="Number of national polices and laws influenced"/>
    <x v="36"/>
    <s v="SDDW"/>
    <s v="PA05"/>
    <x v="20"/>
    <s v="Cumulative number"/>
    <n v="0"/>
    <n v="12"/>
    <m/>
  </r>
  <r>
    <s v="Number of national policies and laws influenced by CSOs"/>
    <x v="36"/>
    <s v="GR-ACTIVECITIZENS"/>
    <s v="PA15"/>
    <x v="0"/>
    <s v="Cumulative number"/>
    <n v="0"/>
    <n v="2"/>
    <n v="2"/>
  </r>
  <r>
    <s v="Number of national policies and laws influenced"/>
    <x v="36"/>
    <s v="HR-ACTIVECITIZENS"/>
    <s v="PA15"/>
    <x v="0"/>
    <s v="Cumulative number"/>
    <n v="0"/>
    <n v="20"/>
    <n v="2"/>
  </r>
  <r>
    <s v="Number of national/local policies and laws influenced"/>
    <x v="36"/>
    <s v="PL-ACTIVECITIZENS-REGIONAL"/>
    <s v="PA15"/>
    <x v="0"/>
    <s v="Cumulative number"/>
    <n v="0"/>
    <n v="30"/>
    <n v="6"/>
  </r>
  <r>
    <s v="Number of national/local policies and laws influenced"/>
    <x v="36"/>
    <s v="PL-ACTIVECITIZENS-REGIONAL"/>
    <s v="PA15"/>
    <x v="0"/>
    <s v="Cumulative number"/>
    <n v="0"/>
    <n v="53"/>
    <n v="14"/>
  </r>
  <r>
    <s v="Number of national policies and laws influenced by the CSOs"/>
    <x v="36"/>
    <s v="SI-ACTIVECITIZENS"/>
    <s v="PA15"/>
    <x v="0"/>
    <s v="Cumulative number"/>
    <n v="0"/>
    <n v="18"/>
    <n v="15"/>
  </r>
  <r>
    <s v="Number of national policies and laws influenced"/>
    <x v="36"/>
    <s v="GR-ROMAINCLUSION"/>
    <s v="PA07"/>
    <x v="18"/>
    <s v="Cumulative number"/>
    <n v="0"/>
    <n v="3"/>
    <m/>
  </r>
  <r>
    <s v="Number of national policies and laws influenced"/>
    <x v="36"/>
    <s v="CZ-GOVERNANCE"/>
    <s v="PA16"/>
    <x v="15"/>
    <s v="Cumulative number"/>
    <n v="0"/>
    <n v="2"/>
    <m/>
  </r>
  <r>
    <s v="Number of national policies and laws influenced"/>
    <x v="36"/>
    <s v="CZ-GOVERNANCE"/>
    <s v="PA16"/>
    <x v="15"/>
    <s v="Cumulative number"/>
    <n v="0"/>
    <n v="2"/>
    <m/>
  </r>
  <r>
    <s v="Number of national policies and regulations influenced after CSO input"/>
    <x v="36"/>
    <s v="CY-CIVILSOCIETYPDPs"/>
    <s v="PA15"/>
    <x v="0"/>
    <s v="Cumulative number"/>
    <n v="0"/>
    <n v="2"/>
    <m/>
  </r>
  <r>
    <s v="Number of national policies and laws influenced by CSOs"/>
    <x v="36"/>
    <s v="EE-ACTIVECITIZENS"/>
    <s v="PA15"/>
    <x v="0"/>
    <s v="Cumulative number"/>
    <n v="0"/>
    <n v="6"/>
    <n v="16"/>
  </r>
  <r>
    <s v="Number of national laws and policies influenced"/>
    <x v="36"/>
    <s v="EE-ACTIVECITIZENS"/>
    <s v="PA15"/>
    <x v="0"/>
    <s v="Cumulative number"/>
    <n v="0"/>
    <n v="4"/>
    <n v="7"/>
  </r>
  <r>
    <s v="Number of national policies and laws influenced"/>
    <x v="36"/>
    <s v="CZ-HUMANRIGHTS"/>
    <s v="PA22"/>
    <x v="19"/>
    <s v="Cumulative number"/>
    <n v="0"/>
    <n v="2"/>
    <m/>
  </r>
  <r>
    <s v="Number of national policies and laws influenced"/>
    <x v="36"/>
    <s v="RF-COOPERATION"/>
    <s v="GFRC"/>
    <x v="2"/>
    <s v="Cumulative number"/>
    <n v="0"/>
    <n v="3"/>
    <m/>
  </r>
  <r>
    <s v="Number of national policies and laws influenced"/>
    <x v="36"/>
    <s v="RF-COOPERATION"/>
    <s v="GFRC"/>
    <x v="2"/>
    <s v="Cumulative number"/>
    <n v="0"/>
    <n v="3"/>
    <n v="1"/>
  </r>
  <r>
    <s v="Number of national policies and laws influenced"/>
    <x v="36"/>
    <s v="RF-COOPERATION"/>
    <s v="GFRC"/>
    <x v="2"/>
    <s v="Cumulative number"/>
    <n v="0"/>
    <n v="8"/>
    <m/>
  </r>
  <r>
    <s v="Number of national policies and laws influenced"/>
    <x v="36"/>
    <s v="RF-COOPERATION"/>
    <s v="GFRC"/>
    <x v="2"/>
    <s v="Cumulative number"/>
    <n v="0"/>
    <n v="9"/>
    <n v="1"/>
  </r>
  <r>
    <s v="Number of national policies and laws influenced"/>
    <x v="36"/>
    <s v="RF-COOPERATION"/>
    <s v="GFRC"/>
    <x v="2"/>
    <s v="Cumulative number"/>
    <n v="0"/>
    <n v="17"/>
    <n v="4"/>
  </r>
  <r>
    <s v="Number of national policies and laws influenced"/>
    <x v="36"/>
    <s v="PT-ACTIVECITIZENS"/>
    <s v="PA15"/>
    <x v="0"/>
    <s v="Cumulative number"/>
    <n v="0"/>
    <n v="5"/>
    <n v="7"/>
  </r>
  <r>
    <s v="Number of relevant policies citing impact studies as source/evidence base"/>
    <x v="36"/>
    <s v="RF-YOUTH"/>
    <s v="GFYE"/>
    <x v="21"/>
    <s v="Cumulative number"/>
    <n v="0"/>
    <n v="25"/>
    <n v="3"/>
  </r>
  <r>
    <s v="Number of national policies and laws influenced"/>
    <x v="36"/>
    <s v="RF-YOUTH"/>
    <s v="GFYE"/>
    <x v="21"/>
    <s v="Cumulative number"/>
    <n v="0"/>
    <n v="4"/>
    <m/>
  </r>
  <r>
    <s v="Number of national policies and laws influenced"/>
    <x v="36"/>
    <s v="BG-ACTIVECITIZENS"/>
    <s v="PA15"/>
    <x v="0"/>
    <s v="Cumulative number"/>
    <n v="0"/>
    <n v="30"/>
    <n v="51"/>
  </r>
  <r>
    <s v="Number of policies and laws issued by institutions with a national remit on gender influenced after CSO input"/>
    <x v="36"/>
    <s v="BG-ACTIVECITIZENS"/>
    <s v="PA15"/>
    <x v="0"/>
    <s v="Cumulative number"/>
    <n v="0"/>
    <n v="5"/>
    <n v="2"/>
  </r>
  <r>
    <s v="Number of policies and laws influenced after CSO input"/>
    <x v="36"/>
    <s v="BG-ACTIVECITIZENS"/>
    <s v="PA15"/>
    <x v="0"/>
    <s v="Cumulative number"/>
    <n v="0"/>
    <n v="10"/>
    <n v="21"/>
  </r>
  <r>
    <s v="Number of policies and laws related to the policy environment for civil society influenced by CSOs"/>
    <x v="36"/>
    <s v="BG-ACTIVECITIZENS"/>
    <s v="PA15"/>
    <x v="0"/>
    <s v="Cumulative number"/>
    <n v="0"/>
    <n v="3"/>
    <n v="17"/>
  </r>
  <r>
    <s v="Number of national policies and laws influenced by CSO input (excluding those on CSO-enabling environment)"/>
    <x v="36"/>
    <s v="SK-ACTIVECITIZENS"/>
    <s v="PA15"/>
    <x v="0"/>
    <s v="Cumulative number"/>
    <n v="0"/>
    <n v="8"/>
    <n v="42"/>
  </r>
  <r>
    <s v="Number of national policies and laws (related to the enabling environment for CSOs) influenced"/>
    <x v="36"/>
    <s v="SK-ACTIVECITIZENS"/>
    <s v="PA15"/>
    <x v="0"/>
    <s v="Cumulative number"/>
    <n v="0"/>
    <n v="4"/>
    <n v="21"/>
  </r>
  <r>
    <s v="Number of national and local policies and laws concerning CSOs influenced"/>
    <x v="36"/>
    <s v="PL-ACTIVECITIZENS-NATIONAL"/>
    <s v="PA15"/>
    <x v="0"/>
    <s v="Cumulative number"/>
    <n v="0"/>
    <n v="5"/>
    <n v="2"/>
  </r>
  <r>
    <s v="Number of national policies and law influenced"/>
    <x v="36"/>
    <s v="MT-ACTIVECITIZENS"/>
    <s v="PA15"/>
    <x v="0"/>
    <s v="Cumulative number"/>
    <n v="0"/>
    <n v="5"/>
    <m/>
  </r>
  <r>
    <s v="Number of national policies and law influenced"/>
    <x v="36"/>
    <s v="MT-ACTIVECITIZENS"/>
    <s v="PA15"/>
    <x v="0"/>
    <s v="Cumulative number"/>
    <n v="0"/>
    <n v="2"/>
    <m/>
  </r>
  <r>
    <s v="Number of national policies and laws influenced by CSOs"/>
    <x v="36"/>
    <s v="LT-ACTIVECITIZENS"/>
    <s v="PA15"/>
    <x v="0"/>
    <s v="Cumulative number"/>
    <n v="0"/>
    <n v="15"/>
    <n v="18"/>
  </r>
  <r>
    <s v="Number of national policies and laws influenced by CSOs"/>
    <x v="36"/>
    <s v="LT-ACTIVECITIZENS"/>
    <s v="PA15"/>
    <x v="0"/>
    <s v="Cumulative number"/>
    <n v="0"/>
    <n v="12"/>
    <n v="1"/>
  </r>
  <r>
    <s v="Number of laws and policies influenced"/>
    <x v="36"/>
    <s v="LV-ACTIVECITIZENS"/>
    <s v="PA15"/>
    <x v="0"/>
    <s v="Cumulative number"/>
    <n v="0"/>
    <n v="50"/>
    <n v="6"/>
  </r>
  <r>
    <s v="Number of national policies/laws influenced"/>
    <x v="36"/>
    <s v="LV-CORRECTIONAL"/>
    <s v="PA19"/>
    <x v="4"/>
    <s v="Cumulative number"/>
    <n v="0"/>
    <n v="3"/>
    <m/>
  </r>
  <r>
    <s v="Number of national policies and laws influenced"/>
    <x v="36"/>
    <s v="LV-HOMEAFFAIRS"/>
    <s v="PA20"/>
    <x v="7"/>
    <s v="Cumulative number"/>
    <n v="0"/>
    <n v="5"/>
    <m/>
  </r>
  <r>
    <s v="Number of national policies and laws influenced"/>
    <x v="36"/>
    <s v="LV-HOMEAFFAIRS"/>
    <s v="PA22"/>
    <x v="19"/>
    <s v="Cumulative number"/>
    <n v="0"/>
    <n v="5"/>
    <n v="3"/>
  </r>
  <r>
    <s v="Number of policy documents on preventing corruption adopted by the Romanian Government"/>
    <x v="36"/>
    <s v="RO-JUSTICE"/>
    <s v="PA16"/>
    <x v="15"/>
    <s v="Cumulative number"/>
    <n v="0"/>
    <n v="1"/>
    <n v="1"/>
  </r>
  <r>
    <s v="Number of national policies or laws influenced"/>
    <x v="36"/>
    <s v="LT-JUSTICE"/>
    <s v="PA21"/>
    <x v="11"/>
    <s v="Cumulative number"/>
    <n v="0"/>
    <n v="1"/>
    <n v="1"/>
  </r>
  <r>
    <s v="Number of national policies and laws influenced by CSO input"/>
    <x v="36"/>
    <s v="CZ-ACTIVECITIZENS"/>
    <s v="PA15"/>
    <x v="0"/>
    <s v="Cumulative number"/>
    <n v="0"/>
    <n v="10"/>
    <n v="52"/>
  </r>
  <r>
    <s v="Number of national policies and laws related to the enabling environment for CSOs influenced"/>
    <x v="36"/>
    <s v="CZ-ACTIVECITIZENS"/>
    <s v="PA15"/>
    <x v="0"/>
    <s v="Cumulative number"/>
    <n v="0"/>
    <n v="3"/>
    <n v="13"/>
  </r>
  <r>
    <s v="Legal/procedural framework developed related to the use of body worn cameras"/>
    <x v="36"/>
    <s v="RO-HOMEAFFAIRS"/>
    <s v="PA20"/>
    <x v="7"/>
    <s v="Cumulative number"/>
    <n v="0"/>
    <n v="1"/>
    <m/>
  </r>
  <r>
    <s v="Number of migrants departed through IOM for voluntary return"/>
    <x v="37"/>
    <s v="GR-HOMEAFFAIRS (FMO)"/>
    <s v="PA18"/>
    <x v="16"/>
    <s v="Cumulative number"/>
    <n v="0"/>
    <n v="200"/>
    <n v="131"/>
  </r>
  <r>
    <s v="Number of local policies and laws influenced by CSOs"/>
    <x v="38"/>
    <s v="EE-ACTIVECITIZENS"/>
    <s v="PA15"/>
    <x v="0"/>
    <s v="Cumulative number"/>
    <n v="0"/>
    <n v="6"/>
    <n v="25"/>
  </r>
  <r>
    <s v="Number of local policies and regulations influenced after CSO input"/>
    <x v="38"/>
    <s v="BG-ACTIVECITIZENS"/>
    <s v="PA15"/>
    <x v="0"/>
    <s v="Cumulative number"/>
    <n v="0"/>
    <n v="20"/>
    <n v="5"/>
  </r>
  <r>
    <s v="Number of local/regional policies and laws influenced by CSO input"/>
    <x v="38"/>
    <s v="SK-ACTIVECITIZENS"/>
    <s v="PA15"/>
    <x v="0"/>
    <s v="Cumulative number"/>
    <n v="0"/>
    <n v="30"/>
    <n v="31"/>
  </r>
  <r>
    <s v="Number of local policies and regulations influenced by CSO input"/>
    <x v="38"/>
    <s v="CZ-ACTIVECITIZENS"/>
    <s v="PA15"/>
    <x v="0"/>
    <s v="Cumulative number"/>
    <n v="0"/>
    <n v="10"/>
    <n v="77"/>
  </r>
  <r>
    <s v="Number of letters of intent on future collaboration"/>
    <x v="39"/>
    <s v="RO-LOCALDEV"/>
    <s v="PA10"/>
    <x v="8"/>
    <s v="Cumulative number"/>
    <n v="0"/>
    <n v="25"/>
    <m/>
  </r>
  <r>
    <s v="Number of letters of intent on future collaboration agreements"/>
    <x v="39"/>
    <s v="CZ-EDUCATION"/>
    <s v="PA03"/>
    <x v="17"/>
    <s v="Cumulative number"/>
    <n v="0"/>
    <n v="15"/>
    <n v="5"/>
  </r>
  <r>
    <s v="Number of large enterprises supported to develop green technologies/processes/solutions"/>
    <x v="40"/>
    <s v="GR-INNOVATION"/>
    <s v="PA01"/>
    <x v="5"/>
    <s v="Cumulative number"/>
    <n v="0"/>
    <n v="1"/>
    <m/>
  </r>
  <r>
    <s v="Number of large enterprises supported to apply green technologies/processes/solutions (new-to-the-enterprise)"/>
    <x v="40"/>
    <s v="GR-INNOVATION"/>
    <s v="PA01"/>
    <x v="5"/>
    <s v="Cumulative number"/>
    <n v="0"/>
    <n v="2"/>
    <m/>
  </r>
  <r>
    <s v="Number of large enterprises supported to improve energy efficiency"/>
    <x v="40"/>
    <s v="GR-INNOVATION"/>
    <s v="PA01"/>
    <x v="5"/>
    <s v="Cumulative number"/>
    <n v="0"/>
    <n v="3"/>
    <m/>
  </r>
  <r>
    <s v="Number of large enterprises supported to apply ICT technologies/processes/solutions (new-to-the-enterprise)"/>
    <x v="40"/>
    <s v="GR-INNOVATION"/>
    <s v="PA01"/>
    <x v="5"/>
    <s v="Cumulative number"/>
    <n v="0"/>
    <n v="1"/>
    <m/>
  </r>
  <r>
    <s v="Number of large enterprises that have received business skills support (training, coaching, mentoring etc.)"/>
    <x v="40"/>
    <s v="GR-INNOVATION"/>
    <s v="PA01"/>
    <x v="5"/>
    <s v="Cumulative number"/>
    <n v="0"/>
    <n v="5"/>
    <m/>
  </r>
  <r>
    <s v="Number of large enterprises supported to apply green technologies/processes/solutions"/>
    <x v="40"/>
    <s v="SK-INNOVATION"/>
    <s v="PA01"/>
    <x v="5"/>
    <s v="Cumulative number"/>
    <n v="0"/>
    <n v="1"/>
    <n v="3"/>
  </r>
  <r>
    <s v="Number of large enterprises supported to commercialise green technologies/processes/solutions"/>
    <x v="40"/>
    <s v="SK-INNOVATION"/>
    <s v="PA01"/>
    <x v="5"/>
    <s v="Cumulative number"/>
    <n v="0"/>
    <n v="1"/>
    <n v="2"/>
  </r>
  <r>
    <s v="Number of large enterprises supported to develop green  technologies/processes/solutions"/>
    <x v="40"/>
    <s v="SK-INNOVATION"/>
    <s v="PA01"/>
    <x v="5"/>
    <s v="Cumulative number"/>
    <n v="0"/>
    <n v="1"/>
    <m/>
  </r>
  <r>
    <s v="Number of large enterprises supported to improve energy efficiency"/>
    <x v="40"/>
    <s v="SK-INNOVATION"/>
    <s v="PA01"/>
    <x v="5"/>
    <s v="Cumulative number"/>
    <n v="0"/>
    <n v="4"/>
    <m/>
  </r>
  <r>
    <s v="Number of large enterprises  supported to apply ambient assisted living/welfare technologies/processes/solutions"/>
    <x v="40"/>
    <s v="SK-INNOVATION"/>
    <s v="PA01"/>
    <x v="5"/>
    <s v="Cumulative number"/>
    <n v="0"/>
    <n v="3"/>
    <m/>
  </r>
  <r>
    <s v="Number of large enterprises supported to commercialize ambient assisted living/ welfare technologies/processes/solutions"/>
    <x v="40"/>
    <s v="SK-INNOVATION"/>
    <s v="PA01"/>
    <x v="5"/>
    <s v="Cumulative number"/>
    <n v="0"/>
    <n v="1"/>
    <m/>
  </r>
  <r>
    <s v="Number of large enterprises supported to develop ambient assisted living/welfare technologies/processes/solutions"/>
    <x v="40"/>
    <s v="SK-INNOVATION"/>
    <s v="PA01"/>
    <x v="5"/>
    <s v="Cumulative number"/>
    <n v="0"/>
    <n v="1"/>
    <m/>
  </r>
  <r>
    <s v="Number of large companies supported"/>
    <x v="40"/>
    <s v="CZ-RESEARCH"/>
    <s v="PA02"/>
    <x v="6"/>
    <s v="Cumulative number"/>
    <n v="0"/>
    <n v="2"/>
    <n v="4"/>
  </r>
  <r>
    <s v="Number of large enterprises supported to develop products /technologies"/>
    <x v="40"/>
    <s v="LT-INNOVATION"/>
    <s v="PA01"/>
    <x v="5"/>
    <s v="Cumulative number"/>
    <n v="0"/>
    <n v="1"/>
    <n v="1"/>
  </r>
  <r>
    <s v="Number of large enterprises supported to commercialise products /technologies"/>
    <x v="40"/>
    <s v="LT-INNOVATION"/>
    <s v="PA01"/>
    <x v="5"/>
    <s v="Cumulative number"/>
    <n v="0"/>
    <n v="1"/>
    <n v="1"/>
  </r>
  <r>
    <s v="Number of large enterprises supported develop ICT products /technologies"/>
    <x v="40"/>
    <s v="LT-INNOVATION"/>
    <s v="PA01"/>
    <x v="5"/>
    <s v="Cumulative number"/>
    <n v="0"/>
    <n v="2"/>
    <m/>
  </r>
  <r>
    <s v="Number of large enterprises supported commercialise ICT products /technologies"/>
    <x v="40"/>
    <s v="LT-INNOVATION"/>
    <s v="PA01"/>
    <x v="5"/>
    <s v="Cumulative number"/>
    <n v="0"/>
    <n v="2"/>
    <m/>
  </r>
  <r>
    <s v="Number of large enterprises supported in SGS to prepare projects for main call"/>
    <x v="40"/>
    <s v="EE-INNOVATION"/>
    <s v="PA01"/>
    <x v="5"/>
    <s v="Cumulative number"/>
    <n v="0"/>
    <n v="15"/>
    <m/>
  </r>
  <r>
    <s v="Number of large enterprises supported to apply new green products/services/processes"/>
    <x v="40"/>
    <s v="EE-INNOVATION"/>
    <s v="PA01"/>
    <x v="5"/>
    <s v="Cumulative number"/>
    <n v="0"/>
    <n v="5"/>
    <n v="2"/>
  </r>
  <r>
    <s v="Number of large enterprises supported to develop new green products/services/processes"/>
    <x v="40"/>
    <s v="EE-INNOVATION"/>
    <s v="PA01"/>
    <x v="5"/>
    <s v="Cumulative number"/>
    <n v="0"/>
    <n v="2"/>
    <m/>
  </r>
  <r>
    <s v="Number of large enterprises supported in SGS to prepare projects for main call"/>
    <x v="40"/>
    <s v="EE-INNOVATION"/>
    <s v="PA01"/>
    <x v="5"/>
    <s v="Cumulative number"/>
    <n v="0"/>
    <n v="6"/>
    <m/>
  </r>
  <r>
    <s v="Number of large enterprises supported in SGS to prepare projects for main call"/>
    <x v="40"/>
    <s v="EE-INNOVATION"/>
    <s v="PA01"/>
    <x v="5"/>
    <s v="Cumulative number"/>
    <n v="0"/>
    <n v="2"/>
    <m/>
  </r>
  <r>
    <s v="Number of large enterprises supported to apply green technologies/processes/solutions (new-to-the-enterprise)"/>
    <x v="40"/>
    <s v="BG-INNOVATION"/>
    <s v="PA01"/>
    <x v="5"/>
    <s v="Cumulative number"/>
    <n v="0"/>
    <n v="2"/>
    <n v="7"/>
  </r>
  <r>
    <s v="Number of large enterprises supported to commercialise green products or services (new-to-the-market)"/>
    <x v="40"/>
    <s v="BG-INNOVATION"/>
    <s v="PA01"/>
    <x v="5"/>
    <s v="Cumulative number"/>
    <n v="0"/>
    <n v="1"/>
    <n v="1"/>
  </r>
  <r>
    <s v="Number of large enterprises supported to develop green technologies/processes/solutions"/>
    <x v="40"/>
    <s v="BG-INNOVATION"/>
    <s v="PA01"/>
    <x v="5"/>
    <s v="Cumulative number"/>
    <n v="0"/>
    <n v="2"/>
    <n v="2"/>
  </r>
  <r>
    <s v="Number of large enterprises supported to improve energy efficiency"/>
    <x v="40"/>
    <s v="BG-INNOVATION"/>
    <s v="PA01"/>
    <x v="5"/>
    <s v="Cumulative number"/>
    <n v="0"/>
    <n v="3"/>
    <n v="3"/>
  </r>
  <r>
    <s v="Number of large enterprises supported to develop technologies/processes/solutions"/>
    <x v="40"/>
    <s v="BG-INNOVATION"/>
    <s v="PA01"/>
    <x v="5"/>
    <s v="Cumulative number"/>
    <n v="0"/>
    <n v="4"/>
    <n v="1"/>
  </r>
  <r>
    <s v="Number of large enterprises supported to introduce new to-the-market technologies/processes/solutions"/>
    <x v="40"/>
    <s v="BG-INNOVATION"/>
    <s v="PA01"/>
    <x v="5"/>
    <s v="Cumulative number"/>
    <n v="0"/>
    <n v="1"/>
    <m/>
  </r>
  <r>
    <s v="Number of large enterprises that have received business skills support (training, coaching, mentoring etc.)"/>
    <x v="40"/>
    <s v="BG-INNOVATION"/>
    <s v="PA01"/>
    <x v="5"/>
    <s v="Cumulative number"/>
    <n v="0"/>
    <n v="10"/>
    <m/>
  </r>
  <r>
    <s v="Number of large enterprises supported to develop green technologies/processes/solutions"/>
    <x v="40"/>
    <s v="HR-INNOVATION"/>
    <s v="PA01"/>
    <x v="5"/>
    <s v="Cumulative number"/>
    <n v="0"/>
    <n v="4"/>
    <n v="1"/>
  </r>
  <r>
    <s v="Number of large enterprises supported to apply green technologies/processes/solutions (new-to-the-enterprise)"/>
    <x v="40"/>
    <s v="HR-INNOVATION"/>
    <s v="PA01"/>
    <x v="5"/>
    <s v="Cumulative number"/>
    <n v="0"/>
    <n v="2"/>
    <n v="5"/>
  </r>
  <r>
    <s v="Number of large enterprises to improve energy efficiency"/>
    <x v="40"/>
    <s v="HR-INNOVATION"/>
    <s v="PA01"/>
    <x v="5"/>
    <s v="Cumulative number"/>
    <n v="0"/>
    <n v="2"/>
    <n v="4"/>
  </r>
  <r>
    <s v="Number of large enterprises supported to develop with blue technologies/processes/solutions"/>
    <x v="40"/>
    <s v="HR-INNOVATION"/>
    <s v="PA01"/>
    <x v="5"/>
    <s v="Cumulative number"/>
    <n v="0"/>
    <n v="6"/>
    <m/>
  </r>
  <r>
    <s v="Number of large enterprises supported to apply blue technologies/processes/solutions"/>
    <x v="40"/>
    <s v="HR-INNOVATION"/>
    <s v="PA01"/>
    <x v="5"/>
    <s v="Cumulative number"/>
    <n v="0"/>
    <n v="2"/>
    <m/>
  </r>
  <r>
    <s v="Number of large enterprises that have received business skills support (training, coaching, mentoring etc.)"/>
    <x v="40"/>
    <s v="HR-INNOVATION"/>
    <s v="PA01"/>
    <x v="5"/>
    <s v="Cumulative number"/>
    <n v="0"/>
    <n v="5"/>
    <m/>
  </r>
  <r>
    <s v="Number of large enterprises supported to develop with blue technologies/processes/solutions"/>
    <x v="40"/>
    <s v="GR-INNOVATION"/>
    <s v="PA01"/>
    <x v="5"/>
    <s v="Cumulative number"/>
    <n v="0"/>
    <n v="1"/>
    <n v="1"/>
  </r>
  <r>
    <s v="Number of large enterprises supported to apply blue technologies/processes/solutions"/>
    <x v="40"/>
    <s v="GR-INNOVATION"/>
    <s v="PA01"/>
    <x v="5"/>
    <s v="Cumulative number"/>
    <n v="0"/>
    <n v="3"/>
    <m/>
  </r>
  <r>
    <s v="Number of large enterprises supported to develop ICT technologies/processes/solutions"/>
    <x v="40"/>
    <s v="GR-INNOVATION"/>
    <s v="PA01"/>
    <x v="5"/>
    <s v="Cumulative number"/>
    <n v="0"/>
    <n v="2"/>
    <n v="1"/>
  </r>
  <r>
    <s v="Number of large enterprises supported to develop innovative products/ technologies/ processes for the Blue Growth sector"/>
    <x v="40"/>
    <s v="PT-INNOVATION"/>
    <s v="PA01"/>
    <x v="5"/>
    <s v="Cumulative number"/>
    <n v="0"/>
    <n v="5"/>
    <n v="7"/>
  </r>
  <r>
    <s v="Number of large enterprises supported to commercialize innovative products/ technologies/ processes for the Blue Growth sector"/>
    <x v="40"/>
    <s v="PT-INNOVATION"/>
    <s v="PA01"/>
    <x v="5"/>
    <s v="Cumulative number"/>
    <n v="0"/>
    <n v="3"/>
    <n v="1"/>
  </r>
  <r>
    <s v="Number of large enterprises supported to apply   innovative blue technologies/processes/solutions (new-to-the enterprise)"/>
    <x v="40"/>
    <s v="PT-INNOVATION"/>
    <s v="PA01"/>
    <x v="5"/>
    <s v="Cumulative number"/>
    <n v="0"/>
    <n v="3"/>
    <n v="7"/>
  </r>
  <r>
    <s v="Number of large enterprises supported to cooperate with national research institutions"/>
    <x v="40"/>
    <s v="PT-INNOVATION"/>
    <s v="PA01"/>
    <x v="5"/>
    <s v="Cumulative number"/>
    <n v="0"/>
    <n v="3"/>
    <n v="7"/>
  </r>
  <r>
    <s v="Number of large enterprises supported to cooperate with Donor State research institutions"/>
    <x v="40"/>
    <s v="PT-INNOVATION"/>
    <s v="PA01"/>
    <x v="5"/>
    <s v="Cumulative number"/>
    <n v="0"/>
    <n v="2"/>
    <n v="5"/>
  </r>
  <r>
    <s v="Number of large enterprises that have received business and management skills support (training, coaching, mentoring etc.)"/>
    <x v="40"/>
    <s v="PT-INNOVATION"/>
    <s v="PA01"/>
    <x v="5"/>
    <s v="Cumulative number"/>
    <n v="0"/>
    <n v="1"/>
    <m/>
  </r>
  <r>
    <s v="Number of large enterprises supported to apply solutions for material efficiency"/>
    <x v="40"/>
    <s v="PT-INNOVATION"/>
    <s v="PA01"/>
    <x v="5"/>
    <s v="Cumulative number"/>
    <n v="0"/>
    <n v="1"/>
    <m/>
  </r>
  <r>
    <s v="Number of large enterprises supported to apply green technologies/processes/solutions (new-to-the-enterprise)"/>
    <x v="40"/>
    <s v="RO-INNOVATION"/>
    <s v="PA01"/>
    <x v="5"/>
    <s v="Cumulative number"/>
    <n v="0"/>
    <n v="10"/>
    <n v="11"/>
  </r>
  <r>
    <s v="Number of large enterprises supported to commercialise green products or services (new-to-the-market)"/>
    <x v="40"/>
    <s v="RO-INNOVATION"/>
    <s v="PA01"/>
    <x v="5"/>
    <s v="Cumulative number"/>
    <n v="0"/>
    <n v="1"/>
    <n v="2"/>
  </r>
  <r>
    <s v="Number of large enterprises supported to develop green technologies/processes/solutions"/>
    <x v="40"/>
    <s v="RO-INNOVATION"/>
    <s v="PA01"/>
    <x v="5"/>
    <s v="Cumulative number"/>
    <n v="0"/>
    <n v="3"/>
    <n v="3"/>
  </r>
  <r>
    <s v="Number of large enterprises supported to improve energy efficiency"/>
    <x v="40"/>
    <s v="RO-INNOVATION"/>
    <s v="PA01"/>
    <x v="5"/>
    <s v="Cumulative number"/>
    <n v="0"/>
    <n v="11"/>
    <n v="8"/>
  </r>
  <r>
    <s v="Number of large enterprises supported to apply ICT technologies/processes/solutions (new-to-the-enterprise)"/>
    <x v="40"/>
    <s v="RO-INNOVATION"/>
    <s v="PA01"/>
    <x v="5"/>
    <s v="Cumulative number"/>
    <n v="0"/>
    <n v="2"/>
    <m/>
  </r>
  <r>
    <s v="Number of large enterprises supported to commercialise ICT products or services (new-to-the-market)"/>
    <x v="40"/>
    <s v="RO-INNOVATION"/>
    <s v="PA01"/>
    <x v="5"/>
    <s v="Cumulative number"/>
    <n v="0"/>
    <n v="1"/>
    <m/>
  </r>
  <r>
    <s v="Number of large enterprises supported to develop ICT technologies/processes/solutions"/>
    <x v="40"/>
    <s v="RO-INNOVATION"/>
    <s v="PA01"/>
    <x v="5"/>
    <s v="Cumulative number"/>
    <n v="0"/>
    <n v="1"/>
    <m/>
  </r>
  <r>
    <s v="Number of large enterprises supported to apply blue technologies/processes/solutions"/>
    <x v="40"/>
    <s v="RO-INNOVATION"/>
    <s v="PA01"/>
    <x v="5"/>
    <s v="Cumulative number"/>
    <n v="0"/>
    <n v="1"/>
    <m/>
  </r>
  <r>
    <s v="Number of large enterprises supported to commercialise blue products or services (new-to-the-market)"/>
    <x v="40"/>
    <s v="RO-INNOVATION"/>
    <s v="PA01"/>
    <x v="5"/>
    <s v="Cumulative number"/>
    <n v="0"/>
    <n v="1"/>
    <m/>
  </r>
  <r>
    <s v="Number of large enterprises supported to develop blue technologies/processes/solutions"/>
    <x v="40"/>
    <s v="RO-INNOVATION"/>
    <s v="PA01"/>
    <x v="5"/>
    <s v="Cumulative number"/>
    <n v="0"/>
    <n v="1"/>
    <m/>
  </r>
  <r>
    <s v="Number of large enterprises that have received business skills support (training, coaching, mentoring etc.)"/>
    <x v="40"/>
    <s v="RO-INNOVATION"/>
    <s v="PA01"/>
    <x v="5"/>
    <s v="Cumulative number"/>
    <n v="0"/>
    <n v="5"/>
    <m/>
  </r>
  <r>
    <s v="Number of jointly registered applications for Intellectual Property Rights (Trademark and Patents)"/>
    <x v="41"/>
    <s v="GR-INNOVATION"/>
    <s v="PA01"/>
    <x v="5"/>
    <s v="Cumulative number"/>
    <n v="0"/>
    <n v="1"/>
    <m/>
  </r>
  <r>
    <s v="Number of jointly registered applications for Intellectual Property Rights (Trademark and Patents)"/>
    <x v="41"/>
    <s v="LT-INNOVATION"/>
    <s v="PA01"/>
    <x v="5"/>
    <s v="Cumulative number"/>
    <n v="0"/>
    <n v="1"/>
    <m/>
  </r>
  <r>
    <s v="Number of new jointly registered applications for Intellectual Property Protection (Copyright, Trademark, Patents)"/>
    <x v="41"/>
    <s v="SK-INNOVATION"/>
    <s v="PA01"/>
    <x v="5"/>
    <s v="Cumulative number"/>
    <m/>
    <n v="2"/>
    <m/>
  </r>
  <r>
    <s v="Number of jointly registered applications for Intellectual Property Protection"/>
    <x v="41"/>
    <s v="EE-RESEARCH"/>
    <s v="PA02"/>
    <x v="6"/>
    <s v="Cumulative number"/>
    <n v="0"/>
    <n v="3"/>
    <n v="1"/>
  </r>
  <r>
    <s v="Number of jointly registered applications for Intellectual Property Protection"/>
    <x v="41"/>
    <s v="LT-RESEARCH"/>
    <s v="PA02"/>
    <x v="6"/>
    <s v="Cumulative number"/>
    <n v="0"/>
    <n v="10"/>
    <m/>
  </r>
  <r>
    <s v="Number of jointly registered applications for Intellectual Property Protection"/>
    <x v="41"/>
    <s v="LV-RESEARCH"/>
    <s v="PA02"/>
    <x v="6"/>
    <s v="Cumulative number"/>
    <n v="0"/>
    <n v="3"/>
    <m/>
  </r>
  <r>
    <s v="Number of jointly registered applications for Intellectual Property Protection"/>
    <x v="41"/>
    <s v="CZ-RESEARCH"/>
    <s v="PA02"/>
    <x v="6"/>
    <s v="Cumulative number"/>
    <n v="0"/>
    <n v="20"/>
    <m/>
  </r>
  <r>
    <s v="Number of jointly registered applications for Intellectual Property Protection"/>
    <x v="41"/>
    <s v="EE-INNOVATION"/>
    <s v="PA01"/>
    <x v="5"/>
    <s v="Cumulative number"/>
    <n v="0"/>
    <n v="3"/>
    <m/>
  </r>
  <r>
    <s v="Number of jointly registered applications for Intellectual Property Protection"/>
    <x v="41"/>
    <s v="BG-INNOVATION"/>
    <s v="PA01"/>
    <x v="5"/>
    <s v="Cumulative number"/>
    <n v="0"/>
    <n v="1"/>
    <m/>
  </r>
  <r>
    <s v="Number of jointly registered applications for Intellectual Property Rights (Trademark and Patents)"/>
    <x v="41"/>
    <s v="HR-INNOVATION"/>
    <s v="PA01"/>
    <x v="5"/>
    <s v="Cumulative number"/>
    <n v="0"/>
    <n v="1"/>
    <m/>
  </r>
  <r>
    <s v="Number of jointly registered applications for Intellectual Property Protection"/>
    <x v="41"/>
    <s v="RO-INNOVATION"/>
    <s v="PA01"/>
    <x v="5"/>
    <s v="Cumulative number"/>
    <n v="0"/>
    <n v="2"/>
    <m/>
  </r>
  <r>
    <s v="Number of peer-reviewed scientific publications submitted"/>
    <x v="42"/>
    <s v="RO-RESEARCH"/>
    <s v="PA02"/>
    <x v="6"/>
    <s v="Cumulative number"/>
    <n v="0"/>
    <n v="100"/>
    <n v="179"/>
  </r>
  <r>
    <s v="Number of joint, peer-reviewed scientific publications submitted"/>
    <x v="42"/>
    <s v="RO-RESEARCH"/>
    <s v="PA02"/>
    <x v="6"/>
    <s v="Cumulative number"/>
    <n v="0"/>
    <n v="50"/>
    <n v="31"/>
  </r>
  <r>
    <s v="Number of joint articles submitted to peer review publications"/>
    <x v="42"/>
    <s v="RO-EDUCATION"/>
    <s v="PA03"/>
    <x v="17"/>
    <s v="Cumulative number"/>
    <n v="0"/>
    <n v="7"/>
    <n v="28"/>
  </r>
  <r>
    <s v="Number of joint, peer-reviewed scientific publications submitted in basic research"/>
    <x v="42"/>
    <s v="PL-Basic Research"/>
    <s v="PA02"/>
    <x v="6"/>
    <s v="Cumulative number"/>
    <n v="0"/>
    <n v="60"/>
    <n v="8"/>
  </r>
  <r>
    <s v="Number of joint, peer-reviewed scientific publications in applied research submitted"/>
    <x v="42"/>
    <s v="PL-Applied Research"/>
    <s v="PA02"/>
    <x v="6"/>
    <s v="Cumulative number"/>
    <n v="0"/>
    <n v="105"/>
    <n v="57"/>
  </r>
  <r>
    <s v="Number of joint articles submitted to peer-reviewed publications"/>
    <x v="42"/>
    <s v="EE-RESEARCH"/>
    <s v="PA02"/>
    <x v="6"/>
    <s v="Cumulative number"/>
    <n v="0"/>
    <n v="50"/>
    <n v="3"/>
  </r>
  <r>
    <s v="Number of joint peer-reviewed scientific publications submitted"/>
    <x v="42"/>
    <s v="LT-RESEARCH"/>
    <s v="PA02"/>
    <x v="6"/>
    <s v="Cumulative number"/>
    <n v="0"/>
    <n v="75"/>
    <n v="39"/>
  </r>
  <r>
    <s v="Number of joint peer-reviewed scientific publications submitted"/>
    <x v="42"/>
    <s v="LV-RESEARCH"/>
    <s v="PA02"/>
    <x v="6"/>
    <s v="Cumulative number"/>
    <n v="0"/>
    <n v="50"/>
    <n v="4"/>
  </r>
  <r>
    <s v="Number of joint, peer-reviewed, scientific publications submitted"/>
    <x v="42"/>
    <s v="CZ-RESEARCH"/>
    <s v="PA02"/>
    <x v="6"/>
    <s v="Cumulative number"/>
    <n v="0"/>
    <n v="20"/>
    <n v="33"/>
  </r>
  <r>
    <s v="Number of joint articles submitted to peer-reviewed publications (Donor State)"/>
    <x v="42"/>
    <s v="PT-INNOVATION"/>
    <s v="PA02"/>
    <x v="6"/>
    <s v="Cumulative number"/>
    <n v="0"/>
    <n v="10"/>
    <m/>
  </r>
  <r>
    <s v="Number of joint articles submitted to peer-reviewed publications"/>
    <x v="42"/>
    <s v="PT-CULTURE"/>
    <s v="PA14"/>
    <x v="9"/>
    <s v="Cumulative number"/>
    <n v="0"/>
    <n v="2"/>
    <m/>
  </r>
  <r>
    <s v="Number of joint initiatives in a Beneficiary State or a Donor State, beyond the scope of the programme"/>
    <x v="43"/>
    <s v="CZ-ENVIRONMENT"/>
    <s v="PA11"/>
    <x v="14"/>
    <s v="Cumulative number"/>
    <n v="0"/>
    <n v="2"/>
    <n v="1"/>
  </r>
  <r>
    <s v="Number of joint strategic initiatives"/>
    <x v="43"/>
    <s v="RO-ENERGY"/>
    <s v="PA12"/>
    <x v="10"/>
    <s v="Cumulative number"/>
    <n v="0"/>
    <n v="2"/>
    <n v="5"/>
  </r>
  <r>
    <s v="Number of joint initiatives in a Beneficiary State or a Donor State, beyond the scope of the programme"/>
    <x v="43"/>
    <s v="LV-CORRECTIONAL"/>
    <s v="PA19"/>
    <x v="4"/>
    <s v="Cumulative number"/>
    <n v="0"/>
    <n v="2"/>
    <n v="1"/>
  </r>
  <r>
    <s v="Number of joint initiatives, in a Beneficiary State or a Donor State, beyond the scope of the programme"/>
    <x v="43"/>
    <s v="RO-JUSTICE"/>
    <s v="PA21"/>
    <x v="11"/>
    <s v="Cumulative number"/>
    <n v="0"/>
    <n v="3"/>
    <m/>
  </r>
  <r>
    <s v="Number of joint applications for further funding"/>
    <x v="44"/>
    <s v="RO-ENERGY"/>
    <s v="PA12"/>
    <x v="10"/>
    <s v="Cumulative number"/>
    <n v="0"/>
    <n v="12"/>
    <m/>
  </r>
  <r>
    <s v="Number of joint applications for further funding"/>
    <x v="44"/>
    <s v="RO-RESEARCH"/>
    <s v="PA02"/>
    <x v="6"/>
    <s v="Cumulative number"/>
    <n v="0"/>
    <n v="10"/>
    <n v="22"/>
  </r>
  <r>
    <s v="Number of joint applications for further funding"/>
    <x v="44"/>
    <s v="RO-EDUCATION"/>
    <s v="PA03"/>
    <x v="17"/>
    <s v="Cumulative number"/>
    <m/>
    <n v="10"/>
    <n v="4"/>
  </r>
  <r>
    <s v="Number of joint applications for further funding"/>
    <x v="44"/>
    <s v="PL-Basic Research"/>
    <s v="PA02"/>
    <x v="6"/>
    <s v="Cumulative number"/>
    <n v="0"/>
    <n v="5"/>
    <n v="7"/>
  </r>
  <r>
    <s v="Number of joint applications for further funding"/>
    <x v="44"/>
    <s v="PL-Applied Research"/>
    <s v="PA02"/>
    <x v="6"/>
    <s v="Cumulative number"/>
    <n v="0"/>
    <n v="6"/>
    <n v="3"/>
  </r>
  <r>
    <s v="Number of joint applications for further funding"/>
    <x v="44"/>
    <s v="EE-RESEARCH"/>
    <s v="PA02"/>
    <x v="6"/>
    <s v="Cumulative number"/>
    <n v="0"/>
    <n v="10"/>
    <n v="2"/>
  </r>
  <r>
    <s v="Number of joint applications for further funding"/>
    <x v="44"/>
    <s v="LT-RESEARCH"/>
    <s v="PA02"/>
    <x v="6"/>
    <s v="Cumulative number"/>
    <n v="0"/>
    <n v="18"/>
    <n v="3"/>
  </r>
  <r>
    <s v="Number of joint applications for further funding"/>
    <x v="44"/>
    <s v="LV-RESEARCH"/>
    <s v="PA02"/>
    <x v="6"/>
    <s v="Cumulative number"/>
    <n v="0"/>
    <n v="16"/>
    <n v="3"/>
  </r>
  <r>
    <s v="Number of joint applications for further funding"/>
    <x v="44"/>
    <s v="CZ-RESEARCH"/>
    <s v="PA02"/>
    <x v="6"/>
    <s v="Cumulative number"/>
    <n v="0"/>
    <n v="5"/>
    <m/>
  </r>
  <r>
    <s v="Number of joint applications for further funding"/>
    <x v="44"/>
    <s v="CZ-ENVIRONMENT"/>
    <s v="PA11"/>
    <x v="14"/>
    <s v="Cumulative number"/>
    <n v="0"/>
    <n v="3"/>
    <m/>
  </r>
  <r>
    <s v="Number of jobs created"/>
    <x v="45"/>
    <s v="BG-JUSTICE"/>
    <s v="PA19"/>
    <x v="4"/>
    <s v="Cumulative number"/>
    <n v="0"/>
    <n v="92"/>
    <m/>
  </r>
  <r>
    <s v="Number of jobs created"/>
    <x v="45"/>
    <s v="BG-JUSTICE"/>
    <s v="PA21"/>
    <x v="11"/>
    <s v="Cumulative number"/>
    <n v="0"/>
    <n v="14"/>
    <m/>
  </r>
  <r>
    <s v="Number of jobs created"/>
    <x v="45"/>
    <s v="BG-JUSTICE"/>
    <s v="PA21"/>
    <x v="11"/>
    <s v="Cumulative number"/>
    <n v="0"/>
    <n v="5"/>
    <m/>
  </r>
  <r>
    <s v="Number of jobs created"/>
    <x v="45"/>
    <s v="RO-ENERGY"/>
    <s v="PA12"/>
    <x v="10"/>
    <s v="Cumulative number"/>
    <n v="0"/>
    <n v="42"/>
    <m/>
  </r>
  <r>
    <s v="Number of jobs created at the Malta Maritime Museum"/>
    <x v="45"/>
    <s v="MT-LOCALDEV"/>
    <s v="PA10"/>
    <x v="8"/>
    <s v="Cumulative number"/>
    <n v="0"/>
    <n v="4"/>
    <m/>
  </r>
  <r>
    <s v="Number of certified trainees hired by participating businesses within 3 months of training completion"/>
    <x v="45"/>
    <s v="GR-LOCALDEV"/>
    <s v="PA10"/>
    <x v="8"/>
    <s v="Cumulative number"/>
    <n v="0"/>
    <n v="500"/>
    <m/>
  </r>
  <r>
    <s v="Number of jobs created"/>
    <x v="45"/>
    <s v="LV-LOCALDEV"/>
    <s v="PA10"/>
    <x v="8"/>
    <s v="Cumulative number"/>
    <n v="0"/>
    <n v="40"/>
    <m/>
  </r>
  <r>
    <s v="Number of jobs created"/>
    <x v="45"/>
    <s v="BG-LOCALDEV"/>
    <s v="PA07"/>
    <x v="18"/>
    <s v="Cumulative number"/>
    <n v="0"/>
    <n v="30"/>
    <m/>
  </r>
  <r>
    <s v="Number of jobs created"/>
    <x v="45"/>
    <s v="PT-ENVIRONMENT"/>
    <s v="PA11"/>
    <x v="14"/>
    <s v="Cumulative number"/>
    <n v="0"/>
    <n v="25"/>
    <n v="28"/>
  </r>
  <r>
    <s v="Number of jobs created"/>
    <x v="45"/>
    <s v="PT-ENVIRONMENT"/>
    <s v="PA13"/>
    <x v="13"/>
    <s v="Cumulative number"/>
    <n v="0"/>
    <n v="10"/>
    <n v="8"/>
  </r>
  <r>
    <s v="Number of jobs created in selected municipalities"/>
    <x v="45"/>
    <s v="PL-LOCALDEV"/>
    <s v="PA10"/>
    <x v="8"/>
    <s v="Cumulative number"/>
    <n v="0"/>
    <n v="200"/>
    <n v="299"/>
  </r>
  <r>
    <s v="Number of jobs created"/>
    <x v="45"/>
    <s v="GR-ROMAINCLUSION"/>
    <s v="PA07"/>
    <x v="18"/>
    <s v="Cumulative number"/>
    <n v="0"/>
    <n v="25"/>
    <n v="25"/>
  </r>
  <r>
    <s v="Number of jobs created"/>
    <x v="45"/>
    <s v="CY-CIVILSOCIETYPDPs"/>
    <s v="PA15"/>
    <x v="0"/>
    <s v="Cumulative number"/>
    <n v="0"/>
    <n v="2"/>
    <n v="4"/>
  </r>
  <r>
    <s v="Number of jobs created"/>
    <x v="45"/>
    <s v="CY-CIVILSOCIETYPDPs"/>
    <s v="PA15"/>
    <x v="0"/>
    <s v="Cumulative number"/>
    <n v="0"/>
    <n v="3.5"/>
    <n v="5"/>
  </r>
  <r>
    <s v="Number of jobs created"/>
    <x v="45"/>
    <s v="CZ-HEALTH"/>
    <s v="PA06"/>
    <x v="12"/>
    <s v="Cumulative number"/>
    <n v="0"/>
    <n v="20"/>
    <n v="3.62"/>
  </r>
  <r>
    <s v="Number of  jobs created"/>
    <x v="45"/>
    <s v="SK-INNOVATION"/>
    <s v="PA01"/>
    <x v="5"/>
    <s v="Cumulative number"/>
    <n v="0"/>
    <n v="25"/>
    <m/>
  </r>
  <r>
    <s v="Number of jobs created"/>
    <x v="45"/>
    <s v="GR-ENERGY"/>
    <s v="PA12"/>
    <x v="10"/>
    <s v="Cumulative number"/>
    <n v="0"/>
    <n v="18"/>
    <m/>
  </r>
  <r>
    <s v="Number of jobs created"/>
    <x v="45"/>
    <s v="RO-RESEARCH"/>
    <s v="PA02"/>
    <x v="6"/>
    <s v="Cumulative number"/>
    <n v="0"/>
    <n v="80"/>
    <n v="79"/>
  </r>
  <r>
    <s v="Number of jobs created"/>
    <x v="45"/>
    <s v="CZ-HUMANRIGHTS"/>
    <s v="PA07"/>
    <x v="18"/>
    <s v="Cumulative number"/>
    <n v="0"/>
    <n v="20"/>
    <n v="51.1"/>
  </r>
  <r>
    <s v="Number of jobs created"/>
    <x v="45"/>
    <s v="CZ-HUMANRIGHTS"/>
    <s v="PA17"/>
    <x v="1"/>
    <s v="Cumulative number"/>
    <n v="0"/>
    <n v="26"/>
    <n v="74.989999999999995"/>
  </r>
  <r>
    <s v="Number of jobs created"/>
    <x v="45"/>
    <s v="CZ-HUMANRIGHTS"/>
    <s v="PA22"/>
    <x v="19"/>
    <s v="Cumulative number"/>
    <n v="0"/>
    <n v="15"/>
    <n v="2.4900000000000002"/>
  </r>
  <r>
    <s v="Number of jobs created"/>
    <x v="45"/>
    <s v="CY-LOCALDEV"/>
    <s v="PA10"/>
    <x v="8"/>
    <s v="Cumulative number"/>
    <n v="0"/>
    <n v="3"/>
    <n v="1"/>
  </r>
  <r>
    <s v="Number of jobs created – hiring of researchers for the digitization"/>
    <x v="45"/>
    <s v="CY-LOCALDEV"/>
    <s v="PA10"/>
    <x v="8"/>
    <s v="Cumulative number"/>
    <n v="0"/>
    <n v="8"/>
    <n v="1"/>
  </r>
  <r>
    <s v="Number of jobs created"/>
    <x v="45"/>
    <s v="RF-COOPERATION"/>
    <s v="GFRC"/>
    <x v="2"/>
    <s v="Cumulative number"/>
    <n v="0"/>
    <n v="20"/>
    <n v="26"/>
  </r>
  <r>
    <s v="Number of jobs created"/>
    <x v="45"/>
    <s v="RF-YOUTH"/>
    <s v="GFYE"/>
    <x v="21"/>
    <s v="Cumulative number"/>
    <n v="0"/>
    <n v="3797"/>
    <n v="2168"/>
  </r>
  <r>
    <s v="Number of jobs created in disadvantaged municipalities"/>
    <x v="45"/>
    <s v="BG-LOCALDEV"/>
    <s v="PA10"/>
    <x v="8"/>
    <s v="Cumulative number"/>
    <n v="0"/>
    <n v="80"/>
    <n v="79"/>
  </r>
  <r>
    <s v="Number of nurses, home helpers and tele-assistance staff employed"/>
    <x v="45"/>
    <s v="BG-LOCALDEV"/>
    <s v="PA10"/>
    <x v="8"/>
    <s v="Cumulative number"/>
    <n v="0"/>
    <n v="45"/>
    <n v="18"/>
  </r>
  <r>
    <s v="Number of staff employed at the rehabilitation centre for children with oncohaemathological diseases"/>
    <x v="45"/>
    <s v="BG-LOCALDEV"/>
    <s v="PA10"/>
    <x v="8"/>
    <s v="Cumulative number"/>
    <n v="0"/>
    <n v="10"/>
    <n v="26"/>
  </r>
  <r>
    <s v="Number of jobs created"/>
    <x v="45"/>
    <s v="BG-LOCALDEV"/>
    <s v="PA08"/>
    <x v="22"/>
    <s v="Cumulative number"/>
    <n v="0"/>
    <n v="40"/>
    <n v="34"/>
  </r>
  <r>
    <s v="Number of jobs created"/>
    <x v="45"/>
    <s v="LT-INNOVATION"/>
    <s v="PA01"/>
    <x v="5"/>
    <s v="Cumulative number"/>
    <n v="0"/>
    <n v="100"/>
    <n v="9"/>
  </r>
  <r>
    <s v="Number of jobs created"/>
    <x v="45"/>
    <s v="EE-INNOVATION"/>
    <s v="PA01"/>
    <x v="5"/>
    <s v="Cumulative number"/>
    <n v="0"/>
    <n v="100"/>
    <n v="114"/>
  </r>
  <r>
    <s v="Number of jobs created"/>
    <x v="45"/>
    <s v="BG-INNOVATION"/>
    <s v="PA01"/>
    <x v="5"/>
    <s v="Cumulative number"/>
    <n v="0"/>
    <n v="180"/>
    <n v="18"/>
  </r>
  <r>
    <s v="Number of jobs created"/>
    <x v="45"/>
    <s v="HR-INNOVATION"/>
    <s v="PA01"/>
    <x v="5"/>
    <s v="Cumulative number"/>
    <n v="0"/>
    <n v="80"/>
    <m/>
  </r>
  <r>
    <s v="Number of jobs created"/>
    <x v="45"/>
    <s v="LV-INNOVATION"/>
    <s v="PA01"/>
    <x v="5"/>
    <s v="Cumulative number"/>
    <n v="0"/>
    <n v="50"/>
    <m/>
  </r>
  <r>
    <s v="Number of jobs created"/>
    <x v="45"/>
    <s v="GR-INNOVATION"/>
    <s v="PA01"/>
    <x v="5"/>
    <s v="Cumulative number"/>
    <n v="0"/>
    <n v="100"/>
    <n v="9"/>
  </r>
  <r>
    <s v="Number of jobs created"/>
    <x v="45"/>
    <s v="PT-INNOVATION"/>
    <s v="PA01"/>
    <x v="5"/>
    <s v="Cumulative number"/>
    <n v="0"/>
    <n v="45"/>
    <n v="63"/>
  </r>
  <r>
    <s v="Number of jobs created"/>
    <x v="45"/>
    <s v="PL-INNOVATION"/>
    <s v="PA01"/>
    <x v="5"/>
    <s v="Cumulative number"/>
    <n v="0"/>
    <n v="300"/>
    <n v="27"/>
  </r>
  <r>
    <s v="Number of jobs created"/>
    <x v="45"/>
    <s v="RO-INNOVATION"/>
    <s v="PA01"/>
    <x v="5"/>
    <s v="Cumulative number"/>
    <n v="0"/>
    <n v="255"/>
    <n v="18"/>
  </r>
  <r>
    <s v="Number of jobs created"/>
    <x v="45"/>
    <s v="PL-CULTURE"/>
    <s v="PA14"/>
    <x v="9"/>
    <s v="Cumulative number"/>
    <n v="0"/>
    <n v="36"/>
    <m/>
  </r>
  <r>
    <s v="Number of jobs created"/>
    <x v="45"/>
    <s v="SK-CULTURE"/>
    <s v="PA14"/>
    <x v="9"/>
    <s v="Cumulative number"/>
    <n v="0"/>
    <n v="25"/>
    <n v="15"/>
  </r>
  <r>
    <s v="Number of jobs created"/>
    <x v="45"/>
    <s v="CZ-CULTURE"/>
    <s v="PA14"/>
    <x v="9"/>
    <s v="Cumulative number"/>
    <n v="0"/>
    <n v="20"/>
    <n v="34.53"/>
  </r>
  <r>
    <s v="Number of jobs created"/>
    <x v="45"/>
    <s v="CZ-CULTURE"/>
    <s v="PA14"/>
    <x v="9"/>
    <s v="Cumulative number"/>
    <n v="0"/>
    <n v="45"/>
    <n v="19.37"/>
  </r>
  <r>
    <s v="Number of jobs created"/>
    <x v="45"/>
    <s v="RO-ENERGY"/>
    <s v="PA12"/>
    <x v="10"/>
    <s v="Cumulative number"/>
    <n v="0"/>
    <n v="50"/>
    <n v="1"/>
  </r>
  <r>
    <s v="Number of jobs created"/>
    <x v="45"/>
    <s v="RO-CULTURE"/>
    <s v="PA14"/>
    <x v="9"/>
    <s v="Cumulative number"/>
    <n v="0"/>
    <n v="40"/>
    <n v="5.97"/>
  </r>
  <r>
    <s v="Number of jobs created"/>
    <x v="45"/>
    <s v="RO-CULTURE"/>
    <s v="PA14"/>
    <x v="9"/>
    <s v="Cumulative number"/>
    <n v="0"/>
    <n v="77"/>
    <n v="89"/>
  </r>
  <r>
    <s v="Number of jobs created"/>
    <x v="45"/>
    <s v="LT-CULTURE"/>
    <s v="PA14"/>
    <x v="9"/>
    <s v="Cumulative number"/>
    <n v="0"/>
    <n v="9"/>
    <n v="11"/>
  </r>
  <r>
    <s v="Number of jobs created"/>
    <x v="45"/>
    <s v="PT-CULTURE"/>
    <s v="PA14"/>
    <x v="9"/>
    <s v="Cumulative number"/>
    <n v="0"/>
    <n v="13"/>
    <n v="12"/>
  </r>
  <r>
    <s v="Number of jobs created"/>
    <x v="45"/>
    <s v="PT-CULTURE"/>
    <s v="PA14"/>
    <x v="9"/>
    <s v="Cumulative number"/>
    <n v="0"/>
    <n v="8"/>
    <n v="53"/>
  </r>
  <r>
    <s v="Number of jobs created"/>
    <x v="45"/>
    <s v="BG-CULTURE"/>
    <s v="PA14"/>
    <x v="9"/>
    <s v="Cumulative number"/>
    <n v="0"/>
    <n v="30"/>
    <n v="3"/>
  </r>
  <r>
    <s v="Number of jobs created"/>
    <x v="45"/>
    <s v="BG-JUSTICE"/>
    <s v="PA21"/>
    <x v="11"/>
    <s v="Cumulative number"/>
    <n v="0"/>
    <n v="8"/>
    <m/>
  </r>
  <r>
    <s v="Number of jobs created"/>
    <x v="45"/>
    <s v="SK-LOCALDEV"/>
    <s v="PA10"/>
    <x v="8"/>
    <s v="Cumulative number"/>
    <n v="0"/>
    <n v="20"/>
    <n v="19"/>
  </r>
  <r>
    <s v="Number of international networks where partners from Bulgaria and Norway participate together"/>
    <x v="46"/>
    <s v="BG-HOMEAFFAIRS"/>
    <s v="PA20"/>
    <x v="7"/>
    <s v="Cumulative number"/>
    <n v="0"/>
    <n v="2"/>
    <m/>
  </r>
  <r>
    <s v="Number of international networks where partners from Beneficiary States and Donor States participate together"/>
    <x v="46"/>
    <s v="CZ-HUMANRIGHTS"/>
    <s v="PA17"/>
    <x v="1"/>
    <s v="Cumulative number"/>
    <n v="0"/>
    <n v="1"/>
    <n v="1"/>
  </r>
  <r>
    <s v="Number of international networks where partners from Beneficiary States and Donor States participate together"/>
    <x v="46"/>
    <s v="CZ-ENVIRONMENT"/>
    <s v="PA11"/>
    <x v="14"/>
    <s v="Cumulative number"/>
    <n v="0"/>
    <n v="4"/>
    <n v="1"/>
  </r>
  <r>
    <s v="Number of international networks where partners from Beneficiary States and Donor States participate together"/>
    <x v="46"/>
    <s v="PL-JUSTICE"/>
    <s v="PA19"/>
    <x v="4"/>
    <s v="Cumulative number"/>
    <n v="0"/>
    <n v="2"/>
    <n v="2"/>
  </r>
  <r>
    <s v="Number of international networks where partners form Beneficiary and Donor States participate together"/>
    <x v="46"/>
    <s v="LT-JUSTICE"/>
    <s v="PA21"/>
    <x v="11"/>
    <s v="Cumulative number"/>
    <n v="0"/>
    <n v="1"/>
    <n v="1"/>
  </r>
  <r>
    <s v="Number of institutions which apply new methods for democracy and citizenship education"/>
    <x v="47"/>
    <s v="CZ-EDUCATION"/>
    <s v="PA03"/>
    <x v="17"/>
    <s v="Cumulative number"/>
    <n v="0"/>
    <n v="36"/>
    <n v="1"/>
  </r>
  <r>
    <s v="Number of innovative technologies/processes/solutions applied (new-to-the-enterprise)"/>
    <x v="48"/>
    <s v="PL-INNOVATION"/>
    <s v="PA01"/>
    <x v="5"/>
    <s v="Cumulative number"/>
    <n v="0"/>
    <n v="205"/>
    <m/>
  </r>
  <r>
    <s v="Number of new green/ICT products/technologies applied (new-to-the-enterprise)"/>
    <x v="48"/>
    <s v="LT-INNOVATION"/>
    <s v="PA01"/>
    <x v="5"/>
    <s v="Cumulative number"/>
    <n v="0"/>
    <n v="35"/>
    <m/>
  </r>
  <r>
    <s v="Number of innovative technologies/processes/solutions applied (new to the enterprise)"/>
    <x v="48"/>
    <s v="SK-INNOVATION"/>
    <s v="PA01"/>
    <x v="5"/>
    <s v="Cumulative number"/>
    <n v="0"/>
    <n v="7"/>
    <m/>
  </r>
  <r>
    <s v="Number of innovative green technologies/processes/solutions applied"/>
    <x v="48"/>
    <s v="GR-ENVIRONMENT"/>
    <s v="PA11"/>
    <x v="14"/>
    <s v="Cumulative number"/>
    <n v="0"/>
    <n v="5"/>
    <m/>
  </r>
  <r>
    <s v="Number of innovative technologies/processes/solutions applied (new-to-the-enterprise)"/>
    <x v="48"/>
    <s v="RF-COOPERATION"/>
    <s v="GFRC"/>
    <x v="2"/>
    <s v="Cumulative number"/>
    <n v="0"/>
    <n v="2"/>
    <m/>
  </r>
  <r>
    <s v="Number of innovative technologies/processes/solutions applied (new-to-the-enterprise)"/>
    <x v="48"/>
    <s v="RF-COOPERATION"/>
    <s v="GFRC"/>
    <x v="2"/>
    <s v="Cumulative number"/>
    <n v="0"/>
    <n v="1"/>
    <m/>
  </r>
  <r>
    <s v="Number of innovative technologies/processes/solutions applied (new-to-the-enterprise)"/>
    <x v="48"/>
    <s v="RF-COOPERATION"/>
    <s v="GFRC"/>
    <x v="2"/>
    <s v="Cumulative number"/>
    <n v="0"/>
    <n v="6"/>
    <n v="2"/>
  </r>
  <r>
    <s v="Number of innovative technologies/processes/solutions applied (new-to-the-enterprise)"/>
    <x v="48"/>
    <s v="RF-COOPERATION"/>
    <s v="GFRC"/>
    <x v="2"/>
    <s v="Cumulative number"/>
    <m/>
    <n v="5"/>
    <n v="6"/>
  </r>
  <r>
    <s v="Number of new products/services/processes applied (new-to-the-enterprise) (disaggregated by sector)"/>
    <x v="48"/>
    <s v="EE-INNOVATION"/>
    <s v="PA01"/>
    <x v="5"/>
    <s v="Cumulative number"/>
    <n v="0"/>
    <n v="20"/>
    <n v="1"/>
  </r>
  <r>
    <s v="Number of innovative green/welfare technologies/processes/solutions applied (new-to-the-enterprise)"/>
    <x v="48"/>
    <s v="BG-INNOVATION"/>
    <s v="PA01"/>
    <x v="5"/>
    <s v="Cumulative number"/>
    <n v="0"/>
    <n v="28"/>
    <n v="16"/>
  </r>
  <r>
    <s v="Number of new green/blue technologies/processes/solutions applied"/>
    <x v="48"/>
    <s v="HR-INNOVATION"/>
    <s v="PA01"/>
    <x v="5"/>
    <s v="Cumulative number"/>
    <n v="0"/>
    <n v="25"/>
    <n v="15"/>
  </r>
  <r>
    <s v="Number of new green/ICT products/technologies applied (new-to-the-enterprise)"/>
    <x v="48"/>
    <s v="LV-INNOVATION"/>
    <s v="PA01"/>
    <x v="5"/>
    <s v="Cumulative number"/>
    <n v="0"/>
    <n v="20"/>
    <m/>
  </r>
  <r>
    <s v="Number of innovative technologies/processes/solutions applied"/>
    <x v="48"/>
    <s v="GR-INNOVATION"/>
    <s v="PA01"/>
    <x v="5"/>
    <s v="Cumulative number"/>
    <n v="0"/>
    <n v="25"/>
    <n v="1"/>
  </r>
  <r>
    <s v="Number of innovative technologies/ processes/ solutions applied (new-to-the-enterprise)"/>
    <x v="48"/>
    <s v="PT-INNOVATION"/>
    <s v="PA01"/>
    <x v="5"/>
    <s v="Cumulative number"/>
    <n v="0"/>
    <n v="15"/>
    <n v="16"/>
  </r>
  <r>
    <s v="Number of innovative technologies/processes/solutions applied(new-to-the-enterprise)"/>
    <x v="48"/>
    <s v="RO-INNOVATION"/>
    <s v="PA01"/>
    <x v="5"/>
    <s v="Cumulative number"/>
    <n v="0"/>
    <n v="75"/>
    <n v="3"/>
  </r>
  <r>
    <s v="Number of innovative green technologies/processes/solutions applied"/>
    <x v="48"/>
    <s v="SI-CLIMATE"/>
    <s v="PA13"/>
    <x v="13"/>
    <s v="Cumulative number"/>
    <n v="0"/>
    <n v="12"/>
    <m/>
  </r>
  <r>
    <s v="Number of training facilities built"/>
    <x v="49"/>
    <s v="RO-HOMEAFFAIRS"/>
    <s v="PA23"/>
    <x v="23"/>
    <s v="Cumulative number"/>
    <n v="0"/>
    <n v="1"/>
    <m/>
  </r>
  <r>
    <s v="Number of rooms in police stations customized to the needs of victims of domestic and gender-based violence"/>
    <x v="49"/>
    <s v="SK-DOMESTIC"/>
    <s v="PA22"/>
    <x v="19"/>
    <s v="Cumulative number"/>
    <n v="0"/>
    <n v="8"/>
    <m/>
  </r>
  <r>
    <s v="Number of premises, renovated and equipped for training and sustained competence development of GDCOC experts"/>
    <x v="49"/>
    <s v="BG-HOMEAFFAIRS"/>
    <s v="PA20"/>
    <x v="7"/>
    <s v="Cumulative number"/>
    <n v="0"/>
    <n v="2"/>
    <n v="1"/>
  </r>
  <r>
    <s v="Number of facilities for interrogation and recognition of detained/suspected persons or witnesses in line with the EU standards and best practices renovated and equipped"/>
    <x v="49"/>
    <s v="BG-HOMEAFFAIRS"/>
    <s v="PA20"/>
    <x v="7"/>
    <s v="Cumulative number"/>
    <n v="0"/>
    <n v="2"/>
    <n v="2"/>
  </r>
  <r>
    <s v="Number of facilities for storing and proper preservation of evidences (in order to guarantee the rights of the accused in pre-trial proceedings) renovated and equipped"/>
    <x v="49"/>
    <s v="BG-HOMEAFFAIRS"/>
    <s v="PA20"/>
    <x v="7"/>
    <s v="Cumulative number"/>
    <n v="0"/>
    <n v="1"/>
    <m/>
  </r>
  <r>
    <s v="Number of material evidence warehouses renovated and equipped at the General Directorate National Police"/>
    <x v="49"/>
    <s v="BG-HOMEAFFAIRS"/>
    <s v="PA20"/>
    <x v="7"/>
    <s v="Cumulative number"/>
    <n v="0"/>
    <n v="10"/>
    <n v="3"/>
  </r>
  <r>
    <s v="Number of buildings at Regional Directorate Border Police (RDBP) Ruse and RDBP Smolyan repaired and renovated"/>
    <x v="49"/>
    <s v="BG-HOMEAFFAIRS"/>
    <s v="PA20"/>
    <x v="7"/>
    <s v="Cumulative number"/>
    <n v="0"/>
    <n v="7"/>
    <m/>
  </r>
  <r>
    <s v="Number of premises equipped and renovated at the Centre for multi-ethnic police training at the Academy of the Ministry of Interior"/>
    <x v="49"/>
    <s v="BG-HOMEAFFAIRS"/>
    <s v="PA20"/>
    <x v="7"/>
    <s v="Cumulative number"/>
    <n v="0"/>
    <n v="3"/>
    <m/>
  </r>
  <r>
    <s v="Number of training halls in Centres for Specialization and Vocational Training renovated"/>
    <x v="49"/>
    <s v="BG-HOMEAFFAIRS"/>
    <s v="PA20"/>
    <x v="7"/>
    <s v="Cumulative number"/>
    <n v="0"/>
    <n v="3"/>
    <m/>
  </r>
  <r>
    <s v="Number of reception rooms at regional police directorates in regions with Roma population renovated"/>
    <x v="49"/>
    <s v="BG-HOMEAFFAIRS"/>
    <s v="PA20"/>
    <x v="7"/>
    <s v="Cumulative number"/>
    <n v="0"/>
    <n v="20"/>
    <n v="2"/>
  </r>
  <r>
    <s v="Number of training facilities of the Cynology service upgraded"/>
    <x v="49"/>
    <s v="LV-HOMEAFFAIRS"/>
    <s v="PA20"/>
    <x v="7"/>
    <s v="Cumulative number"/>
    <n v="0"/>
    <n v="2"/>
    <m/>
  </r>
  <r>
    <s v="Number of habitats with improved ecological status"/>
    <x v="50"/>
    <s v="RO-ENVIRONMENT"/>
    <s v="PA11"/>
    <x v="14"/>
    <s v="Cumulative number"/>
    <n v="0"/>
    <n v="40"/>
    <m/>
  </r>
  <r>
    <s v="Number of habitats that sequester and store blue carbon restored"/>
    <x v="50"/>
    <s v="EE-CLIMATE"/>
    <s v="PA11"/>
    <x v="14"/>
    <s v="Cumulative number"/>
    <n v="0"/>
    <n v="1"/>
    <m/>
  </r>
  <r>
    <s v="Number of targeted habitats with improved ecological status"/>
    <x v="50"/>
    <s v="CZ-ENVIRONMENT"/>
    <s v="PA11"/>
    <x v="14"/>
    <s v="Cumulative number"/>
    <n v="0"/>
    <n v="6"/>
    <m/>
  </r>
  <r>
    <s v="Number of cultural heritage buildings revitalised and in sustainable public use"/>
    <x v="51"/>
    <s v="EE-LOCALDEV"/>
    <s v="PA14"/>
    <x v="9"/>
    <s v="Cumulative number"/>
    <n v="0"/>
    <n v="7"/>
    <m/>
  </r>
  <r>
    <s v="Number of cultural heritage buildings revitalised"/>
    <x v="51"/>
    <s v="EE-LOCALDEV"/>
    <s v="PA14"/>
    <x v="9"/>
    <s v="Cumulative number"/>
    <n v="0"/>
    <n v="7"/>
    <m/>
  </r>
  <r>
    <s v="Number of listed culture heritage sites restored and revitalised"/>
    <x v="51"/>
    <s v="PL-CULTURE"/>
    <s v="PA14"/>
    <x v="9"/>
    <s v="Cumulative number"/>
    <n v="0"/>
    <n v="14"/>
    <m/>
  </r>
  <r>
    <s v="Number of cultural monuments restored and revitalised"/>
    <x v="51"/>
    <s v="SK-CULTURE"/>
    <s v="PA14"/>
    <x v="9"/>
    <s v="Cumulative number"/>
    <n v="0"/>
    <n v="19"/>
    <m/>
  </r>
  <r>
    <s v="Number of immovable cultural heritage sites restored and revitalised"/>
    <x v="51"/>
    <s v="CZ-CULTURE"/>
    <s v="PA14"/>
    <x v="9"/>
    <s v="Cumulative number"/>
    <n v="0"/>
    <n v="14"/>
    <m/>
  </r>
  <r>
    <s v="Number of monuments restored and revitalized"/>
    <x v="51"/>
    <s v="RO-CULTURE"/>
    <s v="PA14"/>
    <x v="9"/>
    <s v="Cumulative number"/>
    <n v="0"/>
    <n v="10"/>
    <m/>
  </r>
  <r>
    <s v="Number of Roma cultural heritage items revived"/>
    <x v="51"/>
    <s v="RO-CULTURE"/>
    <s v="PA14"/>
    <x v="9"/>
    <s v="Cumulative number"/>
    <n v="0"/>
    <n v="10"/>
    <m/>
  </r>
  <r>
    <s v="Number of cultural heritage sites restored and revitalized for cultural purposes"/>
    <x v="51"/>
    <s v="LT-CULTURE"/>
    <s v="PA14"/>
    <x v="9"/>
    <s v="Cumulative number"/>
    <n v="0"/>
    <n v="2"/>
    <m/>
  </r>
  <r>
    <s v="Number of sites revitalized for cultural purposes"/>
    <x v="51"/>
    <s v="LT-CULTURE"/>
    <s v="PA14"/>
    <x v="9"/>
    <s v="Cumulative number"/>
    <n v="0"/>
    <n v="2"/>
    <m/>
  </r>
  <r>
    <s v="Number of CSOs using evidence/research to support their advocacy and policy work"/>
    <x v="52"/>
    <s v="MT-ACTIVECITIZENS"/>
    <s v="PA15"/>
    <x v="0"/>
    <s v="Cumulative number"/>
    <m/>
    <m/>
    <m/>
  </r>
  <r>
    <s v="Number of CSOs using evidence/research to support their advocacy and policy work"/>
    <x v="52"/>
    <s v="GR-ACTIVECITIZENS"/>
    <s v="PA15"/>
    <x v="0"/>
    <s v="Cumulative number"/>
    <n v="13"/>
    <n v="17"/>
    <n v="13"/>
  </r>
  <r>
    <s v="Number of CSOs using evidence/research to support their advocacy and policy work"/>
    <x v="52"/>
    <s v="HR-ACTIVECITIZENS"/>
    <s v="PA15"/>
    <x v="0"/>
    <s v="Cumulative number"/>
    <n v="0"/>
    <n v="40"/>
    <n v="24"/>
  </r>
  <r>
    <s v="Number of CSOs using evidence/research to support their advocacy and policy work"/>
    <x v="52"/>
    <s v="SI-ACTIVECITIZENS"/>
    <s v="PA15"/>
    <x v="0"/>
    <s v="Cumulative number"/>
    <m/>
    <n v="9"/>
    <n v="5"/>
  </r>
  <r>
    <s v="Number of CSOs using evidence/research to support their advocacy and policy work"/>
    <x v="52"/>
    <s v="EE-ACTIVECITIZENS"/>
    <s v="PA15"/>
    <x v="0"/>
    <s v="Cumulative number"/>
    <n v="17"/>
    <n v="20"/>
    <n v="25"/>
  </r>
  <r>
    <s v="Number of CSOs using evidence/research in advocacy and policy work"/>
    <x v="52"/>
    <s v="RF-COOPERATION"/>
    <s v="GFRC"/>
    <x v="2"/>
    <s v="Cumulative number"/>
    <n v="0"/>
    <n v="9"/>
    <n v="9"/>
  </r>
  <r>
    <s v="Number of NGOs referencing research/evidence in their advocacy work"/>
    <x v="52"/>
    <s v="PT-ACTIVECITIZENS"/>
    <s v="PA15"/>
    <x v="0"/>
    <s v="Cumulative number"/>
    <n v="32"/>
    <n v="35"/>
    <n v="87"/>
  </r>
  <r>
    <s v="Number of CSOs using evidence/research to support their advocacy and policy work"/>
    <x v="52"/>
    <s v="SK-ACTIVECITIZENS"/>
    <s v="PA15"/>
    <x v="0"/>
    <s v="Cumulative number"/>
    <n v="3"/>
    <n v="4"/>
    <n v="8"/>
  </r>
  <r>
    <s v="Number of CSOs using evidence-based research to support their advocacy and policy work"/>
    <x v="52"/>
    <s v="LT-ACTIVECITIZENS"/>
    <s v="PA15"/>
    <x v="0"/>
    <s v="Cumulative number"/>
    <n v="0"/>
    <n v="25"/>
    <n v="27"/>
  </r>
  <r>
    <s v="Number of supported CSOs using evidence/research to support their advocacy and policy work"/>
    <x v="52"/>
    <s v="CZ-ACTIVECITIZENS"/>
    <s v="PA15"/>
    <x v="0"/>
    <s v="Cumulative number"/>
    <n v="0"/>
    <n v="20"/>
    <n v="166"/>
  </r>
  <r>
    <s v="Number of CSOs providing services to victims of Human Rights violations"/>
    <x v="53"/>
    <s v="GR-ACTIVECITIZENS"/>
    <s v="PA15"/>
    <x v="0"/>
    <s v="Cumulative number"/>
    <n v="0"/>
    <n v="7"/>
    <n v="6"/>
  </r>
  <r>
    <s v="Number of CSOs providing services to victims of Human Rights violations"/>
    <x v="53"/>
    <s v="HR-ACTIVECITIZENS"/>
    <s v="PA15"/>
    <x v="0"/>
    <s v="Cumulative number"/>
    <n v="0"/>
    <n v="21"/>
    <n v="18"/>
  </r>
  <r>
    <s v="Number of CSOs providing counselling and support to victims of discrimination and human rights violations"/>
    <x v="53"/>
    <s v="EE-ACTIVECITIZENS"/>
    <s v="PA15"/>
    <x v="0"/>
    <s v="Cumulative number"/>
    <n v="0"/>
    <n v="3"/>
    <n v="1"/>
  </r>
  <r>
    <s v="Number of CSOs providing services to victims of discrimination and human rights violations"/>
    <x v="53"/>
    <s v="RO-ACTIVECITIZENS"/>
    <s v="PA15"/>
    <x v="0"/>
    <s v="Cumulative number"/>
    <n v="0"/>
    <n v="35"/>
    <n v="29"/>
  </r>
  <r>
    <s v="Number of CSOs providing services for victims of discrimination and human rights violations"/>
    <x v="53"/>
    <s v="BG-ACTIVECITIZENS"/>
    <s v="PA15"/>
    <x v="0"/>
    <s v="Cumulative number"/>
    <n v="0"/>
    <n v="10"/>
    <n v="1"/>
  </r>
  <r>
    <s v="Number of CSOs providing services for persons experiencing discrimination and human rights violations (including GBV)"/>
    <x v="53"/>
    <s v="PL-ACTIVECITIZENS-NATIONAL"/>
    <s v="PA15"/>
    <x v="0"/>
    <s v="Cumulative number"/>
    <n v="0"/>
    <n v="40"/>
    <n v="4"/>
  </r>
  <r>
    <s v="Number of COSs providing services for victims of discrimination and human rights violation"/>
    <x v="53"/>
    <s v="LV-ACTIVECITIZENS"/>
    <s v="PA15"/>
    <x v="0"/>
    <s v="Cumulative number"/>
    <n v="0"/>
    <n v="3"/>
    <m/>
  </r>
  <r>
    <s v="Number of CSOs (project promoters and project partners) engaged in civic education"/>
    <x v="54"/>
    <s v="HR-ACTIVECITIZENS"/>
    <s v="PA15"/>
    <x v="0"/>
    <s v="Cumulative number"/>
    <n v="0"/>
    <n v="40"/>
    <n v="28"/>
  </r>
  <r>
    <s v="Number of CSOs educating citizens in community or civil society activities and media literacy"/>
    <x v="54"/>
    <s v="PL-ACTIVECITIZENS-REGIONAL"/>
    <s v="PA15"/>
    <x v="0"/>
    <s v="Cumulative number"/>
    <n v="0"/>
    <n v="190"/>
    <n v="6"/>
  </r>
  <r>
    <s v="Number of CSOs providing civic education"/>
    <x v="54"/>
    <s v="EE-ACTIVECITIZENS"/>
    <s v="PA15"/>
    <x v="0"/>
    <s v="Cumulative number"/>
    <n v="0"/>
    <n v="17"/>
    <n v="49"/>
  </r>
  <r>
    <s v="Number of CSOs providing education on human rights"/>
    <x v="54"/>
    <s v="PL-ACTIVECITIZENS-NATIONAL"/>
    <s v="PA15"/>
    <x v="0"/>
    <s v="Cumulative number"/>
    <n v="0"/>
    <n v="50"/>
    <n v="5"/>
  </r>
  <r>
    <s v="Number of CSOs providing civic education in schools (formal education)"/>
    <x v="54"/>
    <s v="CZ-ACTIVECITIZENS"/>
    <s v="PA15"/>
    <x v="0"/>
    <s v="Cumulative number"/>
    <n v="0"/>
    <n v="5"/>
    <n v="63"/>
  </r>
  <r>
    <s v="Number of CSOs providing informal civic education or media literacy"/>
    <x v="54"/>
    <s v="CZ-ACTIVECITIZENS"/>
    <s v="PA15"/>
    <x v="0"/>
    <s v="Cumulative number"/>
    <n v="0"/>
    <n v="10"/>
    <n v="477"/>
  </r>
  <r>
    <s v="Number of CSOs participating in regional cooperation"/>
    <x v="55"/>
    <s v="GR-ACTIVECITIZENS"/>
    <s v="PA15"/>
    <x v="0"/>
    <s v="Cumulative number"/>
    <m/>
    <n v="50"/>
    <n v="64"/>
  </r>
  <r>
    <s v="Number of CSOs participating in regional cooperation"/>
    <x v="55"/>
    <s v="HR-ACTIVECITIZENS"/>
    <s v="PA15"/>
    <x v="0"/>
    <s v="Cumulative number"/>
    <n v="0"/>
    <n v="10"/>
    <n v="61"/>
  </r>
  <r>
    <s v="Number of CSOs participating in regional cooperation"/>
    <x v="55"/>
    <s v="PL-ACTIVECITIZENS-REGIONAL"/>
    <s v="PA15"/>
    <x v="0"/>
    <s v="Cumulative number"/>
    <m/>
    <n v="8"/>
    <n v="6"/>
  </r>
  <r>
    <s v="Number of NGOs participating in regional cooperation"/>
    <x v="55"/>
    <s v="SI-ACTIVECITIZENS"/>
    <s v="PA15"/>
    <x v="0"/>
    <s v="Cumulative number"/>
    <n v="0"/>
    <n v="10"/>
    <n v="12"/>
  </r>
  <r>
    <s v="Number of CSOs participating in regional cooperation"/>
    <x v="55"/>
    <s v="CY-ACTIVECITIZENS"/>
    <s v="PA15"/>
    <x v="0"/>
    <s v="Cumulative number"/>
    <n v="0"/>
    <n v="25"/>
    <n v="54"/>
  </r>
  <r>
    <s v="Number of CSOs participating in regional cooperation"/>
    <x v="55"/>
    <s v="EE-ACTIVECITIZENS"/>
    <s v="PA15"/>
    <x v="0"/>
    <s v="Cumulative number"/>
    <n v="0"/>
    <n v="10"/>
    <n v="14"/>
  </r>
  <r>
    <s v="Number of NGOs participating in regional cooperation"/>
    <x v="55"/>
    <s v="PT-ACTIVECITIZENS"/>
    <s v="PA15"/>
    <x v="0"/>
    <s v="Cumulative number"/>
    <n v="0"/>
    <n v="35"/>
    <n v="23"/>
  </r>
  <r>
    <s v="Number of CSOs participating in regional cooperation"/>
    <x v="55"/>
    <s v="RO-ACTIVECITIZENS"/>
    <s v="PA15"/>
    <x v="0"/>
    <s v="Cumulative number"/>
    <n v="0"/>
    <n v="250"/>
    <n v="842"/>
  </r>
  <r>
    <s v="Number of CSOs participating in regional cooperation"/>
    <x v="55"/>
    <s v="BG-ACTIVECITIZENS"/>
    <s v="PA15"/>
    <x v="0"/>
    <s v="Cumulative number"/>
    <m/>
    <n v="50"/>
    <n v="11"/>
  </r>
  <r>
    <s v="Number of CSOs participating in cross-border cooperation"/>
    <x v="55"/>
    <s v="SK-ACTIVECITIZENS"/>
    <s v="PA15"/>
    <x v="0"/>
    <s v="Cumulative number"/>
    <n v="0"/>
    <n v="10"/>
    <n v="2"/>
  </r>
  <r>
    <s v="Number of CSOs participating in regional cooperation"/>
    <x v="55"/>
    <s v="PL-ACTIVECITIZENS-NATIONAL"/>
    <s v="PA15"/>
    <x v="0"/>
    <s v="Cumulative number"/>
    <m/>
    <n v="250"/>
    <n v="269"/>
  </r>
  <r>
    <s v="Number of CSOs participating in cross-border cooperation"/>
    <x v="55"/>
    <s v="MT-ACTIVECITIZENS"/>
    <s v="PA15"/>
    <x v="0"/>
    <s v="Cumulative number"/>
    <n v="0"/>
    <n v="4"/>
    <n v="2"/>
  </r>
  <r>
    <s v="Number of CSOs participating in regional cooperation"/>
    <x v="55"/>
    <s v="LT-ACTIVECITIZENS"/>
    <s v="PA15"/>
    <x v="0"/>
    <s v="Cumulative number"/>
    <n v="0"/>
    <n v="10"/>
    <n v="51"/>
  </r>
  <r>
    <s v="Number of CSOs participating in regional cooperation"/>
    <x v="55"/>
    <s v="LV-ACTIVECITIZENS"/>
    <s v="PA15"/>
    <x v="0"/>
    <s v="Cumulative number"/>
    <n v="0"/>
    <n v="10"/>
    <m/>
  </r>
  <r>
    <s v="Number of CSOs participating in regional cooperation"/>
    <x v="55"/>
    <s v="CZ-ACTIVECITIZENS"/>
    <s v="PA15"/>
    <x v="0"/>
    <s v="Cumulative number"/>
    <n v="0"/>
    <n v="20"/>
    <n v="65"/>
  </r>
  <r>
    <s v="Number of CSOs participating in capacity building initiatives funded by the programme"/>
    <x v="56"/>
    <s v="GR-ACTIVECITIZENS"/>
    <s v="PA15"/>
    <x v="0"/>
    <s v="Cumulative number"/>
    <n v="0"/>
    <n v="120"/>
    <n v="119"/>
  </r>
  <r>
    <s v="Number of CSOs participating in learning initiatives supported by the programme"/>
    <x v="56"/>
    <s v="HR-ACTIVECITIZENS"/>
    <s v="PA15"/>
    <x v="0"/>
    <s v="Cumulative number"/>
    <n v="0"/>
    <n v="90"/>
    <n v="225"/>
  </r>
  <r>
    <s v="Number of CSOs participating in capacity building activities funded by the programme"/>
    <x v="56"/>
    <s v="SI-ACTIVECITIZENS"/>
    <s v="PA15"/>
    <x v="0"/>
    <s v="Cumulative number"/>
    <n v="0"/>
    <n v="80"/>
    <n v="7"/>
  </r>
  <r>
    <s v="Number of CSOs participating in capacity building initiatives funded by the programme"/>
    <x v="56"/>
    <s v="EE-ACTIVECITIZENS"/>
    <s v="PA15"/>
    <x v="0"/>
    <s v="Cumulative number"/>
    <n v="0"/>
    <n v="125"/>
    <n v="9"/>
  </r>
  <r>
    <s v="Number of NGOs participating in capacity building initiatives funded by the programme"/>
    <x v="56"/>
    <s v="PT-ACTIVECITIZENS"/>
    <s v="PA15"/>
    <x v="0"/>
    <s v="Cumulative number"/>
    <n v="0"/>
    <n v="175"/>
    <n v="287"/>
  </r>
  <r>
    <s v="Number of CSOs participating in learning initiatives funded by the programme"/>
    <x v="56"/>
    <s v="RO-ACTIVECITIZENS"/>
    <s v="PA15"/>
    <x v="0"/>
    <s v="Cumulative number"/>
    <n v="0"/>
    <n v="800"/>
    <n v="421"/>
  </r>
  <r>
    <s v="Number of CSOs participating in capacity building initiatives provided by the programme"/>
    <x v="56"/>
    <s v="BG-ACTIVECITIZENS"/>
    <s v="PA15"/>
    <x v="0"/>
    <s v="Cumulative number"/>
    <n v="0"/>
    <n v="1000"/>
    <n v="156"/>
  </r>
  <r>
    <s v="Number of CSOs participating in capacity building initiatives funded by the programme"/>
    <x v="56"/>
    <s v="SK-ACTIVECITIZENS"/>
    <s v="PA15"/>
    <x v="0"/>
    <s v="Cumulative number"/>
    <n v="0"/>
    <n v="250"/>
    <n v="189"/>
  </r>
  <r>
    <s v="Number of CSOs participating in learning initiatives funded by the programme"/>
    <x v="56"/>
    <s v="PL-ACTIVECITIZENS-NATIONAL"/>
    <s v="PA15"/>
    <x v="0"/>
    <s v="Cumulative number"/>
    <n v="0"/>
    <n v="600"/>
    <n v="682"/>
  </r>
  <r>
    <s v="Number of CSOs participating in capacity building initiatives funded by the programme"/>
    <x v="56"/>
    <s v="MT-ACTIVECITIZENS"/>
    <s v="PA15"/>
    <x v="0"/>
    <s v="Cumulative number"/>
    <n v="0"/>
    <n v="60"/>
    <n v="96"/>
  </r>
  <r>
    <s v="Number of CSOs participating in capacity building initiatives funded by the programme"/>
    <x v="56"/>
    <s v="LT-ACTIVECITIZENS"/>
    <s v="PA15"/>
    <x v="0"/>
    <s v="Cumulative number"/>
    <n v="0"/>
    <n v="220"/>
    <n v="372"/>
  </r>
  <r>
    <s v="Number of CSOs participating in capacity building initiatives funded by programme"/>
    <x v="56"/>
    <s v="LV-ACTIVECITIZENS"/>
    <s v="PA15"/>
    <x v="0"/>
    <s v="Cumulative number"/>
    <n v="0"/>
    <n v="225"/>
    <n v="3"/>
  </r>
  <r>
    <s v="Number of CSOs participating in experience sharing and networking events"/>
    <x v="56"/>
    <s v="LV-ACTIVECITIZENS"/>
    <s v="PA15"/>
    <x v="0"/>
    <s v="Cumulative number"/>
    <n v="0"/>
    <n v="200"/>
    <n v="18"/>
  </r>
  <r>
    <s v="Number of CSOs participating in capacity building initiatives funded by the programme"/>
    <x v="56"/>
    <s v="CZ-ACTIVECITIZENS"/>
    <s v="PA15"/>
    <x v="0"/>
    <s v="Cumulative number"/>
    <n v="0"/>
    <n v="400"/>
    <n v="633"/>
  </r>
  <r>
    <s v="Number of CSOs engaged in advocacy and watchdog work on women's rights"/>
    <x v="57"/>
    <s v="HR-ACTIVECITIZENS"/>
    <s v="PA15"/>
    <x v="0"/>
    <s v="Cumulative number"/>
    <n v="0"/>
    <n v="10"/>
    <n v="9"/>
  </r>
  <r>
    <s v="Number of CSOs engaged in advocacy work on human rights"/>
    <x v="57"/>
    <s v="HR-ACTIVECITIZENS"/>
    <s v="PA15"/>
    <x v="0"/>
    <s v="Cumulative number"/>
    <n v="0"/>
    <n v="20"/>
    <n v="22"/>
  </r>
  <r>
    <s v="Number of CSOs engaged in advocacy work on human rights and equal treatment"/>
    <x v="57"/>
    <s v="EE-ACTIVECITIZENS"/>
    <s v="PA15"/>
    <x v="0"/>
    <s v="Cumulative number"/>
    <n v="0"/>
    <n v="12"/>
    <n v="72"/>
  </r>
  <r>
    <s v="Number of NGOs engaged in advocacy work on human rights"/>
    <x v="57"/>
    <s v="PT-ACTIVECITIZENS"/>
    <s v="PA15"/>
    <x v="0"/>
    <s v="Cumulative number"/>
    <n v="0"/>
    <n v="20"/>
    <n v="78"/>
  </r>
  <r>
    <s v="Number of CSOs engaged in advocacy work on human rights and rule of law protection"/>
    <x v="57"/>
    <s v="PL-ACTIVECITIZENS-NATIONAL"/>
    <s v="PA15"/>
    <x v="0"/>
    <s v="Cumulative number"/>
    <n v="0"/>
    <n v="20"/>
    <n v="95"/>
  </r>
  <r>
    <s v="Number of CSOs engaged in advocacy/watchdog work on human rights"/>
    <x v="57"/>
    <s v="LV-ACTIVECITIZENS"/>
    <s v="PA15"/>
    <x v="0"/>
    <s v="Cumulative number"/>
    <n v="0"/>
    <n v="6"/>
    <m/>
  </r>
  <r>
    <s v="Number of CSO platforms and networks supported"/>
    <x v="58"/>
    <s v="GR-ACTIVECITIZENS"/>
    <s v="PA15"/>
    <x v="0"/>
    <s v="Cumulative number"/>
    <n v="0"/>
    <n v="11"/>
    <n v="12"/>
  </r>
  <r>
    <s v="Number of CSO platforms, coalitions and networks supported"/>
    <x v="58"/>
    <s v="HR-ACTIVECITIZENS"/>
    <s v="PA15"/>
    <x v="0"/>
    <s v="Cumulative number"/>
    <n v="0"/>
    <n v="10"/>
    <n v="1"/>
  </r>
  <r>
    <s v="Number of CSO platforms and networks supported"/>
    <x v="58"/>
    <s v="PL-ACTIVECITIZENS-REGIONAL"/>
    <s v="PA15"/>
    <x v="0"/>
    <s v="Cumulative number"/>
    <n v="0"/>
    <n v="17"/>
    <n v="12"/>
  </r>
  <r>
    <s v="Number of CSO platforms and networks supported"/>
    <x v="58"/>
    <s v="RO-ACTIVECITIZENS"/>
    <s v="PA15"/>
    <x v="0"/>
    <s v="Cumulative number"/>
    <n v="0"/>
    <n v="16"/>
    <n v="6"/>
  </r>
  <r>
    <s v="Number of coalitions, networks and platforms of CSOs supported"/>
    <x v="58"/>
    <s v="PL-ACTIVECITIZENS-NATIONAL"/>
    <s v="PA15"/>
    <x v="0"/>
    <s v="Cumulative number"/>
    <n v="0"/>
    <n v="10"/>
    <n v="3"/>
  </r>
  <r>
    <s v="Number of CSO platforms and networks supported"/>
    <x v="58"/>
    <s v="LV-ACTIVECITIZENS"/>
    <s v="PA15"/>
    <x v="0"/>
    <s v="Cumulative number"/>
    <n v="0"/>
    <n v="10"/>
    <n v="4"/>
  </r>
  <r>
    <s v="Number of interdisciplinary arts events supported"/>
    <x v="59"/>
    <s v="PL-CULTURE"/>
    <s v="PA14"/>
    <x v="9"/>
    <s v="Cumulative number"/>
    <n v="0"/>
    <n v="383"/>
    <n v="13"/>
  </r>
  <r>
    <s v="Number of contemporary arts events related to social, ethnic or cultural minorities (including Roma) supported"/>
    <x v="59"/>
    <s v="CZ-CULTURE"/>
    <s v="PA14"/>
    <x v="9"/>
    <s v="Cumulative number"/>
    <n v="0"/>
    <n v="45"/>
    <n v="94"/>
  </r>
  <r>
    <s v="Number of contemporary arts events supported"/>
    <x v="59"/>
    <s v="CZ-CULTURE"/>
    <s v="PA14"/>
    <x v="9"/>
    <s v="Cumulative number"/>
    <n v="0"/>
    <n v="140"/>
    <n v="186"/>
  </r>
  <r>
    <s v="Number of interdisciplinary contemporary arts events supported"/>
    <x v="59"/>
    <s v="CZ-CULTURE"/>
    <s v="PA14"/>
    <x v="9"/>
    <s v="Cumulative number"/>
    <n v="0"/>
    <n v="45"/>
    <n v="7"/>
  </r>
  <r>
    <s v="Number of contemporary art activities supported"/>
    <x v="59"/>
    <s v="RO-CULTURE"/>
    <s v="PA14"/>
    <x v="9"/>
    <s v="Cumulative number"/>
    <n v="0"/>
    <n v="166"/>
    <n v="21"/>
  </r>
  <r>
    <s v="Number of Roma contemporary art activities supported"/>
    <x v="59"/>
    <s v="RO-CULTURE"/>
    <s v="PA14"/>
    <x v="9"/>
    <s v="Cumulative number"/>
    <n v="0"/>
    <n v="40"/>
    <m/>
  </r>
  <r>
    <s v="Number of targeted municipalities that have developed adaptation plans"/>
    <x v="60"/>
    <s v="PT-ENVIRONMENT"/>
    <s v="PA13"/>
    <x v="13"/>
    <s v="Cumulative number"/>
    <n v="0"/>
    <n v="8"/>
    <n v="26"/>
  </r>
  <r>
    <s v="Number of municipal climate change adaptation plans developed"/>
    <x v="60"/>
    <s v="LT-ENVIRONMENT"/>
    <s v="PA13"/>
    <x v="13"/>
    <s v="Cumulative number"/>
    <n v="0"/>
    <n v="6"/>
    <m/>
  </r>
  <r>
    <s v="Number of local level energy and climate change mitigation and adaptation plans developed"/>
    <x v="60"/>
    <s v="EE-CLIMATE"/>
    <s v="PA13"/>
    <x v="13"/>
    <s v="Cumulative number"/>
    <n v="0"/>
    <n v="6"/>
    <n v="8"/>
  </r>
  <r>
    <s v="Number of new mitigation/adaptation plans developed"/>
    <x v="60"/>
    <s v="CZ-ENVIRONMENT"/>
    <s v="PA13"/>
    <x v="13"/>
    <s v="Cumulative number"/>
    <n v="0"/>
    <n v="25"/>
    <n v="25"/>
  </r>
  <r>
    <s v="Number of adaptation and mitigation plans developed"/>
    <x v="60"/>
    <s v="RO-ENVIRONMENT"/>
    <s v="PA13"/>
    <x v="13"/>
    <s v="Cumulative number"/>
    <n v="0"/>
    <n v="15"/>
    <m/>
  </r>
  <r>
    <s v="Number of Civil Society organisations directly funded"/>
    <x v="61"/>
    <s v="CY-LOCALDEV"/>
    <s v="PA10"/>
    <x v="8"/>
    <s v="Cumulative number"/>
    <n v="0"/>
    <n v="1"/>
    <n v="1"/>
  </r>
  <r>
    <s v="Number of non-governmental organizations funded by the programme"/>
    <x v="61"/>
    <s v="PL-CLIMATE"/>
    <s v="PA11"/>
    <x v="14"/>
    <s v="Cumulative number"/>
    <n v="0"/>
    <n v="16"/>
    <n v="3"/>
  </r>
  <r>
    <s v="Number of CSOs directly funded"/>
    <x v="61"/>
    <s v="GR-ACTIVECITIZENS"/>
    <s v="PA15"/>
    <x v="0"/>
    <s v="Cumulative number"/>
    <n v="0"/>
    <n v="200"/>
    <n v="168"/>
  </r>
  <r>
    <s v="Number of CSOs (always referring to project promoters and their project partners) directly funded by the Programme"/>
    <x v="61"/>
    <s v="HR-ACTIVECITIZENS"/>
    <s v="PA15"/>
    <x v="0"/>
    <s v="Cumulative number"/>
    <n v="0"/>
    <n v="163"/>
    <n v="244"/>
  </r>
  <r>
    <s v="Number of CSOs directly funded"/>
    <x v="61"/>
    <s v="PL-ACTIVECITIZENS-REGIONAL"/>
    <s v="PA15"/>
    <x v="0"/>
    <s v="Cumulative number"/>
    <n v="0"/>
    <n v="470"/>
    <n v="265"/>
  </r>
  <r>
    <s v="Number of NGO directly funded"/>
    <x v="61"/>
    <s v="SI-ACTIVECITIZENS"/>
    <s v="PA15"/>
    <x v="0"/>
    <s v="Cumulative number"/>
    <n v="0"/>
    <n v="130"/>
    <n v="129"/>
  </r>
  <r>
    <s v="Number of CSO directly funded"/>
    <x v="61"/>
    <s v="CY-ACTIVECITIZENS"/>
    <s v="PA15"/>
    <x v="0"/>
    <s v="Cumulative number"/>
    <n v="0"/>
    <n v="27"/>
    <n v="23"/>
  </r>
  <r>
    <s v="Number of CSOs directly funded"/>
    <x v="61"/>
    <s v="EE-ACTIVECITIZENS"/>
    <s v="PA15"/>
    <x v="0"/>
    <s v="Cumulative number"/>
    <n v="0"/>
    <n v="165"/>
    <n v="151"/>
  </r>
  <r>
    <s v="Number of NGO directly funded"/>
    <x v="61"/>
    <s v="PT-ACTIVECITIZENS"/>
    <s v="PA15"/>
    <x v="0"/>
    <s v="Cumulative number"/>
    <n v="0"/>
    <n v="200"/>
    <n v="229"/>
  </r>
  <r>
    <s v="Number of CSO directly funded"/>
    <x v="61"/>
    <s v="RO-ACTIVECITIZENS"/>
    <s v="PA15"/>
    <x v="0"/>
    <s v="Cumulative number"/>
    <n v="0"/>
    <n v="800"/>
    <n v="435"/>
  </r>
  <r>
    <s v="Number of CSOs directly funded"/>
    <x v="61"/>
    <s v="BG-ACTIVECITIZENS"/>
    <s v="PA15"/>
    <x v="0"/>
    <s v="Cumulative number"/>
    <n v="0"/>
    <n v="500"/>
    <n v="156"/>
  </r>
  <r>
    <s v="Number of Civil Society organisations directly funded"/>
    <x v="61"/>
    <s v="SK-ACTIVECITIZENS"/>
    <s v="PA15"/>
    <x v="0"/>
    <s v="Cumulative number"/>
    <n v="0"/>
    <n v="170"/>
    <n v="188"/>
  </r>
  <r>
    <s v="Number of CSOs directly funded"/>
    <x v="61"/>
    <s v="PL-ACTIVECITIZENS-NATIONAL"/>
    <s v="PA15"/>
    <x v="0"/>
    <s v="Cumulative number"/>
    <n v="0"/>
    <n v="880"/>
    <n v="484"/>
  </r>
  <r>
    <s v="Number of Civil Society organisations directly funded"/>
    <x v="61"/>
    <s v="MT-ACTIVECITIZENS"/>
    <s v="PA15"/>
    <x v="0"/>
    <s v="Cumulative number"/>
    <n v="0"/>
    <n v="18"/>
    <n v="12"/>
  </r>
  <r>
    <s v="Number of CSOs directly funded"/>
    <x v="61"/>
    <s v="LT-ACTIVECITIZENS"/>
    <s v="PA15"/>
    <x v="0"/>
    <s v="Cumulative number"/>
    <n v="0"/>
    <n v="220"/>
    <n v="196"/>
  </r>
  <r>
    <s v="Number of CSO directly funded"/>
    <x v="61"/>
    <s v="LV-ACTIVECITIZENS"/>
    <s v="PA15"/>
    <x v="0"/>
    <s v="Cumulative number"/>
    <n v="0"/>
    <n v="90"/>
    <n v="131"/>
  </r>
  <r>
    <s v="Number of CSOs directly funded"/>
    <x v="61"/>
    <s v="CZ-ACTIVECITIZENS"/>
    <s v="PA15"/>
    <x v="0"/>
    <s v="Cumulative number"/>
    <n v="0"/>
    <n v="420"/>
    <n v="253"/>
  </r>
  <r>
    <s v="Number of children or youth at risk of early-school leaving that have received support services"/>
    <x v="62"/>
    <s v="RO-LOCALDEV"/>
    <s v="PA08"/>
    <x v="22"/>
    <s v="Cumulative number"/>
    <n v="0"/>
    <n v="10500"/>
    <n v="8876"/>
  </r>
  <r>
    <s v="Number of children or youth that have improved their school attendance by at least 10%"/>
    <x v="62"/>
    <s v="RO-LOCALDEV"/>
    <s v="PA08"/>
    <x v="22"/>
    <s v="Cumulative number"/>
    <m/>
    <n v="3500"/>
    <n v="2"/>
  </r>
  <r>
    <s v="Number of parents of children or youth at risk of early-school leaving reached"/>
    <x v="62"/>
    <s v="RO-LOCALDEV"/>
    <s v="PA08"/>
    <x v="22"/>
    <s v="Cumulative number"/>
    <n v="0"/>
    <n v="3400"/>
    <n v="1785"/>
  </r>
  <r>
    <s v="Number of parents of children or youth with special education needs reached"/>
    <x v="62"/>
    <s v="RO-LOCALDEV"/>
    <s v="PA08"/>
    <x v="22"/>
    <s v="Cumulative number"/>
    <n v="0"/>
    <n v="800"/>
    <n v="189"/>
  </r>
  <r>
    <s v="Number of school buildings for which energy efficiency measures have been implemented"/>
    <x v="63"/>
    <s v="PL-CLIMATE"/>
    <s v="PA12"/>
    <x v="10"/>
    <s v="Cumulative number"/>
    <n v="0"/>
    <n v="15"/>
    <n v="1"/>
  </r>
  <r>
    <s v="Number of public and private buildings in selected municipalities supported to improve energy efficiency"/>
    <x v="63"/>
    <s v="PL-LOCALDEV"/>
    <s v="PA10"/>
    <x v="8"/>
    <s v="Cumulative number"/>
    <n v="0"/>
    <n v="50"/>
    <n v="7"/>
  </r>
  <r>
    <s v="Number of buildings for which energy efficiency measures have been implemented"/>
    <x v="63"/>
    <s v="RO-ENERGY"/>
    <s v="PA12"/>
    <x v="10"/>
    <s v="Cumulative number"/>
    <n v="0"/>
    <n v="20"/>
    <m/>
  </r>
  <r>
    <s v="Number of buildings for which energy efficiency measures have been implemented"/>
    <x v="63"/>
    <s v="BG-ENERGY"/>
    <s v="PA12"/>
    <x v="10"/>
    <s v="Cumulative number"/>
    <n v="0"/>
    <n v="16"/>
    <m/>
  </r>
  <r>
    <s v="Number of bilateral cooperation initiatives funded by the ACF bilateral fund"/>
    <x v="64"/>
    <s v="GR-ACTIVECITIZENS"/>
    <s v="PA15"/>
    <x v="0"/>
    <s v="Cumulative number"/>
    <n v="0"/>
    <n v="50"/>
    <n v="24"/>
  </r>
  <r>
    <s v="Number of bilateral cooperation initiatives funded by the ACF bilateral fund"/>
    <x v="64"/>
    <s v="HR-ACTIVECITIZENS"/>
    <s v="PA15"/>
    <x v="0"/>
    <s v="Cumulative number"/>
    <n v="0"/>
    <n v="8"/>
    <m/>
  </r>
  <r>
    <s v="Number of bilateral cooperation initiatives funded by the bilateral fund"/>
    <x v="64"/>
    <s v="SI-ACTIVECITIZENS"/>
    <s v="PA15"/>
    <x v="0"/>
    <s v="Cumulative number"/>
    <n v="0"/>
    <n v="4"/>
    <n v="2"/>
  </r>
  <r>
    <s v="Number of bilateral cooperation initiatives funded by the ACF bilateral fund"/>
    <x v="64"/>
    <s v="EE-ACTIVECITIZENS"/>
    <s v="PA15"/>
    <x v="0"/>
    <s v="Cumulative number"/>
    <n v="0"/>
    <n v="7"/>
    <n v="7"/>
  </r>
  <r>
    <s v="Number of bilateral cooperation initiatives funded by the ACF bilateral fund"/>
    <x v="64"/>
    <s v="PT-ACTIVECITIZENS"/>
    <s v="PA15"/>
    <x v="0"/>
    <s v="Cumulative number"/>
    <n v="0"/>
    <n v="25"/>
    <n v="11"/>
  </r>
  <r>
    <s v="Number of bilateral cooperation initiatives funded by the ACF bilateral fund"/>
    <x v="64"/>
    <s v="RO-ACTIVECITIZENS"/>
    <s v="PA15"/>
    <x v="0"/>
    <s v="Cumulative number"/>
    <n v="0"/>
    <n v="40"/>
    <n v="18"/>
  </r>
  <r>
    <s v="Number of bilateral cooperation initiatives funded by the ACF bilateral fund"/>
    <x v="64"/>
    <s v="BG-ACTIVECITIZENS"/>
    <s v="PA15"/>
    <x v="0"/>
    <s v="Cumulative number"/>
    <n v="0"/>
    <n v="50"/>
    <n v="26"/>
  </r>
  <r>
    <s v="Number of bilateral cooperation initiatives funded by the ACF bilateral fund"/>
    <x v="64"/>
    <s v="SK-ACTIVECITIZENS"/>
    <s v="PA15"/>
    <x v="0"/>
    <s v="Cumulative number"/>
    <n v="0"/>
    <n v="30"/>
    <n v="45"/>
  </r>
  <r>
    <s v="Number of bilateral cooperation initiatives financed from the ACF-N bilateral fund"/>
    <x v="64"/>
    <s v="PL-ACTIVECITIZENS-NATIONAL"/>
    <s v="PA15"/>
    <x v="0"/>
    <s v="Cumulative number"/>
    <n v="0"/>
    <n v="10"/>
    <n v="14"/>
  </r>
  <r>
    <s v="Number of bilateral cooperation initiatives funded by the ACF bilateral fund"/>
    <x v="64"/>
    <s v="MT-ACTIVECITIZENS"/>
    <s v="PA15"/>
    <x v="0"/>
    <s v="Cumulative number"/>
    <n v="0"/>
    <n v="2"/>
    <n v="1"/>
  </r>
  <r>
    <s v="Number of bilateral cooperation initiatives funded by the ACF bilateral fund"/>
    <x v="64"/>
    <s v="LT-ACTIVECITIZENS"/>
    <s v="PA15"/>
    <x v="0"/>
    <s v="Cumulative number"/>
    <n v="0"/>
    <n v="30"/>
    <n v="8"/>
  </r>
  <r>
    <s v="Number of bilateral cooperation initiatives funded by the ACF bilateral fund"/>
    <x v="64"/>
    <s v="LV-ACTIVECITIZENS"/>
    <s v="PA15"/>
    <x v="0"/>
    <s v="Cumulative number"/>
    <n v="0"/>
    <n v="18"/>
    <n v="14"/>
  </r>
  <r>
    <s v="Number of bilateral cooperation initiatives funded by the ACF bilateral fund"/>
    <x v="64"/>
    <s v="CZ-ACTIVECITIZENS"/>
    <s v="PA15"/>
    <x v="0"/>
    <s v="Cumulative number"/>
    <n v="0"/>
    <n v="35"/>
    <n v="5"/>
  </r>
  <r>
    <s v="Number of people who declare that they benefited from the energy efficiency measures completed by the programme"/>
    <x v="65"/>
    <s v="RO-ENERGY"/>
    <s v="PA12"/>
    <x v="10"/>
    <s v="Cumulative number"/>
    <n v="0"/>
    <n v="1000"/>
    <m/>
  </r>
  <r>
    <s v="Number of persons benefitting from being provided with electricity solutions"/>
    <x v="65"/>
    <s v="RO-ENERGY"/>
    <s v="PA12"/>
    <x v="10"/>
    <s v="Cumulative number"/>
    <n v="0"/>
    <n v="13500"/>
    <m/>
  </r>
  <r>
    <s v="Number of staff benefitting from psychological support within the enhanced Anonymous Crisis Helpline"/>
    <x v="65"/>
    <s v="CZ-HOMEAFFAIRS"/>
    <s v="PA20"/>
    <x v="7"/>
    <s v="Cumulative number"/>
    <n v="0"/>
    <n v="300"/>
    <m/>
  </r>
  <r>
    <s v="Number of Roma beneficiaries of social inclusion services"/>
    <x v="65"/>
    <s v="GR-ROMAINCLUSION"/>
    <s v="PA07"/>
    <x v="18"/>
    <s v="Cumulative number"/>
    <n v="0"/>
    <n v="1500"/>
    <m/>
  </r>
  <r>
    <s v="Number of beneficiaries of services provided or improved"/>
    <x v="65"/>
    <s v="HR-LOCALDEV"/>
    <s v="PA10"/>
    <x v="8"/>
    <s v="Cumulative number"/>
    <n v="0"/>
    <n v="1000"/>
    <m/>
  </r>
  <r>
    <s v="Number of prisoners undergoing reintegration measures in the correctional facilities renovated under the Norway Grants"/>
    <x v="65"/>
    <s v="BG-JUSTICE"/>
    <s v="PA19"/>
    <x v="4"/>
    <s v="Cumulative number"/>
    <n v="0"/>
    <n v="100"/>
    <m/>
  </r>
  <r>
    <s v="Number of vulnerable offenders undergoing social reintegration programmes (including young offenders and Roma)"/>
    <x v="65"/>
    <s v="BG-JUSTICE"/>
    <s v="PA19"/>
    <x v="4"/>
    <s v="Cumulative number"/>
    <n v="0"/>
    <n v="100"/>
    <m/>
  </r>
  <r>
    <s v="Number of beneficiaries trained and certified"/>
    <x v="65"/>
    <s v="GR-LOCALDEV"/>
    <s v="PA10"/>
    <x v="8"/>
    <s v="Cumulative number"/>
    <n v="0"/>
    <n v="1000"/>
    <m/>
  </r>
  <r>
    <s v="Number of Roma children attending summer camps"/>
    <x v="65"/>
    <s v="GR-ROMAINCLUSION"/>
    <s v="PA07"/>
    <x v="18"/>
    <s v="Cumulative number"/>
    <n v="0"/>
    <n v="50"/>
    <m/>
  </r>
  <r>
    <s v="Population benefitting from risk reduction measures"/>
    <x v="65"/>
    <s v="RO-ENVIRONMENT"/>
    <s v="PA11"/>
    <x v="14"/>
    <s v="Cumulative number"/>
    <n v="0"/>
    <m/>
    <m/>
  </r>
  <r>
    <s v="Number of children and adolescents receiving Sensory Integration (SI) therapy in Malta"/>
    <x v="65"/>
    <s v="MT-LOCALDEV"/>
    <s v="PA10"/>
    <x v="8"/>
    <s v="Cumulative number"/>
    <n v="0"/>
    <n v="800"/>
    <n v="218"/>
  </r>
  <r>
    <s v="Number of children and youths at risk accessing integrated services"/>
    <x v="65"/>
    <s v="MT-LOCALDEV"/>
    <s v="PA10"/>
    <x v="8"/>
    <s v="Cumulative number"/>
    <n v="0"/>
    <n v="500"/>
    <n v="512"/>
  </r>
  <r>
    <s v="Number of vulnerable individuals benefitting from services provided through the Small Grants Scheme"/>
    <x v="65"/>
    <s v="MT-LOCALDEV"/>
    <s v="PA10"/>
    <x v="8"/>
    <s v="Cumulative number"/>
    <n v="0"/>
    <n v="1000"/>
    <n v="61"/>
  </r>
  <r>
    <s v="Number of beneficiaries of services provided or improved (using telemedicine diagnosis/ treatment)"/>
    <x v="65"/>
    <s v="PL-HEALTH"/>
    <s v="PA06"/>
    <x v="12"/>
    <s v="Cumulative number"/>
    <n v="0"/>
    <n v="20000"/>
    <m/>
  </r>
  <r>
    <s v="Number of Roma individuals with ID documents secured"/>
    <x v="65"/>
    <s v="RO-LOCALDEV"/>
    <s v="PA07"/>
    <x v="18"/>
    <s v="Cumulative number"/>
    <n v="0"/>
    <n v="150"/>
    <n v="144"/>
  </r>
  <r>
    <s v="Number of Roma that have received education services"/>
    <x v="65"/>
    <s v="RO-LOCALDEV"/>
    <s v="PA07"/>
    <x v="18"/>
    <s v="Cumulative number"/>
    <n v="0"/>
    <n v="3500"/>
    <n v="1383"/>
  </r>
  <r>
    <s v="Number of Roma that have received employment services"/>
    <x v="65"/>
    <s v="RO-LOCALDEV"/>
    <s v="PA07"/>
    <x v="18"/>
    <s v="Cumulative number"/>
    <n v="0"/>
    <n v="500"/>
    <n v="224"/>
  </r>
  <r>
    <s v="Number of Roma that have received health services"/>
    <x v="65"/>
    <s v="RO-LOCALDEV"/>
    <s v="PA07"/>
    <x v="18"/>
    <s v="Cumulative number"/>
    <n v="0"/>
    <n v="2000"/>
    <n v="872"/>
  </r>
  <r>
    <s v="Number of Roma that have received housing services"/>
    <x v="65"/>
    <s v="RO-LOCALDEV"/>
    <s v="PA07"/>
    <x v="18"/>
    <s v="Cumulative number"/>
    <n v="0"/>
    <n v="250"/>
    <n v="73"/>
  </r>
  <r>
    <s v="Number of Roma that have received integrated services"/>
    <x v="65"/>
    <s v="RO-LOCALDEV"/>
    <s v="PA07"/>
    <x v="18"/>
    <s v="Cumulative number"/>
    <n v="0"/>
    <n v="10000"/>
    <n v="1956"/>
  </r>
  <r>
    <s v="Number of children or youth with special education needs that have received support services"/>
    <x v="65"/>
    <s v="RO-LOCALDEV"/>
    <s v="PA08"/>
    <x v="22"/>
    <s v="Cumulative number"/>
    <n v="0"/>
    <n v="1500"/>
    <n v="1476"/>
  </r>
  <r>
    <s v="Number of individuals that have received personalised social services"/>
    <x v="65"/>
    <s v="RO-LOCALDEV"/>
    <s v="PA10"/>
    <x v="8"/>
    <s v="Cumulative number"/>
    <n v="0"/>
    <n v="15000"/>
    <n v="1174"/>
  </r>
  <r>
    <s v="Number of beneficiaries of services provided or improved"/>
    <x v="65"/>
    <s v="GR-ACTIVECITIZENS"/>
    <s v="PA15"/>
    <x v="0"/>
    <s v="Cumulative number"/>
    <n v="0"/>
    <n v="230"/>
    <n v="1269"/>
  </r>
  <r>
    <s v="Number of beneficiaries of services provided or improved"/>
    <x v="65"/>
    <s v="GR-ACTIVECITIZENS"/>
    <s v="PA15"/>
    <x v="0"/>
    <s v="Cumulative number"/>
    <n v="0"/>
    <n v="880"/>
    <n v="1638"/>
  </r>
  <r>
    <s v="Number of victims supported by CSOs"/>
    <x v="65"/>
    <s v="HR-ACTIVECITIZENS"/>
    <s v="PA15"/>
    <x v="0"/>
    <s v="Cumulative number"/>
    <n v="0"/>
    <n v="305"/>
    <n v="254"/>
  </r>
  <r>
    <s v="Number of beneficiaries of services provided or improved"/>
    <x v="65"/>
    <s v="PL-ACTIVECITIZENS-REGIONAL"/>
    <s v="PA15"/>
    <x v="0"/>
    <s v="Cumulative number"/>
    <n v="0"/>
    <n v="3000"/>
    <n v="311"/>
  </r>
  <r>
    <s v="Number of beneficiaries of services provided or improved"/>
    <x v="65"/>
    <s v="PL-ACTIVECITIZENS-REGIONAL"/>
    <s v="PA15"/>
    <x v="0"/>
    <s v="Cumulative number"/>
    <n v="0"/>
    <n v="4700"/>
    <n v="2147"/>
  </r>
  <r>
    <s v="Number of beneficiaries of services provided or improved"/>
    <x v="65"/>
    <s v="CY-ACTIVECITIZENS"/>
    <s v="PA15"/>
    <x v="0"/>
    <s v="Cumulative number"/>
    <n v="0"/>
    <n v="4000"/>
    <n v="528"/>
  </r>
  <r>
    <s v="Number of beneficiaries of services provided or improved"/>
    <x v="65"/>
    <s v="CZ-HEALTH"/>
    <s v="PA06"/>
    <x v="12"/>
    <s v="Cumulative number"/>
    <n v="0"/>
    <n v="8000"/>
    <n v="6235"/>
  </r>
  <r>
    <s v="Number of parenting training units in operation"/>
    <x v="65"/>
    <s v="CZ-HEALTH"/>
    <s v="PA06"/>
    <x v="12"/>
    <s v="Cumulative number"/>
    <n v="0"/>
    <n v="5"/>
    <n v="11"/>
  </r>
  <r>
    <s v="Number of beneficiaries of services provided"/>
    <x v="65"/>
    <s v="LT-HEALTH"/>
    <s v="PA06"/>
    <x v="12"/>
    <s v="Cumulative number"/>
    <n v="0"/>
    <n v="9676"/>
    <n v="958"/>
  </r>
  <r>
    <s v="Number of beneficiaries of services provided or improved"/>
    <x v="65"/>
    <s v="LT-HEALTH"/>
    <s v="PA08"/>
    <x v="22"/>
    <s v="Cumulative number"/>
    <n v="0"/>
    <n v="1893"/>
    <n v="1321"/>
  </r>
  <r>
    <s v="Number of beneficiaries of services provided or improved"/>
    <x v="65"/>
    <s v="GR-LOCALDEV"/>
    <s v="PA10"/>
    <x v="8"/>
    <s v="Cumulative number"/>
    <n v="0"/>
    <n v="11350"/>
    <n v="8779"/>
  </r>
  <r>
    <s v="Number of people accessing social benefits (including accommodation)"/>
    <x v="65"/>
    <s v="GR-LOCALDEV"/>
    <s v="PA10"/>
    <x v="8"/>
    <s v="Cumulative number"/>
    <n v="0"/>
    <n v="1700"/>
    <n v="1821"/>
  </r>
  <r>
    <s v="Number of non-unaccompanied minor asylum (UMA) beneficiaries provided with services"/>
    <x v="65"/>
    <s v="GR-HOMEAFFAIRS (FMO)"/>
    <s v="PA18"/>
    <x v="16"/>
    <s v="Cumulative number"/>
    <n v="0"/>
    <n v="750"/>
    <n v="218"/>
  </r>
  <r>
    <s v="Number of beneficiaries of legal aid services"/>
    <x v="65"/>
    <s v="GR-HOMEAFFAIRS (FMO)"/>
    <s v="PA18"/>
    <x v="16"/>
    <s v="Cumulative number"/>
    <n v="0"/>
    <n v="4500"/>
    <n v="7415"/>
  </r>
  <r>
    <s v="Number of beneficiaries of services provided or improved"/>
    <x v="65"/>
    <s v="EE-ACTIVECITIZENS"/>
    <s v="PA15"/>
    <x v="0"/>
    <s v="Cumulative number"/>
    <n v="0"/>
    <n v="55"/>
    <n v="623"/>
  </r>
  <r>
    <s v="Number of beneficiaries of services provided or improved"/>
    <x v="65"/>
    <s v="EE-ACTIVECITIZENS"/>
    <s v="PA15"/>
    <x v="0"/>
    <s v="Cumulative number"/>
    <n v="0"/>
    <n v="125"/>
    <n v="611"/>
  </r>
  <r>
    <s v="Number of beneficiaries of services provided or improved"/>
    <x v="65"/>
    <s v="LT-ENVIRONMENT"/>
    <s v="PA23"/>
    <x v="23"/>
    <s v="Cumulative number"/>
    <n v="0"/>
    <n v="700000"/>
    <m/>
  </r>
  <r>
    <s v="Number of residents living in the potentially dangerous zone trained"/>
    <x v="65"/>
    <s v="LT-ENVIRONMENT"/>
    <s v="PA23"/>
    <x v="23"/>
    <s v="Cumulative number"/>
    <n v="0"/>
    <n v="100000"/>
    <m/>
  </r>
  <r>
    <s v="Number of beneficiaries of services provided or improved"/>
    <x v="65"/>
    <s v="GR-ENVIRONMENT"/>
    <s v="PA11"/>
    <x v="14"/>
    <s v="Cumulative number"/>
    <n v="0"/>
    <n v="15000"/>
    <m/>
  </r>
  <r>
    <s v="Number of students benefitting from improved skills of the teachers"/>
    <x v="65"/>
    <s v="CZ-EDUCATION"/>
    <s v="PA03"/>
    <x v="17"/>
    <s v="Cumulative number"/>
    <n v="0"/>
    <n v="1000"/>
    <n v="254"/>
  </r>
  <r>
    <s v="Number of beneficiaries of services provided or improved"/>
    <x v="65"/>
    <s v="CZ-HUMANRIGHTS"/>
    <s v="PA07"/>
    <x v="18"/>
    <s v="Cumulative number"/>
    <n v="0"/>
    <n v="500"/>
    <n v="156"/>
  </r>
  <r>
    <s v="Number of beneficiaries of services provided or improved"/>
    <x v="65"/>
    <s v="CZ-HUMANRIGHTS"/>
    <s v="PA22"/>
    <x v="19"/>
    <s v="Cumulative number"/>
    <n v="0"/>
    <n v="140"/>
    <n v="431"/>
  </r>
  <r>
    <s v="Number of perpetrators of domestic and gender-based violence receiving treatment"/>
    <x v="65"/>
    <s v="CZ-HUMANRIGHTS"/>
    <s v="PA22"/>
    <x v="19"/>
    <s v="Cumulative number"/>
    <n v="0"/>
    <n v="50"/>
    <m/>
  </r>
  <r>
    <s v="Number of prisoners treated within the new service (psycho-social treatment, case management) provided by NGOs"/>
    <x v="65"/>
    <s v="CZ-JUSTICE"/>
    <s v="PA19"/>
    <x v="4"/>
    <s v="Cumulative number"/>
    <n v="0"/>
    <n v="150"/>
    <n v="17"/>
  </r>
  <r>
    <s v="Number of prisoners (drug addicts) undergoing pilot run of integrated medical  programmes"/>
    <x v="65"/>
    <s v="CZ-JUSTICE"/>
    <s v="PA19"/>
    <x v="4"/>
    <s v="Cumulative number"/>
    <n v="0"/>
    <n v="46"/>
    <m/>
  </r>
  <r>
    <s v="Number of prisoners supported by the mentoring services"/>
    <x v="65"/>
    <s v="CZ-JUSTICE"/>
    <s v="PA19"/>
    <x v="4"/>
    <s v="Cumulative number"/>
    <n v="0"/>
    <n v="230"/>
    <n v="227"/>
  </r>
  <r>
    <s v="Number of beneficiaries of services provided"/>
    <x v="65"/>
    <s v="CY-LOCALDEV"/>
    <s v="PA10"/>
    <x v="8"/>
    <s v="Cumulative number"/>
    <n v="0"/>
    <n v="10000"/>
    <m/>
  </r>
  <r>
    <s v="Number of beneficiaries of services provided"/>
    <x v="65"/>
    <s v="CY-LOCALDEV"/>
    <s v="PA10"/>
    <x v="8"/>
    <s v="Cumulative number"/>
    <n v="0"/>
    <n v="400"/>
    <n v="39.75"/>
  </r>
  <r>
    <s v="Number of beneficiaries of services provided"/>
    <x v="65"/>
    <s v="CY-LOCALDEV"/>
    <s v="PA10"/>
    <x v="8"/>
    <s v="Cumulative number"/>
    <n v="0"/>
    <n v="555"/>
    <n v="75.67"/>
  </r>
  <r>
    <s v="Number of beneficiaries of services provided or improved"/>
    <x v="65"/>
    <s v="RF-COOPERATION"/>
    <s v="GFRC"/>
    <x v="2"/>
    <s v="Cumulative number"/>
    <n v="0"/>
    <n v="100"/>
    <n v="113"/>
  </r>
  <r>
    <s v="Number of beneficiaries of services provided or improved"/>
    <x v="65"/>
    <s v="RF-COOPERATION"/>
    <s v="GFRC"/>
    <x v="2"/>
    <s v="Cumulative number"/>
    <n v="0"/>
    <n v="100"/>
    <n v="53"/>
  </r>
  <r>
    <s v="Number of beneficiaries of services provided or improved"/>
    <x v="65"/>
    <s v="RF-COOPERATION"/>
    <s v="GFRC"/>
    <x v="2"/>
    <s v="Cumulative number"/>
    <n v="0"/>
    <n v="2130"/>
    <n v="452"/>
  </r>
  <r>
    <s v="Number of beneficiaries of services provided or improved"/>
    <x v="65"/>
    <s v="RF-COOPERATION"/>
    <s v="GFRC"/>
    <x v="2"/>
    <s v="Cumulative number"/>
    <n v="0"/>
    <n v="20"/>
    <m/>
  </r>
  <r>
    <s v="Number of beneficiaries of services provided or improved"/>
    <x v="65"/>
    <s v="RF-COOPERATION"/>
    <s v="GFRC"/>
    <x v="2"/>
    <s v="Cumulative number"/>
    <n v="0"/>
    <n v="24"/>
    <m/>
  </r>
  <r>
    <s v="Number of beneficiaries of services provided or improved"/>
    <x v="65"/>
    <s v="RF-COOPERATION"/>
    <s v="GFRC"/>
    <x v="2"/>
    <s v="Cumulative number"/>
    <n v="0"/>
    <n v="125"/>
    <n v="17"/>
  </r>
  <r>
    <s v="Number of beneficiaries of services provided or improved"/>
    <x v="65"/>
    <s v="RF-COOPERATION"/>
    <s v="GFRC"/>
    <x v="2"/>
    <s v="Cumulative number"/>
    <n v="0"/>
    <n v="250"/>
    <m/>
  </r>
  <r>
    <s v="Number of people benefiting from the implemented measures to improve air quality"/>
    <x v="65"/>
    <s v="CZ-ENVIRONMENT"/>
    <s v="PA11"/>
    <x v="14"/>
    <s v="Cumulative number"/>
    <n v="0"/>
    <n v="100000"/>
    <m/>
  </r>
  <r>
    <s v="Number of people benefitting from the measures for improved water quality"/>
    <x v="65"/>
    <s v="CZ-ENVIRONMENT"/>
    <s v="PA11"/>
    <x v="14"/>
    <s v="Cumulative number"/>
    <n v="0"/>
    <n v="30000"/>
    <m/>
  </r>
  <r>
    <s v="Number of beneficiaries of services provided or improved"/>
    <x v="65"/>
    <s v="PT-ACTIVECITIZENS"/>
    <s v="PA15"/>
    <x v="0"/>
    <s v="Cumulative number"/>
    <n v="0"/>
    <n v="950"/>
    <n v="19"/>
  </r>
  <r>
    <s v="Number of beneficiaries of services provided or improved"/>
    <x v="65"/>
    <s v="RO-ACTIVECITIZENS"/>
    <s v="PA15"/>
    <x v="0"/>
    <s v="Cumulative number"/>
    <n v="0"/>
    <n v="2000"/>
    <n v="5884"/>
  </r>
  <r>
    <s v="Number of beneficiaries of services provided or improved"/>
    <x v="65"/>
    <s v="RO-ACTIVECITIZENS"/>
    <s v="PA15"/>
    <x v="0"/>
    <s v="Cumulative number"/>
    <n v="0"/>
    <n v="18250"/>
    <n v="862"/>
  </r>
  <r>
    <s v="Number of total recipients of medical and psycho-sociological services provided within the new accommodation structure"/>
    <x v="65"/>
    <s v="GR-HOMEAFFAIRS"/>
    <s v="PA18"/>
    <x v="16"/>
    <s v="Cumulative number"/>
    <n v="0"/>
    <n v="550"/>
    <m/>
  </r>
  <r>
    <s v="Number of staff benefitted from psychological support"/>
    <x v="65"/>
    <s v="GR-HOMEAFFAIRS"/>
    <s v="PA18"/>
    <x v="16"/>
    <s v="Cumulative number"/>
    <n v="0"/>
    <n v="350"/>
    <m/>
  </r>
  <r>
    <s v="Number of beneficiaries of services provided: NEETs/target group participating in inclusive activities (e.g. training and work-based learning)"/>
    <x v="65"/>
    <s v="RF-YOUTH"/>
    <s v="GFYE"/>
    <x v="21"/>
    <s v="Cumulative number"/>
    <n v="0"/>
    <n v="5950"/>
    <n v="9211"/>
  </r>
  <r>
    <s v="Number of beneficiaries of services provided"/>
    <x v="65"/>
    <s v="RF-YOUTH"/>
    <s v="GFYE"/>
    <x v="21"/>
    <s v="Cumulative number"/>
    <n v="0"/>
    <n v="18862"/>
    <n v="18788"/>
  </r>
  <r>
    <s v="Number of beneficiaries of services provided"/>
    <x v="65"/>
    <s v="SK-DOMESTIC"/>
    <s v="PA22"/>
    <x v="19"/>
    <s v="Cumulative number"/>
    <n v="0"/>
    <n v="700"/>
    <n v="283"/>
  </r>
  <r>
    <s v="Number of beneficiaries of services provided or improved"/>
    <x v="65"/>
    <s v="SK-GOVERNANCE"/>
    <s v="PA21"/>
    <x v="11"/>
    <s v="Cumulative number"/>
    <n v="0"/>
    <n v="360"/>
    <m/>
  </r>
  <r>
    <s v="Number of beneficiaries of services provided or improved"/>
    <x v="65"/>
    <s v="PT-WORKLIFE"/>
    <s v="PA22"/>
    <x v="19"/>
    <s v="Cumulative number"/>
    <n v="0"/>
    <n v="300"/>
    <m/>
  </r>
  <r>
    <s v="Number of elderly individuals benefitting from telecare or tele-assistance services"/>
    <x v="65"/>
    <s v="BG-LOCALDEV"/>
    <s v="PA10"/>
    <x v="8"/>
    <s v="Cumulative number"/>
    <n v="0"/>
    <n v="500"/>
    <n v="636"/>
  </r>
  <r>
    <s v="Number of families benefitting from oncohaemathological rehabilitation centres"/>
    <x v="65"/>
    <s v="BG-LOCALDEV"/>
    <s v="PA10"/>
    <x v="8"/>
    <s v="Cumulative number"/>
    <n v="0"/>
    <n v="100"/>
    <n v="75"/>
  </r>
  <r>
    <s v="Number of women and children receiving maternal and child health care"/>
    <x v="65"/>
    <s v="BG-LOCALDEV"/>
    <s v="PA10"/>
    <x v="8"/>
    <s v="Cumulative number"/>
    <n v="0"/>
    <n v="4000"/>
    <m/>
  </r>
  <r>
    <s v="Number of individuals tested  for syphilis (focus on congenital syphilis)"/>
    <x v="65"/>
    <s v="BG-LOCALDEV"/>
    <s v="PA10"/>
    <x v="8"/>
    <s v="Cumulative number"/>
    <n v="0"/>
    <n v="4000"/>
    <m/>
  </r>
  <r>
    <s v="Number of people (non-youth) reached by project activities"/>
    <x v="65"/>
    <s v="BG-LOCALDEV"/>
    <s v="PA10"/>
    <x v="8"/>
    <s v="Cumulative number"/>
    <n v="0"/>
    <n v="1500"/>
    <n v="5448"/>
  </r>
  <r>
    <s v="Number of youth reached by project activities"/>
    <x v="65"/>
    <s v="BG-LOCALDEV"/>
    <s v="PA10"/>
    <x v="8"/>
    <s v="Cumulative number"/>
    <n v="0"/>
    <n v="5000"/>
    <n v="758"/>
  </r>
  <r>
    <s v="Number of children directly benefitting from early education and care activities provided by the hubs"/>
    <x v="65"/>
    <s v="BG-LOCALDEV"/>
    <s v="PA08"/>
    <x v="22"/>
    <s v="Cumulative number"/>
    <n v="0"/>
    <n v="3000"/>
    <n v="6"/>
  </r>
  <r>
    <s v="Number of youth benefitting from youth work services"/>
    <x v="65"/>
    <s v="BG-LOCALDEV"/>
    <s v="PA08"/>
    <x v="22"/>
    <s v="Cumulative number"/>
    <n v="0"/>
    <n v="4000"/>
    <n v="1596"/>
  </r>
  <r>
    <s v="Number of Roma that have received integrated social inclusion services"/>
    <x v="65"/>
    <s v="BG-LOCALDEV"/>
    <s v="PA07"/>
    <x v="18"/>
    <s v="Cumulative number"/>
    <n v="0"/>
    <n v="4000"/>
    <n v="313"/>
  </r>
  <r>
    <s v="Number of beneficiaries that have received business training"/>
    <x v="65"/>
    <s v="LV-INNOVATION"/>
    <s v="PA01"/>
    <x v="5"/>
    <s v="Cumulative number"/>
    <n v="0"/>
    <n v="98"/>
    <n v="274"/>
  </r>
  <r>
    <s v="Number of beneficiaries of services provided or improved"/>
    <x v="65"/>
    <s v="BG-ACTIVECITIZENS"/>
    <s v="PA15"/>
    <x v="0"/>
    <s v="Cumulative number"/>
    <n v="0"/>
    <n v="200"/>
    <n v="1859"/>
  </r>
  <r>
    <s v="Number of beneficiaries of services provided or improved"/>
    <x v="65"/>
    <s v="BG-ACTIVECITIZENS"/>
    <s v="PA15"/>
    <x v="0"/>
    <s v="Cumulative number"/>
    <n v="0"/>
    <n v="800"/>
    <n v="4188"/>
  </r>
  <r>
    <s v="Number of beneficiaries of services provided or improved"/>
    <x v="65"/>
    <s v="SK-ACTIVECITIZENS"/>
    <s v="PA15"/>
    <x v="0"/>
    <s v="Cumulative number"/>
    <n v="0"/>
    <n v="2500"/>
    <n v="9824"/>
  </r>
  <r>
    <s v="Number of beneficiaries of services provided in area of human rights (including GBV)"/>
    <x v="65"/>
    <s v="PL-ACTIVECITIZENS-NATIONAL"/>
    <s v="PA15"/>
    <x v="0"/>
    <s v="Cumulative number"/>
    <n v="0"/>
    <n v="3500"/>
    <n v="5496"/>
  </r>
  <r>
    <s v="Number of beneficiaries of services provided or improved"/>
    <x v="65"/>
    <s v="PL-ACTIVECITIZENS-NATIONAL"/>
    <s v="PA15"/>
    <x v="0"/>
    <s v="Cumulative number"/>
    <n v="0"/>
    <n v="10000"/>
    <n v="314"/>
  </r>
  <r>
    <s v="Number of beneficiaries of services provided or improved"/>
    <x v="65"/>
    <s v="LT-ACTIVECITIZENS"/>
    <s v="PA15"/>
    <x v="0"/>
    <s v="Cumulative number"/>
    <n v="0"/>
    <n v="1500"/>
    <n v="357"/>
  </r>
  <r>
    <s v="Number of beneficiaries of services provided or improved"/>
    <x v="65"/>
    <s v="PL-HOMEAFFAIRS"/>
    <s v="PA18"/>
    <x v="16"/>
    <s v="Cumulative number"/>
    <n v="0"/>
    <n v="1000"/>
    <m/>
  </r>
  <r>
    <s v="Number of victims of discrimination and human rights violations benefiting from services provided by supported CSOs"/>
    <x v="65"/>
    <s v="LV-ACTIVECITIZENS"/>
    <s v="PA15"/>
    <x v="0"/>
    <s v="Cumulative number"/>
    <n v="0"/>
    <n v="600"/>
    <n v="77"/>
  </r>
  <r>
    <s v="Number of inmates treated in supported rehabilitation programmes"/>
    <x v="65"/>
    <s v="PL-JUSTICE"/>
    <s v="PA19"/>
    <x v="4"/>
    <s v="Cumulative number"/>
    <n v="0"/>
    <n v="400"/>
    <m/>
  </r>
  <r>
    <s v="Number of people at risk for domestic violence benefiting from services provided"/>
    <x v="65"/>
    <s v="PL-JUSTICE"/>
    <s v="PA22"/>
    <x v="19"/>
    <s v="Cumulative number"/>
    <n v="0"/>
    <n v="1000"/>
    <m/>
  </r>
  <r>
    <s v="Number of prisoners undergoing reintegration measures in the pilot correctional centres"/>
    <x v="65"/>
    <s v="RO-JUSTICE"/>
    <s v="PA19"/>
    <x v="4"/>
    <s v="Cumulative number"/>
    <n v="0"/>
    <n v="1100"/>
    <m/>
  </r>
  <r>
    <s v="Number of prisoners undergoing work and training programs"/>
    <x v="65"/>
    <s v="RO-JUSTICE"/>
    <s v="PA19"/>
    <x v="4"/>
    <s v="Cumulative number"/>
    <n v="0"/>
    <n v="575"/>
    <n v="93"/>
  </r>
  <r>
    <s v="Number of victims of sexual violence counselled"/>
    <x v="65"/>
    <s v="RO-JUSTICE"/>
    <s v="PA22"/>
    <x v="19"/>
    <s v="Cumulative number"/>
    <n v="0"/>
    <n v="100"/>
    <n v="18"/>
  </r>
  <r>
    <s v="Children victims of crime referred to the newly set-up special hearing rooms"/>
    <x v="65"/>
    <s v="RO-JUSTICE"/>
    <s v="PA21"/>
    <x v="11"/>
    <s v="Cumulative number"/>
    <n v="0"/>
    <n v="2800"/>
    <m/>
  </r>
  <r>
    <s v="Number of suspected victims of human trafficking of Romanian citizenship receiving information/assistance"/>
    <x v="65"/>
    <s v="RO-HOMEAFFAIRS"/>
    <s v="PA20"/>
    <x v="7"/>
    <s v="Cumulative number"/>
    <n v="0"/>
    <n v="100"/>
    <m/>
  </r>
  <r>
    <s v="Number of vulnerable people that have benefited from the services (information on human rights and counselling)"/>
    <x v="65"/>
    <s v="RO-HOMEAFFAIRS"/>
    <s v="PA20"/>
    <x v="7"/>
    <s v="Cumulative number"/>
    <n v="0"/>
    <n v="1500"/>
    <m/>
  </r>
  <r>
    <s v="Number of vulnerable persons that have received health care services"/>
    <x v="65"/>
    <s v="RO-HEALTH"/>
    <s v="PA06"/>
    <x v="12"/>
    <s v="Cumulative number"/>
    <n v="0"/>
    <n v="56000"/>
    <m/>
  </r>
  <r>
    <s v="Number of people at risk of poverty using services provided by the supported youth centres"/>
    <x v="65"/>
    <s v="SK-LOCALDEV"/>
    <s v="PA10"/>
    <x v="8"/>
    <s v="Cumulative number"/>
    <n v="0"/>
    <n v="1500"/>
    <n v="3346"/>
  </r>
  <r>
    <s v="Number of beneficiaries of services provided or improved"/>
    <x v="65"/>
    <s v="SI-EDUCATION"/>
    <s v="PA03"/>
    <x v="17"/>
    <s v="Cumulative number"/>
    <n v="0"/>
    <n v="350"/>
    <m/>
  </r>
  <r>
    <s v="Number of beneficiaries of services provided or improved"/>
    <x v="65"/>
    <s v="SI-EDUCATION"/>
    <s v="PA04"/>
    <x v="3"/>
    <s v="Cumulative number"/>
    <n v="0"/>
    <n v="150"/>
    <m/>
  </r>
  <r>
    <s v="Number of beneficiaries of services provided or improved"/>
    <x v="65"/>
    <s v="SI-EDUCATION"/>
    <s v="PA16"/>
    <x v="15"/>
    <s v="Cumulative number"/>
    <n v="0"/>
    <n v="80"/>
    <m/>
  </r>
  <r>
    <s v="Number of awareness raising campaigns"/>
    <x v="66"/>
    <s v="RO-ENERGY"/>
    <s v="PA12"/>
    <x v="10"/>
    <s v="Cumulative number"/>
    <n v="0"/>
    <n v="5"/>
    <m/>
  </r>
  <r>
    <s v="Number of awareness raising campaigns combatting anti-Roma attitudes conducted"/>
    <x v="66"/>
    <s v="GR-ROMAINCLUSION"/>
    <s v="PA07"/>
    <x v="18"/>
    <s v="Cumulative number"/>
    <n v="0"/>
    <n v="10"/>
    <m/>
  </r>
  <r>
    <s v="Number of awareness raising campaigns for citizens organised"/>
    <x v="66"/>
    <s v="GR-GOODGOVERNANCE"/>
    <s v="PA16"/>
    <x v="15"/>
    <s v="Cumulative number"/>
    <n v="0"/>
    <n v="20"/>
    <m/>
  </r>
  <r>
    <s v="Number of awareness-raising campaigns carried out at the local level"/>
    <x v="66"/>
    <s v="GR-GOODGOVERNANCE"/>
    <s v="PA16"/>
    <x v="15"/>
    <s v="Cumulative number"/>
    <n v="0"/>
    <n v="26"/>
    <m/>
  </r>
  <r>
    <s v="Number of awareness raising campaigns on issues referring to radicalisation, violent extremism and hate speech organised"/>
    <x v="66"/>
    <s v="BG-HOMEAFFAIRS"/>
    <s v="PA20"/>
    <x v="7"/>
    <s v="Cumulative number"/>
    <n v="0"/>
    <n v="5"/>
    <m/>
  </r>
  <r>
    <s v="Number of awareness raising campaigns carried out"/>
    <x v="66"/>
    <s v="BG-HOMEAFFAIRS"/>
    <s v="PA20"/>
    <x v="7"/>
    <s v="Cumulative number"/>
    <n v="0"/>
    <n v="3"/>
    <m/>
  </r>
  <r>
    <s v="Number of awareness raising campaigns carried out (on hazardous waste management)"/>
    <x v="66"/>
    <s v="CY-LOCALDEV"/>
    <s v="PA10"/>
    <x v="8"/>
    <s v="Cumulative number"/>
    <n v="0"/>
    <n v="1"/>
    <m/>
  </r>
  <r>
    <s v="Number of awareness raising campaigns carried out"/>
    <x v="66"/>
    <s v="CY-LOCALDEV"/>
    <s v="PA10"/>
    <x v="8"/>
    <s v="Cumulative number"/>
    <n v="0"/>
    <n v="1"/>
    <n v="1"/>
  </r>
  <r>
    <s v="Number of awareness raising campaigns"/>
    <x v="66"/>
    <s v="RO-HOMEAFFAIRS"/>
    <s v="PA18"/>
    <x v="16"/>
    <s v="Cumulative number"/>
    <n v="0"/>
    <n v="5"/>
    <m/>
  </r>
  <r>
    <s v="Number of awareness campaigns carried out"/>
    <x v="66"/>
    <s v="PL-HEALTH"/>
    <s v="PA06"/>
    <x v="12"/>
    <s v="Cumulative number"/>
    <n v="0"/>
    <n v="1"/>
    <m/>
  </r>
  <r>
    <s v="Number of awareness raising campaigns carried out (anti-smoking campaign)"/>
    <x v="66"/>
    <s v="PL-HEALTH"/>
    <s v="PA06"/>
    <x v="12"/>
    <s v="Cumulative number"/>
    <n v="0"/>
    <n v="1"/>
    <m/>
  </r>
  <r>
    <s v="Number of awareness raising campaigns carried out"/>
    <x v="66"/>
    <s v="BG-ENVIRONMENT"/>
    <s v="PA11"/>
    <x v="14"/>
    <s v="Cumulative number"/>
    <n v="0"/>
    <n v="12"/>
    <m/>
  </r>
  <r>
    <s v="Number of awareness raising campaigns carried out"/>
    <x v="66"/>
    <s v="BG-ENVIRONMENT"/>
    <s v="PA11"/>
    <x v="14"/>
    <s v="Cumulative number"/>
    <n v="0"/>
    <n v="3"/>
    <n v="3"/>
  </r>
  <r>
    <s v="Number of awareness raising campaigns carried out"/>
    <x v="66"/>
    <s v="BG-ENVIRONMENT"/>
    <s v="PA11"/>
    <x v="14"/>
    <s v="Cumulative number"/>
    <n v="0"/>
    <n v="35"/>
    <m/>
  </r>
  <r>
    <s v="Number of education campaigns carried out"/>
    <x v="66"/>
    <s v="BG-ENVIRONMENT"/>
    <s v="PA13"/>
    <x v="13"/>
    <s v="Cumulative number"/>
    <n v="0"/>
    <n v="15"/>
    <m/>
  </r>
  <r>
    <s v="Number of awareness raising campaigns carried out"/>
    <x v="66"/>
    <s v="PL-CLIMATE"/>
    <s v="PA13"/>
    <x v="13"/>
    <s v="Cumulative number"/>
    <n v="0"/>
    <n v="10"/>
    <n v="3"/>
  </r>
  <r>
    <s v="Number of awareness raising campaigns carried out"/>
    <x v="66"/>
    <s v="PL-CLIMATE"/>
    <s v="PA13"/>
    <x v="13"/>
    <s v="Cumulative number"/>
    <n v="0"/>
    <n v="6"/>
    <m/>
  </r>
  <r>
    <s v="Number of awareness raising campaigns carried out"/>
    <x v="66"/>
    <s v="PL-CLIMATE"/>
    <s v="PA11"/>
    <x v="14"/>
    <s v="Cumulative number"/>
    <n v="0"/>
    <n v="11"/>
    <n v="3"/>
  </r>
  <r>
    <s v="Number of awareness raising campaigns carried out"/>
    <x v="66"/>
    <s v="PL-CLIMATE"/>
    <s v="PA11"/>
    <x v="14"/>
    <s v="Cumulative number"/>
    <n v="0"/>
    <n v="7"/>
    <n v="1"/>
  </r>
  <r>
    <s v="Number of awareness raising campaigns carried out"/>
    <x v="66"/>
    <s v="PL-CLIMATE"/>
    <s v="PA11"/>
    <x v="14"/>
    <s v="Cumulative number"/>
    <n v="0"/>
    <n v="15"/>
    <n v="2"/>
  </r>
  <r>
    <s v="Number of awareness raising campaigns carried out"/>
    <x v="66"/>
    <s v="PL-CLIMATE"/>
    <s v="PA12"/>
    <x v="10"/>
    <s v="Cumulative number"/>
    <n v="0"/>
    <n v="15"/>
    <n v="2"/>
  </r>
  <r>
    <s v="Number of awareness raising campaigns carried out"/>
    <x v="66"/>
    <s v="PL-CLIMATE"/>
    <s v="PA12"/>
    <x v="10"/>
    <s v="Cumulative number"/>
    <n v="0"/>
    <n v="22"/>
    <m/>
  </r>
  <r>
    <s v="Number of awareness raising campaigns carried out"/>
    <x v="66"/>
    <s v="PL-CLIMATE"/>
    <s v="PA12"/>
    <x v="10"/>
    <s v="Cumulative number"/>
    <n v="0"/>
    <n v="15"/>
    <m/>
  </r>
  <r>
    <s v="Number of awareness raising campaigns carried out"/>
    <x v="66"/>
    <s v="PL-CLIMATE"/>
    <s v="PA12"/>
    <x v="10"/>
    <s v="Cumulative number"/>
    <n v="0"/>
    <n v="7"/>
    <n v="1"/>
  </r>
  <r>
    <s v="Number of awareness-raising campaigns carried out"/>
    <x v="66"/>
    <s v="PT-ENVIRONMENT"/>
    <s v="PA11"/>
    <x v="14"/>
    <s v="Cumulative number"/>
    <n v="0"/>
    <n v="3"/>
    <n v="513"/>
  </r>
  <r>
    <s v="Number of awareness raising campaigns targeting majority population"/>
    <x v="66"/>
    <s v="RO-LOCALDEV"/>
    <s v="PA07"/>
    <x v="18"/>
    <s v="Cumulative number"/>
    <n v="0"/>
    <n v="15"/>
    <n v="5"/>
  </r>
  <r>
    <s v="Number of awareness raising campaigns targeting Roma"/>
    <x v="66"/>
    <s v="RO-LOCALDEV"/>
    <s v="PA07"/>
    <x v="18"/>
    <s v="Cumulative number"/>
    <n v="0"/>
    <n v="20"/>
    <n v="6"/>
  </r>
  <r>
    <s v="Number of awareness raising campaigns carried out"/>
    <x v="66"/>
    <s v="PL-LOCALDEV"/>
    <s v="PA10"/>
    <x v="8"/>
    <s v="Cumulative number"/>
    <n v="0"/>
    <n v="30"/>
    <n v="114"/>
  </r>
  <r>
    <s v="Number of awareness raising campaigns promoting active citizenship carried out"/>
    <x v="66"/>
    <s v="GR-ACTIVECITIZENS"/>
    <s v="PA15"/>
    <x v="0"/>
    <s v="Cumulative number"/>
    <n v="0"/>
    <n v="5"/>
    <n v="4"/>
  </r>
  <r>
    <s v="Number of awareness-raising activities on human rights issues carried out"/>
    <x v="66"/>
    <s v="GR-ACTIVECITIZENS"/>
    <s v="PA15"/>
    <x v="0"/>
    <s v="Cumulative number"/>
    <n v="0"/>
    <n v="50"/>
    <n v="456"/>
  </r>
  <r>
    <s v="Number of public awareness-raising campaigns carried out"/>
    <x v="66"/>
    <s v="HR-ACTIVECITIZENS"/>
    <s v="PA15"/>
    <x v="0"/>
    <s v="Cumulative number"/>
    <n v="0"/>
    <n v="15"/>
    <n v="13"/>
  </r>
  <r>
    <s v="Number of awareness raising campaigns conducted"/>
    <x v="66"/>
    <s v="PL-ACTIVECITIZENS-REGIONAL"/>
    <s v="PA15"/>
    <x v="0"/>
    <s v="Cumulative number"/>
    <n v="0"/>
    <n v="30"/>
    <n v="8"/>
  </r>
  <r>
    <s v="Number of awareness raising campaigns carried out"/>
    <x v="66"/>
    <s v="PL-ACTIVECITIZENS-REGIONAL"/>
    <s v="PA15"/>
    <x v="0"/>
    <s v="Cumulative number"/>
    <n v="0"/>
    <n v="42"/>
    <n v="26"/>
  </r>
  <r>
    <s v="Number of awareness raising campaigns carried out with innovative methods"/>
    <x v="66"/>
    <s v="SI-ACTIVECITIZENS"/>
    <s v="PA15"/>
    <x v="0"/>
    <s v="Cumulative number"/>
    <n v="0"/>
    <n v="17"/>
    <n v="16"/>
  </r>
  <r>
    <s v="Number of awareness raising campaigns carried out"/>
    <x v="66"/>
    <s v="SI-ACTIVECITIZENS"/>
    <s v="PA15"/>
    <x v="0"/>
    <s v="Cumulative number"/>
    <n v="0"/>
    <n v="7"/>
    <n v="6"/>
  </r>
  <r>
    <s v="Number of awareness raising campaigns carried out (in cooperation with vulnerable groups)"/>
    <x v="66"/>
    <s v="SI-ACTIVECITIZENS"/>
    <s v="PA15"/>
    <x v="0"/>
    <s v="Cumulative number"/>
    <n v="0"/>
    <n v="6"/>
    <n v="5"/>
  </r>
  <r>
    <s v="Number of awareness raising activities"/>
    <x v="66"/>
    <s v="CZ-GOVERNANCE"/>
    <s v="PA16"/>
    <x v="15"/>
    <s v="Cumulative number"/>
    <n v="0"/>
    <n v="3"/>
    <m/>
  </r>
  <r>
    <s v="Number of awareness raising campaigns on whistle-blowing and whistle-blower protection carried out"/>
    <x v="66"/>
    <s v="CZ-GOVERNANCE"/>
    <s v="PA16"/>
    <x v="15"/>
    <s v="Cumulative number"/>
    <n v="0"/>
    <n v="2"/>
    <m/>
  </r>
  <r>
    <s v="Number of awareness raising campaigns carried out"/>
    <x v="66"/>
    <s v="HR-JUSTICE"/>
    <s v="PA21"/>
    <x v="11"/>
    <s v="Cumulative number"/>
    <n v="0"/>
    <n v="1"/>
    <m/>
  </r>
  <r>
    <s v="Number of awareness raising campaigns promoting the use of e-services carried out"/>
    <x v="66"/>
    <s v="HR-JUSTICE"/>
    <s v="PA21"/>
    <x v="11"/>
    <s v="Cumulative number"/>
    <n v="0"/>
    <n v="1"/>
    <m/>
  </r>
  <r>
    <s v="Number of awareness raising campaigns carried out"/>
    <x v="66"/>
    <s v="CY-CIVILSOCIETYPDPs"/>
    <s v="PA15"/>
    <x v="0"/>
    <s v="Cumulative number"/>
    <n v="0"/>
    <n v="14"/>
    <n v="6"/>
  </r>
  <r>
    <s v="Number of awareness raising campaigns carried out"/>
    <x v="66"/>
    <s v="CY-ACTIVECITIZENS"/>
    <s v="PA15"/>
    <x v="0"/>
    <s v="Cumulative number"/>
    <n v="0"/>
    <n v="9"/>
    <n v="1"/>
  </r>
  <r>
    <s v="Number of awareness raising campaigns carried out"/>
    <x v="66"/>
    <s v="CZ-HEALTH"/>
    <s v="PA06"/>
    <x v="12"/>
    <s v="Cumulative number"/>
    <n v="0"/>
    <n v="10"/>
    <n v="2"/>
  </r>
  <r>
    <s v="Number of awareness raising campaigns carried out"/>
    <x v="66"/>
    <s v="CZ-HEALTH"/>
    <s v="PA06"/>
    <x v="12"/>
    <s v="Cumulative number"/>
    <n v="0"/>
    <n v="5"/>
    <n v="1"/>
  </r>
  <r>
    <s v="Number of restorative justice awareness raising campaigns carried out"/>
    <x v="66"/>
    <s v="EE-LOCALDEV"/>
    <s v="PA10"/>
    <x v="8"/>
    <s v="Cumulative number"/>
    <n v="0"/>
    <n v="2"/>
    <n v="9"/>
  </r>
  <r>
    <s v="Number of information campaigns on domestic violence and gender-based (involving men as positive role models) carried out"/>
    <x v="66"/>
    <s v="EE-LOCALDEV"/>
    <s v="PA22"/>
    <x v="19"/>
    <s v="Cumulative number"/>
    <n v="0"/>
    <n v="1"/>
    <n v="1"/>
  </r>
  <r>
    <s v="Number of awareness raising campaigns carried out"/>
    <x v="66"/>
    <s v="EE-ACTIVECITIZENS"/>
    <s v="PA15"/>
    <x v="0"/>
    <s v="Cumulative number"/>
    <n v="0"/>
    <n v="2"/>
    <n v="7"/>
  </r>
  <r>
    <s v="Number of awareness raising campaigns carried out"/>
    <x v="66"/>
    <s v="LT-ENVIRONMENT"/>
    <s v="PA12"/>
    <x v="10"/>
    <s v="Cumulative number"/>
    <n v="0"/>
    <n v="15"/>
    <m/>
  </r>
  <r>
    <s v="Number of awareness raising campaigns carried out"/>
    <x v="66"/>
    <s v="GR-ENERGY"/>
    <s v="PA12"/>
    <x v="10"/>
    <s v="Cumulative number"/>
    <n v="0"/>
    <n v="7"/>
    <m/>
  </r>
  <r>
    <s v="Number of awareness raising campaigns carried out"/>
    <x v="66"/>
    <s v="GR-ENVIRONMENT"/>
    <s v="PA11"/>
    <x v="14"/>
    <s v="Cumulative number"/>
    <n v="0"/>
    <n v="1"/>
    <m/>
  </r>
  <r>
    <s v="Number of awareness raising campaigns carried out"/>
    <x v="66"/>
    <s v="LV-CLIMATE"/>
    <s v="PA11"/>
    <x v="14"/>
    <s v="Cumulative number"/>
    <n v="0"/>
    <n v="3"/>
    <m/>
  </r>
  <r>
    <s v="Number of schools carrying out awareness raising campaigns"/>
    <x v="66"/>
    <s v="SK-CLIMATE"/>
    <s v="PA13"/>
    <x v="13"/>
    <s v="Cumulative number"/>
    <n v="0"/>
    <n v="30"/>
    <m/>
  </r>
  <r>
    <s v="Number of awareness raising campaigns carried out"/>
    <x v="66"/>
    <s v="SK-CLIMATE"/>
    <s v="PA13"/>
    <x v="13"/>
    <s v="Cumulative number"/>
    <n v="0"/>
    <n v="30"/>
    <m/>
  </r>
  <r>
    <s v="Number of awareness campaigns carried out"/>
    <x v="66"/>
    <s v="SK-CLIMATE"/>
    <s v="PA13"/>
    <x v="13"/>
    <s v="Cumulative number"/>
    <n v="0"/>
    <n v="6"/>
    <m/>
  </r>
  <r>
    <s v="Number of nationwide media campaigns (Hate Free Culture) conducted"/>
    <x v="66"/>
    <s v="CZ-HUMANRIGHTS"/>
    <s v="PA17"/>
    <x v="1"/>
    <s v="Cumulative number"/>
    <n v="0"/>
    <n v="1"/>
    <m/>
  </r>
  <r>
    <s v="Number of campaigns on domestic and gender-based violence carried out"/>
    <x v="66"/>
    <s v="CZ-HUMANRIGHTS"/>
    <s v="PA22"/>
    <x v="19"/>
    <s v="Cumulative number"/>
    <n v="0"/>
    <n v="6"/>
    <m/>
  </r>
  <r>
    <s v="Number of awareness raising campaigns carried out (on forest wildfires’ prevention)"/>
    <x v="66"/>
    <s v="CY-LOCALDEV"/>
    <s v="PA10"/>
    <x v="8"/>
    <s v="Cumulative number"/>
    <n v="0"/>
    <n v="1"/>
    <n v="1"/>
  </r>
  <r>
    <s v="Number of awareness raising campaigns carried out"/>
    <x v="66"/>
    <s v="CY-LOCALDEV"/>
    <s v="PA10"/>
    <x v="8"/>
    <s v="Cumulative number"/>
    <n v="0"/>
    <n v="1"/>
    <n v="1"/>
  </r>
  <r>
    <s v="Number of awareness raising campaigns carried out"/>
    <x v="66"/>
    <s v="CZ-ENVIRONMENT"/>
    <s v="PA11"/>
    <x v="14"/>
    <s v="Cumulative number"/>
    <n v="0"/>
    <n v="15"/>
    <m/>
  </r>
  <r>
    <s v="Number of awareness raising campaigns and capacity buildings carried out"/>
    <x v="66"/>
    <s v="CZ-ENVIRONMENT"/>
    <s v="PA11"/>
    <x v="14"/>
    <s v="Cumulative number"/>
    <n v="0"/>
    <n v="10"/>
    <m/>
  </r>
  <r>
    <s v="Number of awareness raising campaigns carried out"/>
    <x v="66"/>
    <s v="CZ-ENVIRONMENT"/>
    <s v="PA11"/>
    <x v="14"/>
    <s v="Cumulative number"/>
    <n v="0"/>
    <n v="5"/>
    <m/>
  </r>
  <r>
    <s v="Number of awareness raising campaigns carried out"/>
    <x v="66"/>
    <s v="CZ-ENVIRONMENT"/>
    <s v="PA13"/>
    <x v="13"/>
    <s v="Cumulative number"/>
    <n v="0"/>
    <n v="10"/>
    <m/>
  </r>
  <r>
    <s v="Number of awareness raising campaigns carried out"/>
    <x v="66"/>
    <s v="PT-ACTIVECITIZENS"/>
    <s v="PA15"/>
    <x v="0"/>
    <s v="Cumulative number"/>
    <n v="0"/>
    <n v="14"/>
    <n v="116"/>
  </r>
  <r>
    <s v="Number of awareness raising campaigns carried out"/>
    <x v="66"/>
    <s v="PT-ACTIVECITIZENS"/>
    <s v="PA15"/>
    <x v="0"/>
    <s v="Cumulative number"/>
    <n v="0"/>
    <n v="20"/>
    <n v="8"/>
  </r>
  <r>
    <s v="Number of awareness raising campaigns carried out"/>
    <x v="66"/>
    <s v="RO-ACTIVECITIZENS"/>
    <s v="PA15"/>
    <x v="0"/>
    <s v="Cumulative number"/>
    <n v="0"/>
    <n v="30"/>
    <n v="19"/>
  </r>
  <r>
    <s v="Number of awareness raising campaigns carried out on human rights"/>
    <x v="66"/>
    <s v="RO-ACTIVECITIZENS"/>
    <s v="PA15"/>
    <x v="0"/>
    <s v="Cumulative number"/>
    <n v="0"/>
    <n v="30"/>
    <n v="41"/>
  </r>
  <r>
    <s v="Number of awareness raising campaigns carried out"/>
    <x v="66"/>
    <s v="GR-HOMEAFFAIRS"/>
    <s v="PA18"/>
    <x v="16"/>
    <s v="Cumulative number"/>
    <n v="0"/>
    <n v="2"/>
    <m/>
  </r>
  <r>
    <s v="Number of awareness-raising campaigns promoting gender equality"/>
    <x v="66"/>
    <s v="SK-DOMESTIC"/>
    <s v="PA04"/>
    <x v="3"/>
    <s v="Cumulative number"/>
    <n v="0"/>
    <n v="15"/>
    <n v="17"/>
  </r>
  <r>
    <s v="Number of awareness raising and educational campaigns implemented by the centres and shelters"/>
    <x v="66"/>
    <s v="SK-DOMESTIC"/>
    <s v="PA22"/>
    <x v="19"/>
    <s v="Cumulative number"/>
    <n v="0"/>
    <n v="10"/>
    <m/>
  </r>
  <r>
    <s v="Number of information campaigns targeting Roma"/>
    <x v="66"/>
    <s v="BG-LOCALDEV"/>
    <s v="PA07"/>
    <x v="18"/>
    <s v="Cumulative number"/>
    <n v="0"/>
    <n v="24"/>
    <n v="2"/>
  </r>
  <r>
    <s v="Number of ocean literacy awareness raising campaigns carried out"/>
    <x v="66"/>
    <s v="PT-INNOVATION"/>
    <s v="PA03"/>
    <x v="17"/>
    <s v="Cumulative number"/>
    <n v="0"/>
    <n v="28"/>
    <n v="1291"/>
  </r>
  <r>
    <s v="Number of communication and advocacy campaigns on gender equality or GBV carried out"/>
    <x v="66"/>
    <s v="BG-ACTIVECITIZENS"/>
    <s v="PA15"/>
    <x v="0"/>
    <s v="Cumulative number"/>
    <n v="0"/>
    <n v="10"/>
    <n v="17"/>
  </r>
  <r>
    <s v="Number of CSO campaigns focused on good governance and transparency carried out"/>
    <x v="66"/>
    <s v="SK-ACTIVECITIZENS"/>
    <s v="PA15"/>
    <x v="0"/>
    <s v="Cumulative number"/>
    <n v="0"/>
    <n v="25"/>
    <n v="61"/>
  </r>
  <r>
    <s v="Number of awareness-raising campaigns carried out"/>
    <x v="66"/>
    <s v="SK-ACTIVECITIZENS"/>
    <s v="PA15"/>
    <x v="0"/>
    <s v="Cumulative number"/>
    <n v="0"/>
    <n v="5"/>
    <n v="21"/>
  </r>
  <r>
    <s v="Number of awareness-raising campaigns on gender equality carried out"/>
    <x v="66"/>
    <s v="SK-ACTIVECITIZENS"/>
    <s v="PA15"/>
    <x v="0"/>
    <s v="Cumulative number"/>
    <n v="0"/>
    <n v="2"/>
    <m/>
  </r>
  <r>
    <s v="Number of awareness raising campaigns on civic engagement carried out (incl. on environmental protection)"/>
    <x v="66"/>
    <s v="PL-ACTIVECITIZENS-NATIONAL"/>
    <s v="PA15"/>
    <x v="0"/>
    <s v="Cumulative number"/>
    <n v="0"/>
    <n v="25"/>
    <n v="89"/>
  </r>
  <r>
    <s v="Number of awareness-raising campaigns on human rights conducted (including GBV)"/>
    <x v="66"/>
    <s v="PL-ACTIVECITIZENS-NATIONAL"/>
    <s v="PA15"/>
    <x v="0"/>
    <s v="Cumulative number"/>
    <n v="0"/>
    <n v="30"/>
    <n v="29"/>
  </r>
  <r>
    <s v="Number of awareness raising campaigns and other actions conducted on national and local level"/>
    <x v="66"/>
    <s v="PL-ACTIVECITIZENS-NATIONAL"/>
    <s v="PA15"/>
    <x v="0"/>
    <s v="Cumulative number"/>
    <n v="0"/>
    <n v="2"/>
    <n v="31"/>
  </r>
  <r>
    <s v="Number of awareness raising campaigns carried out"/>
    <x v="66"/>
    <s v="MT-ACTIVECITIZENS"/>
    <s v="PA15"/>
    <x v="0"/>
    <s v="Cumulative number"/>
    <n v="0"/>
    <n v="5"/>
    <n v="7"/>
  </r>
  <r>
    <s v="Number of awareness raising campaigns led by supported CSOs"/>
    <x v="66"/>
    <s v="LT-ACTIVECITIZENS"/>
    <s v="PA15"/>
    <x v="0"/>
    <s v="Cumulative number"/>
    <n v="0"/>
    <n v="50"/>
    <n v="25"/>
  </r>
  <r>
    <s v="Number of campaigns by supported CSOs promoting transparency and accountability of public institutions"/>
    <x v="66"/>
    <s v="LT-ACTIVECITIZENS"/>
    <s v="PA15"/>
    <x v="0"/>
    <s v="Cumulative number"/>
    <n v="0"/>
    <n v="17"/>
    <n v="11"/>
  </r>
  <r>
    <s v="Number of awareness raising campaigns on human rights carried out"/>
    <x v="66"/>
    <s v="LT-ACTIVECITIZENS"/>
    <s v="PA15"/>
    <x v="0"/>
    <s v="Cumulative number"/>
    <n v="0"/>
    <n v="35"/>
    <n v="7"/>
  </r>
  <r>
    <s v="Number of awareness-raising campaigns on democracy carried out"/>
    <x v="66"/>
    <s v="LV-ACTIVECITIZENS"/>
    <s v="PA15"/>
    <x v="0"/>
    <s v="Cumulative number"/>
    <n v="0"/>
    <n v="2"/>
    <n v="3"/>
  </r>
  <r>
    <s v="Number of campaigns promoting the recognition/positive image of civil society carried out"/>
    <x v="66"/>
    <s v="LV-ACTIVECITIZENS"/>
    <s v="PA15"/>
    <x v="0"/>
    <s v="Cumulative number"/>
    <n v="0"/>
    <n v="10"/>
    <n v="7"/>
  </r>
  <r>
    <s v="Number of awareness raising campaigns carried out"/>
    <x v="66"/>
    <s v="SDDW"/>
    <s v="PA05"/>
    <x v="20"/>
    <s v="Cumulative number"/>
    <n v="0"/>
    <n v="13"/>
    <n v="3"/>
  </r>
  <r>
    <s v="Number of awareness raising campaigns conducted"/>
    <x v="66"/>
    <s v="SDDW"/>
    <s v="PA05"/>
    <x v="20"/>
    <s v="Cumulative number"/>
    <n v="0"/>
    <n v="7"/>
    <n v="14"/>
  </r>
  <r>
    <s v="Number of awareness raising campaigns on domestic and gender-based violence conducted"/>
    <x v="66"/>
    <s v="BG-JUSTICE"/>
    <s v="PA21"/>
    <x v="11"/>
    <s v="Cumulative number"/>
    <n v="0"/>
    <n v="3"/>
    <n v="1"/>
  </r>
  <r>
    <s v="Number of awareness raising campaigns on violence against women and domestic violence conducted"/>
    <x v="66"/>
    <s v="PL-JUSTICE"/>
    <s v="PA22"/>
    <x v="19"/>
    <s v="Cumulative number"/>
    <n v="0"/>
    <n v="1"/>
    <m/>
  </r>
  <r>
    <s v="Number of public-awareness and information-raising campaigns carried out"/>
    <x v="66"/>
    <s v="LV-HOMEAFFAIRS"/>
    <s v="PA20"/>
    <x v="7"/>
    <s v="Cumulative number"/>
    <n v="0"/>
    <n v="2"/>
    <n v="2"/>
  </r>
  <r>
    <s v="Number of awareness raising campaigns carried out"/>
    <x v="66"/>
    <s v="LV-HOMEAFFAIRS"/>
    <s v="PA22"/>
    <x v="19"/>
    <s v="Cumulative number"/>
    <n v="0"/>
    <n v="2"/>
    <m/>
  </r>
  <r>
    <s v="Number of counter hate speech and anti-discrimination campaigns conducted"/>
    <x v="66"/>
    <s v="CZ-ACTIVECITIZENS"/>
    <s v="PA15"/>
    <x v="0"/>
    <s v="Cumulative number"/>
    <n v="0"/>
    <n v="5"/>
    <n v="5"/>
  </r>
  <r>
    <s v="Number of awareness raising/media campaigns on human rights and anti-hate crimes/speech"/>
    <x v="66"/>
    <s v="RO-HOMEAFFAIRS"/>
    <s v="PA20"/>
    <x v="7"/>
    <s v="Cumulative number"/>
    <n v="0"/>
    <n v="1"/>
    <m/>
  </r>
  <r>
    <s v="Number of awareness campaigns carried out"/>
    <x v="66"/>
    <s v="SI-CLIMATE"/>
    <s v="PA13"/>
    <x v="13"/>
    <s v="Cumulative number"/>
    <n v="0"/>
    <n v="3"/>
    <m/>
  </r>
  <r>
    <s v="Number of awareness and education campaigns carried out"/>
    <x v="66"/>
    <s v="SI-CLIMATE"/>
    <s v="PA13"/>
    <x v="13"/>
    <s v="Cumulative number"/>
    <n v="0"/>
    <n v="3"/>
    <m/>
  </r>
  <r>
    <s v="Number of awareness raising campaigns"/>
    <x v="66"/>
    <s v="SI-EDUCATION"/>
    <s v="PA16"/>
    <x v="15"/>
    <s v="Cumulative number"/>
    <n v="0"/>
    <n v="3"/>
    <m/>
  </r>
  <r>
    <s v="Number of apprenticeships supported between Donor States and Slovakia in SMEs or other businesses"/>
    <x v="67"/>
    <s v="SK-INNOVATION"/>
    <s v="PA03"/>
    <x v="17"/>
    <s v="Cumulative number"/>
    <n v="0"/>
    <n v="20"/>
    <m/>
  </r>
  <r>
    <s v="Number of  apprentices supported in Slovakia within SMEs or other organisations/institutions"/>
    <x v="67"/>
    <s v="SK-INNOVATION"/>
    <s v="PA03"/>
    <x v="17"/>
    <s v="Cumulative number"/>
    <n v="0"/>
    <n v="20"/>
    <m/>
  </r>
  <r>
    <s v="Number of VET apprentices supported"/>
    <x v="67"/>
    <s v="PL-EDUCATION"/>
    <s v="PA03"/>
    <x v="17"/>
    <s v="Cumulative number"/>
    <n v="0"/>
    <n v="450"/>
    <n v="583"/>
  </r>
  <r>
    <s v="Number of apprentices supported"/>
    <x v="67"/>
    <s v="PT-INNOVATION"/>
    <s v="PA03"/>
    <x v="17"/>
    <s v="Cumulative number"/>
    <n v="0"/>
    <n v="40"/>
    <n v="661"/>
  </r>
  <r>
    <s v="Number of advocacy campaigns carried out to promote transparency, accountability and good governance"/>
    <x v="68"/>
    <s v="GR-ACTIVECITIZENS"/>
    <s v="PA15"/>
    <x v="0"/>
    <s v="Cumulative number"/>
    <n v="0"/>
    <n v="3"/>
    <n v="53"/>
  </r>
  <r>
    <s v="Number of advocacy initiatives/campaigns conducted in partnerships with the media"/>
    <x v="68"/>
    <s v="GR-ACTIVECITIZENS"/>
    <s v="PA15"/>
    <x v="0"/>
    <s v="Cumulative number"/>
    <n v="0"/>
    <n v="2"/>
    <n v="51"/>
  </r>
  <r>
    <s v="Number of advocacy campaigns carried out on Human Rights"/>
    <x v="68"/>
    <s v="GR-ACTIVECITIZENS"/>
    <s v="PA15"/>
    <x v="0"/>
    <s v="Cumulative number"/>
    <n v="0"/>
    <n v="10"/>
    <n v="2"/>
  </r>
  <r>
    <s v="Number of advocacy campaigns promoting specific human rights"/>
    <x v="68"/>
    <s v="BG-ACTIVECITIZENS"/>
    <s v="PA15"/>
    <x v="0"/>
    <s v="Cumulative number"/>
    <n v="0"/>
    <n v="10"/>
    <n v="19"/>
  </r>
  <r>
    <s v="Number of advocacy campaigns carried out"/>
    <x v="68"/>
    <s v="SK-ACTIVECITIZENS"/>
    <s v="PA15"/>
    <x v="0"/>
    <s v="Cumulative number"/>
    <n v="0"/>
    <n v="3"/>
    <n v="5"/>
  </r>
  <r>
    <s v="Number of advocacy campaigns and other initiatives conducted on national, local and subsectoral level"/>
    <x v="68"/>
    <s v="PL-ACTIVECITIZENS-NATIONAL"/>
    <s v="PA15"/>
    <x v="0"/>
    <s v="Cumulative number"/>
    <n v="0"/>
    <n v="3"/>
    <n v="23"/>
  </r>
  <r>
    <s v="Number of advocacy campaigns promoting human rights carried out"/>
    <x v="68"/>
    <s v="LT-ACTIVECITIZENS"/>
    <s v="PA15"/>
    <x v="0"/>
    <s v="Cumulative number"/>
    <n v="0"/>
    <n v="24"/>
    <n v="3"/>
  </r>
  <r>
    <s v="Number of advocacy campaigns carried out"/>
    <x v="68"/>
    <s v="CZ-ACTIVECITIZENS"/>
    <s v="PA15"/>
    <x v="0"/>
    <s v="Cumulative number"/>
    <n v="0"/>
    <n v="15"/>
    <n v="66"/>
  </r>
  <r>
    <s v="Bill drafted regulating the responsibilities of all actors in the process with procedure to be followed"/>
    <x v="69"/>
    <s v="BG-JUSTICE"/>
    <s v="PA21"/>
    <x v="11"/>
    <s v="Binary"/>
    <m/>
    <m/>
    <m/>
  </r>
  <r>
    <s v="New initial draft act on management and control of public finance drafted following consultation of stakeholders"/>
    <x v="69"/>
    <s v="CZ-GOVERNANCE"/>
    <s v="PA16"/>
    <x v="15"/>
    <s v="Binary"/>
    <m/>
    <m/>
    <m/>
  </r>
  <r>
    <s v="Updated National strategies on asylum and migration approved"/>
    <x v="69"/>
    <s v="GR-HOMEAFFAIRS"/>
    <s v="PA18"/>
    <x v="16"/>
    <s v="Binary"/>
    <m/>
    <m/>
    <m/>
  </r>
  <r>
    <s v="Proposal for the introduction of the Human Rights Law as mandatory in Bulgarian law faculties submitted to the Ministry of Justice and the Ministry of Education"/>
    <x v="69"/>
    <s v="BG-JUSTICE"/>
    <s v="PA21"/>
    <x v="11"/>
    <s v="Binary"/>
    <m/>
    <m/>
    <m/>
  </r>
  <r>
    <s v="Level of trust between cooperating entities in Beneficiary States and Donor States"/>
    <x v="70"/>
    <s v="BG-LOCALDEV"/>
    <s v="PA10"/>
    <x v="8"/>
    <s v="Scale 1-7"/>
    <n v="6.21"/>
    <n v="4.5"/>
    <m/>
  </r>
  <r>
    <s v="Level of trust between cooperating entities in Beneficiary State and Donor States"/>
    <x v="70"/>
    <s v="RO-LOCALDEV"/>
    <s v="PA10"/>
    <x v="8"/>
    <s v="Scale 1-7"/>
    <n v="6.44"/>
    <n v="4.5"/>
    <m/>
  </r>
  <r>
    <s v="Level of trust between cooperating entities in Beneficiary States and Donor States"/>
    <x v="70"/>
    <s v="EE-RESEARCH"/>
    <s v="PA02"/>
    <x v="6"/>
    <s v="Scale 1-7"/>
    <n v="6.56"/>
    <n v="4.5"/>
    <m/>
  </r>
  <r>
    <s v="Level of trust between cooperating entities in Beneficiary States and Donor States"/>
    <x v="70"/>
    <s v="BG-CULTURE"/>
    <s v="PA14"/>
    <x v="9"/>
    <s v="Scale 1-7"/>
    <n v="6.32"/>
    <n v="4.5"/>
    <m/>
  </r>
  <r>
    <s v="Level of trust between cooperating entities in Beneficiary States and Donor States"/>
    <x v="70"/>
    <s v="BG-ENERGY"/>
    <s v="PA12"/>
    <x v="10"/>
    <s v="Scale 1-7"/>
    <n v="6.83"/>
    <n v="4.5"/>
    <m/>
  </r>
  <r>
    <s v="Level of trust between cooperating entities in Beneficiary States and Donor States"/>
    <x v="70"/>
    <s v="BG-HOMEAFFAIRS"/>
    <s v="PA20"/>
    <x v="7"/>
    <s v="Scale 1-7"/>
    <n v="5.56"/>
    <n v="4.5"/>
    <m/>
  </r>
  <r>
    <s v="Level of trust between cooperating entities in Beneficiary States and Donor States"/>
    <x v="70"/>
    <s v="BG-JUSTICE"/>
    <s v="PA21"/>
    <x v="11"/>
    <s v="Scale 1-7"/>
    <n v="6.83"/>
    <n v="4.5"/>
    <m/>
  </r>
  <r>
    <s v="Level of trust between cooperating entities in Beneficiary States and Donor States"/>
    <x v="70"/>
    <s v="RO-ENERGY"/>
    <s v="PA12"/>
    <x v="10"/>
    <s v="Scale 1-7"/>
    <n v="5.33"/>
    <n v="4.5"/>
    <m/>
  </r>
  <r>
    <s v="Level of trust between cooperating entities in Beneficiary States and Donor States"/>
    <x v="70"/>
    <s v="BG-INNOVATION"/>
    <s v="PA01"/>
    <x v="5"/>
    <s v="Scale 1-7"/>
    <n v="6.57"/>
    <n v="4.5"/>
    <m/>
  </r>
  <r>
    <s v="Level of trust between cooperating entities in Beneficiary States and Donor States"/>
    <x v="70"/>
    <s v="RO-RESEARCH"/>
    <s v="PA02"/>
    <x v="6"/>
    <s v="Scale 1-7"/>
    <n v="6.83"/>
    <n v="6"/>
    <m/>
  </r>
  <r>
    <s v="Level of trust between cooperating entities in Beneficiary States and Donor States"/>
    <x v="70"/>
    <s v="MT-LOCALDEV"/>
    <s v="PA10"/>
    <x v="8"/>
    <s v="Scale 1-7"/>
    <m/>
    <n v="4.5"/>
    <m/>
  </r>
  <r>
    <s v="Level of trust between cooperating entities in Beneficiary States and Donor States"/>
    <x v="70"/>
    <s v="CZ-JUSTICE"/>
    <s v="PA19"/>
    <x v="4"/>
    <s v="Scale 1-7"/>
    <n v="5.75"/>
    <n v="4.5"/>
    <m/>
  </r>
  <r>
    <s v="Level of trust between cooperating entities in Beneficiary States and Donor States"/>
    <x v="70"/>
    <s v="MT-ACTIVECITIZENS"/>
    <s v="PA15"/>
    <x v="0"/>
    <s v="Scale 1-7"/>
    <m/>
    <n v="4.5"/>
    <m/>
  </r>
  <r>
    <s v="Level of trust between cooperating entities in Beneficiary States and Donor States"/>
    <x v="70"/>
    <s v="CZ-HEALTH"/>
    <s v="PA06"/>
    <x v="12"/>
    <s v="Scale 1-7"/>
    <m/>
    <n v="4.5"/>
    <m/>
  </r>
  <r>
    <s v="Level of trust between cooperating entities in Beneficiary States and Donor States"/>
    <x v="70"/>
    <s v="LV-CLIMATE"/>
    <s v="PA13"/>
    <x v="13"/>
    <s v="Scale 1-7"/>
    <n v="5.87"/>
    <n v="4.5"/>
    <m/>
  </r>
  <r>
    <s v="Level of trust between cooperating entities in Beneficiary States and Donor States"/>
    <x v="70"/>
    <s v="CZ-ENVIRONMENT"/>
    <s v="PA11"/>
    <x v="14"/>
    <s v="Scale 1-7"/>
    <m/>
    <n v="4.5"/>
    <m/>
  </r>
  <r>
    <s v="Level of trust between cooperating entities in Beneficiary States and Donor States"/>
    <x v="70"/>
    <s v="CZ-HOMEAFFAIRS"/>
    <s v="PA20"/>
    <x v="7"/>
    <s v="Scale 1-7"/>
    <n v="6.56"/>
    <n v="4.5"/>
    <m/>
  </r>
  <r>
    <s v="Level of trust between cooperating entities in Beneficiary States and Donor States"/>
    <x v="70"/>
    <s v="RO-ACTIVECITIZENS"/>
    <s v="PA15"/>
    <x v="0"/>
    <s v="Scale 1-7"/>
    <m/>
    <n v="4.5"/>
    <m/>
  </r>
  <r>
    <s v="Level of trust between cooperating entities in Beneficiary States and Donor States"/>
    <x v="70"/>
    <s v="CZ-CULTURE"/>
    <s v="PA14"/>
    <x v="9"/>
    <s v="Scale 1-7"/>
    <n v="6.44"/>
    <n v="6.45"/>
    <m/>
  </r>
  <r>
    <s v="Level of trust between cooperating entities in Beneficiary States and Donor States"/>
    <x v="70"/>
    <s v="SK-CULTURE"/>
    <s v="PA14"/>
    <x v="9"/>
    <s v="Scale 1-7"/>
    <n v="6.33"/>
    <n v="4.5"/>
    <m/>
  </r>
  <r>
    <s v="Level of trust between cooperating entities in Beneficiary States and Donor States"/>
    <x v="70"/>
    <s v="SI-ACTIVECITIZENS"/>
    <s v="PA15"/>
    <x v="0"/>
    <s v="Scale 1-7"/>
    <n v="6.79"/>
    <n v="4.5"/>
    <m/>
  </r>
  <r>
    <s v="Level of trust between cooperating entities in Beneficiary States and Donor States"/>
    <x v="70"/>
    <s v="PT-INNOVATION"/>
    <s v="PA01"/>
    <x v="5"/>
    <s v="Scale 1-7"/>
    <n v="6.33"/>
    <n v="4.5"/>
    <m/>
  </r>
  <r>
    <s v="Level of trust between cooperating entities in Beneficiary States and Donor States"/>
    <x v="70"/>
    <s v="CZ-ACTIVECITIZENS"/>
    <s v="PA15"/>
    <x v="0"/>
    <s v="Scale 1-7"/>
    <n v="6.81"/>
    <n v="4.5"/>
    <m/>
  </r>
  <r>
    <s v="Level of trust between cooperating entities in Beneficiary States and Donor States"/>
    <x v="70"/>
    <s v="LT-CULTURE"/>
    <s v="PA14"/>
    <x v="9"/>
    <s v="Scale 1-7"/>
    <n v="6.49"/>
    <n v="4.5"/>
    <m/>
  </r>
  <r>
    <s v="Level of trust between cooperating entities in Beneficiary States and Donor States"/>
    <x v="70"/>
    <s v="PL-LOCALDEV"/>
    <s v="PA10"/>
    <x v="8"/>
    <s v="Scale 1-7"/>
    <m/>
    <n v="4.5"/>
    <m/>
  </r>
  <r>
    <s v="Level of trust between cooperating entities in Beneficiary States and Donor States"/>
    <x v="70"/>
    <s v="CZ-HUMANRIGHTS"/>
    <s v="PA17"/>
    <x v="1"/>
    <s v="Scale 1-7"/>
    <n v="6.56"/>
    <n v="4.5"/>
    <m/>
  </r>
  <r>
    <s v="Level of trust between cooperating entities in Poland and donors states"/>
    <x v="70"/>
    <s v="PL-Basic Research"/>
    <s v="PA02"/>
    <x v="6"/>
    <s v="Scale 1-7"/>
    <n v="6.79"/>
    <n v="4.5"/>
    <m/>
  </r>
  <r>
    <s v="Level of trust between cooperating entities in Beneficiary States and Donor States"/>
    <x v="70"/>
    <s v="GR-HOMEAFFAIRS (FMO)"/>
    <s v="PA18"/>
    <x v="16"/>
    <s v="Scale 1-7"/>
    <m/>
    <n v="4.5"/>
    <m/>
  </r>
  <r>
    <s v="Level of trust between cooperating entities in Poland and donors states"/>
    <x v="70"/>
    <s v="PL-Applied Research"/>
    <s v="PA02"/>
    <x v="6"/>
    <s v="Scale 1-7"/>
    <n v="6.7"/>
    <n v="4.5"/>
    <m/>
  </r>
  <r>
    <s v="Level of trust between cooperating entities in Beneficiary States and Donor States"/>
    <x v="70"/>
    <s v="CZ-RESEARCH"/>
    <s v="PA02"/>
    <x v="6"/>
    <s v="Scale 1-7"/>
    <m/>
    <n v="4.5"/>
    <m/>
  </r>
  <r>
    <s v="Level of trust between cooperating entities in Beneficiary States and Donor States"/>
    <x v="70"/>
    <s v="HR-JUSTICE"/>
    <s v="PA21"/>
    <x v="11"/>
    <s v="Scale 1-7"/>
    <n v="7"/>
    <n v="4.5"/>
    <m/>
  </r>
  <r>
    <s v="Level of trust between cooperating entities in Beneficiary States and Donor States"/>
    <x v="70"/>
    <s v="GR-LOCALDEV"/>
    <s v="PA10"/>
    <x v="8"/>
    <s v="Scale 1-7"/>
    <m/>
    <n v="4.5"/>
    <m/>
  </r>
  <r>
    <s v="Level of trust between cooperating entities in Beneficiary States and Donor States"/>
    <x v="70"/>
    <s v="PL-CULTURE"/>
    <s v="PA14"/>
    <x v="9"/>
    <s v="Scale 1-7"/>
    <n v="6.48"/>
    <n v="4.5"/>
    <m/>
  </r>
  <r>
    <s v="Level of trust between cooperating entities in Beneficiary States and Donor States"/>
    <x v="70"/>
    <s v="CZ-GOVERNANCE"/>
    <s v="PA16"/>
    <x v="15"/>
    <s v="Scale 1-7"/>
    <n v="6.75"/>
    <n v="4.5"/>
    <m/>
  </r>
  <r>
    <s v="Level of trust between cooperating entities in Beneficiary States and Donor States"/>
    <x v="70"/>
    <s v="PL-HEALTH"/>
    <s v="PA06"/>
    <x v="12"/>
    <s v="Scale 1-7"/>
    <n v="5.5"/>
    <n v="4.5"/>
    <m/>
  </r>
  <r>
    <s v="Level of trust between cooperating entities in the beneficiary state and the donor state"/>
    <x v="70"/>
    <s v="PL-INNOVATION"/>
    <s v="PA01"/>
    <x v="5"/>
    <s v="Scale 1-7"/>
    <n v="6.3"/>
    <n v="4.5"/>
    <m/>
  </r>
  <r>
    <s v="Level of trust between cooperating entities in Beneficiary States and Donor States"/>
    <x v="70"/>
    <s v="LV-RESEARCH"/>
    <s v="PA02"/>
    <x v="6"/>
    <s v="Scale 1-7"/>
    <n v="6.42"/>
    <n v="4.5"/>
    <m/>
  </r>
  <r>
    <s v="Level of trust between cooperating entities in Beneficiary States and Donor States"/>
    <x v="70"/>
    <s v="SK-INNOVATION"/>
    <s v="PA01"/>
    <x v="5"/>
    <s v="Scale 1-7"/>
    <n v="6.81"/>
    <n v="4.5"/>
    <m/>
  </r>
  <r>
    <s v="Level of trust between cooperating entities in Beneficiary States and Donor States"/>
    <x v="70"/>
    <s v="LT-HEALTH"/>
    <s v="PA06"/>
    <x v="12"/>
    <s v="Scale 1-7"/>
    <n v="6.05"/>
    <n v="4.5"/>
    <m/>
  </r>
  <r>
    <s v="Level of trust between cooperating entities in Beneficiary State and Donor State"/>
    <x v="70"/>
    <s v="LT-INNOVATION"/>
    <s v="PA01"/>
    <x v="5"/>
    <s v="Scale 1-7"/>
    <n v="6.8"/>
    <n v="4.5"/>
    <m/>
  </r>
  <r>
    <s v="Level of trust between cooperating entities in Beneficiary States and Donor States"/>
    <x v="70"/>
    <s v="SK-CLIMATE"/>
    <s v="PA13"/>
    <x v="13"/>
    <s v="Scale 1-7"/>
    <n v="6.34"/>
    <n v="4.5"/>
    <m/>
  </r>
  <r>
    <s v="Level of trust between cooperating entities in Beneficiary States and Donor States"/>
    <x v="70"/>
    <s v="LV-HOMEAFFAIRS"/>
    <s v="PA20"/>
    <x v="7"/>
    <s v="Scale 1-7"/>
    <m/>
    <n v="4.5"/>
    <m/>
  </r>
  <r>
    <s v="Level of trust between cooperating entities in Beneficiary States and Donor States"/>
    <x v="70"/>
    <s v="LV-ACTIVECITIZENS"/>
    <s v="PA15"/>
    <x v="0"/>
    <s v="Scale 1-7"/>
    <n v="6.65"/>
    <n v="4.5"/>
    <m/>
  </r>
  <r>
    <s v="Level of trust between cooperating entities in Beneficiary States and Donor States"/>
    <x v="70"/>
    <s v="HR-ACTIVECITIZENS"/>
    <s v="PA15"/>
    <x v="0"/>
    <s v="Scale 1-7"/>
    <n v="6.8"/>
    <n v="4.5"/>
    <m/>
  </r>
  <r>
    <s v="Level of trust between cooperating entities in Beneficiary States and Donor States"/>
    <x v="70"/>
    <s v="LT-JUSTICE"/>
    <s v="PA21"/>
    <x v="11"/>
    <s v="Scale 1-7"/>
    <n v="6.67"/>
    <n v="4.5"/>
    <m/>
  </r>
  <r>
    <s v="Level of trust between cooperating entities in Beneficiary States and Donor States"/>
    <x v="70"/>
    <s v="LT-RESEARCH"/>
    <s v="PA02"/>
    <x v="6"/>
    <s v="Scale 1-7"/>
    <n v="6.67"/>
    <n v="4.5"/>
    <m/>
  </r>
  <r>
    <s v="Level of trust between cooperating entities in Beneficiary States and Donor States"/>
    <x v="70"/>
    <s v="PL-CLIMATE"/>
    <s v="PA13"/>
    <x v="13"/>
    <s v="Scale 1-7"/>
    <n v="6.4"/>
    <n v="4.5"/>
    <m/>
  </r>
  <r>
    <s v="Level of trust between cooperating entities in Beneficiary States and Donor States"/>
    <x v="70"/>
    <s v="GR-ENVIRONMENT"/>
    <s v="PA11"/>
    <x v="14"/>
    <s v="Scale 1-7"/>
    <n v="5.67"/>
    <n v="4.5"/>
    <m/>
  </r>
  <r>
    <s v="Level of trust between cooperating entities in Beneficiary States and Donor States"/>
    <x v="70"/>
    <s v="LT-ENVIRONMENT"/>
    <s v="PA11"/>
    <x v="14"/>
    <s v="Scale 1-7"/>
    <n v="6.25"/>
    <n v="4.5"/>
    <m/>
  </r>
  <r>
    <s v="Level of trust between cooperating entities in Beneficiary States and Donor States"/>
    <x v="70"/>
    <s v="LV-LOCALDEV"/>
    <s v="PA10"/>
    <x v="8"/>
    <s v="Scale 1-7"/>
    <n v="6.77"/>
    <n v="4.5"/>
    <m/>
  </r>
  <r>
    <s v="Level of trust between cooperating entities in Beneficiary States and Donor States"/>
    <x v="70"/>
    <s v="HR-INNOVATION"/>
    <s v="PA01"/>
    <x v="5"/>
    <s v="Scale 1-7"/>
    <m/>
    <n v="4.5"/>
    <m/>
  </r>
  <r>
    <s v="Level of trust between cooperating entities in Beneficiary States and Donor States"/>
    <x v="70"/>
    <s v="LV-INNOVATION"/>
    <s v="PA01"/>
    <x v="5"/>
    <s v="Scale 1-7"/>
    <n v="6.11"/>
    <n v="4.5"/>
    <m/>
  </r>
  <r>
    <s v="Level of trust between cooperating entities in Beneficiary States and Donor States"/>
    <x v="70"/>
    <s v="GR-ROMAINCLUSION"/>
    <s v="PA07"/>
    <x v="18"/>
    <s v="Scale 1-7"/>
    <m/>
    <n v="4.5"/>
    <m/>
  </r>
  <r>
    <s v="Level of trust between cooperating entities in Beneficiary States and Donor States"/>
    <x v="70"/>
    <s v="PL-JUSTICE"/>
    <s v="PA19"/>
    <x v="4"/>
    <s v="Scale 1-7"/>
    <n v="6.72"/>
    <n v="4.5"/>
    <m/>
  </r>
  <r>
    <s v="Level of trust between cooperating entities in Beneficiary States and Donor States"/>
    <x v="70"/>
    <s v="GR-GOODGOVERNANCE"/>
    <s v="PA16"/>
    <x v="15"/>
    <s v="Scale 1-7"/>
    <m/>
    <n v="5"/>
    <m/>
  </r>
  <r>
    <s v="Level of trust between cooperating entities in Beneficiary States and Donor States"/>
    <x v="70"/>
    <s v="HR-LOCALDEV"/>
    <s v="PA10"/>
    <x v="8"/>
    <s v="Scale 1-7"/>
    <m/>
    <n v="4.5"/>
    <m/>
  </r>
  <r>
    <s v="Level of trust between cooperating entities in Beneficiary States and Donor States"/>
    <x v="70"/>
    <s v="PL-ACTIVECITIZENS-REGIONAL"/>
    <s v="PA15"/>
    <x v="0"/>
    <s v="Scale 1-7"/>
    <m/>
    <n v="4.5"/>
    <m/>
  </r>
  <r>
    <s v="Level of trust between cooperating entities in Beneficiary States and Donor States"/>
    <x v="70"/>
    <s v="CY-ACTIVECITIZENS"/>
    <s v="PA15"/>
    <x v="0"/>
    <s v="Scale 1-7"/>
    <m/>
    <n v="4.5"/>
    <m/>
  </r>
  <r>
    <s v="Level of trust between cooperating entities in Beneficiary States and Donor States"/>
    <x v="70"/>
    <s v="PL-HOMEAFFAIRS"/>
    <s v="PA18"/>
    <x v="16"/>
    <s v="Scale 1-7"/>
    <n v="6.13"/>
    <n v="4.5"/>
    <n v="1"/>
  </r>
  <r>
    <s v="Level of trust between cooperating entities in Beneficiary States and Donor States"/>
    <x v="70"/>
    <s v="RO-CULTURE"/>
    <s v="PA14"/>
    <x v="9"/>
    <s v="Scale 1-7"/>
    <n v="6.66"/>
    <n v="4.5"/>
    <n v="5.83"/>
  </r>
  <r>
    <s v="Level of trust between cooperating entities in Beneficiary States and Donor States"/>
    <x v="70"/>
    <s v="HR-ENERGY"/>
    <s v="PA12"/>
    <x v="10"/>
    <s v="Scale 1-7"/>
    <m/>
    <n v="4.5"/>
    <n v="1"/>
  </r>
  <r>
    <s v="Level of trust between cooperating entities in Beneficiary States and Donor States"/>
    <x v="70"/>
    <s v="BG-ENVIRONMENT"/>
    <s v="PA11"/>
    <x v="14"/>
    <s v="Scale 1-7"/>
    <n v="6.77"/>
    <n v="4.5"/>
    <n v="4.5"/>
  </r>
  <r>
    <s v="Level of trust between cooperating entities in Beneficiary States and Donor States"/>
    <x v="70"/>
    <s v="PT-ENVIRONMENT"/>
    <s v="PA11"/>
    <x v="14"/>
    <s v="Scale 1-7"/>
    <n v="6.86"/>
    <n v="4.5"/>
    <n v="7"/>
  </r>
  <r>
    <s v="Level of trust between cooperating entities in Beneficiary States and Donor States"/>
    <x v="70"/>
    <s v="GR-ACTIVECITIZENS"/>
    <s v="PA15"/>
    <x v="0"/>
    <s v="Scale 1-7"/>
    <n v="6.67"/>
    <n v="4.5"/>
    <n v="6.92"/>
  </r>
  <r>
    <s v="Level of trust between cooperating entities in Beneficiary States and Donor States"/>
    <x v="70"/>
    <s v="EE-LOCALDEV"/>
    <s v="PA10"/>
    <x v="8"/>
    <s v="Scale 1-7"/>
    <n v="6.62"/>
    <n v="4.5"/>
    <n v="6.56"/>
  </r>
  <r>
    <s v="Level of trust between cooperating entities in Beneficiary States and Donor States"/>
    <x v="70"/>
    <s v="EE-ACTIVECITIZENS"/>
    <s v="PA15"/>
    <x v="0"/>
    <s v="Scale 1-7"/>
    <n v="6.33"/>
    <n v="4.5"/>
    <n v="5.86"/>
  </r>
  <r>
    <s v="Level of trust between cooperating entities in Beneficiary States and Donor States"/>
    <x v="70"/>
    <s v="GR-ENERGY"/>
    <s v="PA12"/>
    <x v="10"/>
    <s v="Scale 1-7"/>
    <m/>
    <n v="4.5"/>
    <n v="4.5"/>
  </r>
  <r>
    <s v="Level of trust between cooperating entities in Beneficiary States and Donor States"/>
    <x v="70"/>
    <s v="RO-EDUCATION"/>
    <s v="PA03"/>
    <x v="17"/>
    <s v="Scale 1-7"/>
    <n v="6.74"/>
    <n v="4.5"/>
    <n v="6.56"/>
  </r>
  <r>
    <s v="Level of trust between cooperating entities in Beneficiary States and Donor States"/>
    <x v="70"/>
    <s v="PL-EDUCATION"/>
    <s v="PA03"/>
    <x v="17"/>
    <s v="Scale 1-7"/>
    <n v="6.62"/>
    <n v="4.5"/>
    <n v="6.51"/>
  </r>
  <r>
    <s v="Level of trust between cooperating entities in Beneficiary States and Donor States"/>
    <x v="70"/>
    <s v="EE-CLIMATE"/>
    <s v="PA13"/>
    <x v="13"/>
    <s v="Scale 1-7"/>
    <n v="6.94"/>
    <n v="4.5"/>
    <n v="6.94"/>
  </r>
  <r>
    <s v="Level of trust between cooperating entities in Beneficiary States and Donor States"/>
    <x v="70"/>
    <s v="CZ-EDUCATION"/>
    <s v="PA03"/>
    <x v="17"/>
    <s v="Scale 1-7"/>
    <n v="6.57"/>
    <n v="4.5"/>
    <n v="6.55"/>
  </r>
  <r>
    <s v="Level of trust between cooperating entities in Beneficiary States and Donor States"/>
    <x v="70"/>
    <s v="PT-ACTIVECITIZENS"/>
    <s v="PA15"/>
    <x v="0"/>
    <s v="Scale 1-7"/>
    <n v="6.67"/>
    <n v="4.5"/>
    <n v="5.94"/>
  </r>
  <r>
    <s v="Level of trust between cooperating entities in Beneficiary States and Donor States"/>
    <x v="70"/>
    <s v="GR-HOMEAFFAIRS"/>
    <s v="PA18"/>
    <x v="16"/>
    <s v="Scale 1-7"/>
    <n v="6.33"/>
    <n v="4.5"/>
    <n v="4.5"/>
  </r>
  <r>
    <s v="Level of trust between cooperating entities in Beneficiary States and Donor States"/>
    <x v="70"/>
    <s v="SK-DOMESTIC"/>
    <s v="PA22"/>
    <x v="19"/>
    <s v="Scale 1-7"/>
    <n v="7"/>
    <n v="4.5"/>
    <n v="7"/>
  </r>
  <r>
    <s v="Level of trust between cooperating entities in Beneficiary States and Donor States"/>
    <x v="70"/>
    <s v="SK-GOVERNANCE"/>
    <s v="PA16"/>
    <x v="15"/>
    <s v="Scale 1-7"/>
    <n v="6.75"/>
    <m/>
    <n v="6.75"/>
  </r>
  <r>
    <s v="Level of trust between cooperating entities in Beneficiary States and Donor States"/>
    <x v="70"/>
    <s v="PT-WORKLIFE"/>
    <s v="PA04"/>
    <x v="3"/>
    <s v="Scale 1-7"/>
    <n v="6.6"/>
    <n v="4.5"/>
    <n v="6"/>
  </r>
  <r>
    <s v="Level of trust between cooperating entities in Beneficiary States and Donor States"/>
    <x v="70"/>
    <s v="EE-INNOVATION"/>
    <s v="PA01"/>
    <x v="5"/>
    <s v="Scale 1-7"/>
    <n v="6.57"/>
    <n v="4.5"/>
    <n v="5.33"/>
  </r>
  <r>
    <s v="Level of trust between cooperating entities in Beneficiary States and Donor States"/>
    <x v="70"/>
    <s v="GR-INNOVATION"/>
    <s v="PA01"/>
    <x v="5"/>
    <s v="Scale 1-7"/>
    <n v="6.86"/>
    <n v="4.5"/>
    <n v="7"/>
  </r>
  <r>
    <s v="Level of trust between cooperating entities in Beneficiary States and Donor States"/>
    <x v="70"/>
    <s v="RO-INNOVATION"/>
    <s v="PA01"/>
    <x v="5"/>
    <s v="Scale 1-7"/>
    <n v="6.78"/>
    <n v="4.5"/>
    <n v="7"/>
  </r>
  <r>
    <s v="Level of trust between cooperating entities in Beneficiary States and Donor States"/>
    <x v="70"/>
    <s v="BG-ACTIVECITIZENS"/>
    <s v="PA15"/>
    <x v="0"/>
    <s v="Scale 1-7"/>
    <n v="6.68"/>
    <n v="4.5"/>
    <n v="6.63"/>
  </r>
  <r>
    <s v="Level of trust between cooperating entities in Beneficiary States and Donor States"/>
    <x v="70"/>
    <s v="SK-ACTIVECITIZENS"/>
    <s v="PA15"/>
    <x v="0"/>
    <s v="Scale 1-7"/>
    <n v="6.45"/>
    <n v="4.5"/>
    <n v="6.77"/>
  </r>
  <r>
    <s v="Level of trust between cooperating entities in Beneficiary States and Donor States"/>
    <x v="70"/>
    <s v="PL-ACTIVECITIZENS-NATIONAL"/>
    <s v="PA15"/>
    <x v="0"/>
    <s v="Scale 1-7"/>
    <m/>
    <m/>
    <n v="1"/>
  </r>
  <r>
    <s v="Level of trust between cooperating entities in Beneficiary States and Donor States"/>
    <x v="70"/>
    <s v="RO-ENVIRONMENT"/>
    <s v="PA11"/>
    <x v="14"/>
    <s v="Scale 1-7"/>
    <m/>
    <n v="4.5"/>
    <n v="4.5"/>
  </r>
  <r>
    <s v="Level of trust between cooperating entities in the Beneficiary State and Donor States"/>
    <x v="70"/>
    <s v="LT-ACTIVECITIZENS"/>
    <s v="PA15"/>
    <x v="0"/>
    <s v="Scale 1-7"/>
    <n v="6.63"/>
    <n v="4.5"/>
    <n v="6.56"/>
  </r>
  <r>
    <s v="Level of trust between cooperating entities in Beneficiary States and Donor States"/>
    <x v="70"/>
    <s v="PT-CULTURE"/>
    <s v="PA14"/>
    <x v="9"/>
    <s v="Scale 1-7"/>
    <n v="6.83"/>
    <n v="4.5"/>
    <n v="6.83"/>
  </r>
  <r>
    <s v="Level of trust between cooperating entities in Beneficiary States and Donor States"/>
    <x v="70"/>
    <s v="SDDW"/>
    <s v="PA05"/>
    <x v="20"/>
    <s v="Scale 1-7"/>
    <n v="6.57"/>
    <n v="4.5"/>
    <n v="7"/>
  </r>
  <r>
    <s v="Level of trust between cooperating entities in Beneficiary States and Donor States"/>
    <x v="70"/>
    <s v="LV-CORRECTIONAL"/>
    <s v="PA19"/>
    <x v="4"/>
    <s v="Scale 1-7"/>
    <n v="6.8"/>
    <n v="6"/>
    <n v="6"/>
  </r>
  <r>
    <s v="Level of trust between cooperating entities in Beneficiary States and Donor States"/>
    <x v="70"/>
    <s v="RO-JUSTICE"/>
    <s v="PA21"/>
    <x v="11"/>
    <s v="Scale 1-7"/>
    <m/>
    <n v="4.5"/>
    <n v="6.33"/>
  </r>
  <r>
    <s v="Level of trust between cooperating entities in Beneficiary States and Donor States"/>
    <x v="70"/>
    <s v="RO-HOMEAFFAIRS"/>
    <s v="PA20"/>
    <x v="7"/>
    <s v="Scale 1-7"/>
    <m/>
    <n v="4.5"/>
    <n v="1"/>
  </r>
  <r>
    <s v="Level of trust between cooperating entities in Beneficiary States and Donor States"/>
    <x v="70"/>
    <s v="RO-HEALTH"/>
    <s v="PA06"/>
    <x v="12"/>
    <s v="Scale 1-7"/>
    <n v="5.27"/>
    <n v="4.5"/>
    <n v="5.27"/>
  </r>
  <r>
    <s v="Level of trust between cooperating entities in Beneficiary States and Donor States"/>
    <x v="70"/>
    <s v="SK-LOCALDEV"/>
    <s v="PA10"/>
    <x v="8"/>
    <s v="Scale 1-7"/>
    <n v="6.47"/>
    <n v="4.5"/>
    <n v="6.47"/>
  </r>
  <r>
    <s v="Level of trust between cooperating entities in the Beneficiary State and Donor States"/>
    <x v="70"/>
    <s v="SI-CLIMATE"/>
    <s v="PA13"/>
    <x v="13"/>
    <s v="Scale 1-7"/>
    <m/>
    <n v="4.5"/>
    <n v="1"/>
  </r>
  <r>
    <s v="Level of trust between cooperating entities in Beneficiary States and Donor States"/>
    <x v="70"/>
    <s v="SI-EDUCATION"/>
    <s v="PA03"/>
    <x v="17"/>
    <s v="Scale 1-7"/>
    <m/>
    <n v="4.5"/>
    <n v="1"/>
  </r>
  <r>
    <s v="Level of satisfaction with the partnership"/>
    <x v="71"/>
    <s v="BG-LOCALDEV"/>
    <s v="PA10"/>
    <x v="8"/>
    <s v="Scale 1-7"/>
    <n v="6.42"/>
    <n v="4.5"/>
    <m/>
  </r>
  <r>
    <s v="Level of satisfaction with the partnership"/>
    <x v="71"/>
    <s v="RO-LOCALDEV"/>
    <s v="PA10"/>
    <x v="8"/>
    <s v="Scale 1-7"/>
    <n v="6.25"/>
    <n v="4.5"/>
    <m/>
  </r>
  <r>
    <s v="Level of satisfaction with the partnership"/>
    <x v="71"/>
    <s v="EE-RESEARCH"/>
    <s v="PA02"/>
    <x v="6"/>
    <s v="Scale 1-7"/>
    <n v="6.67"/>
    <n v="4.5"/>
    <m/>
  </r>
  <r>
    <s v="Level of satisfaction with the partnership"/>
    <x v="71"/>
    <s v="BG-CULTURE"/>
    <s v="PA14"/>
    <x v="9"/>
    <s v="Scale 1-7"/>
    <n v="6.3"/>
    <n v="4.5"/>
    <m/>
  </r>
  <r>
    <s v="Level of satisfaction with the partnership"/>
    <x v="71"/>
    <s v="BG-ENERGY"/>
    <s v="PA12"/>
    <x v="10"/>
    <s v="Scale 1-7"/>
    <n v="6.42"/>
    <n v="4.5"/>
    <m/>
  </r>
  <r>
    <s v="Level of satisfaction with the partnership"/>
    <x v="71"/>
    <s v="BG-HOMEAFFAIRS"/>
    <s v="PA20"/>
    <x v="7"/>
    <s v="Scale 1-7"/>
    <n v="5.5"/>
    <n v="4.5"/>
    <m/>
  </r>
  <r>
    <s v="Level of satisfaction with the partnership"/>
    <x v="71"/>
    <s v="BG-JUSTICE"/>
    <s v="PA21"/>
    <x v="11"/>
    <s v="Scale 1-7"/>
    <n v="6.83"/>
    <n v="4.5"/>
    <m/>
  </r>
  <r>
    <s v="Level of satisfaction with the partnership"/>
    <x v="71"/>
    <s v="RO-ENERGY"/>
    <s v="PA12"/>
    <x v="10"/>
    <s v="Scale 1-7"/>
    <n v="6.33"/>
    <n v="4.5"/>
    <m/>
  </r>
  <r>
    <s v="Level of satisfaction with the partnership"/>
    <x v="71"/>
    <s v="BG-INNOVATION"/>
    <s v="PA01"/>
    <x v="5"/>
    <s v="Scale 1-7"/>
    <n v="6.53"/>
    <n v="4.5"/>
    <m/>
  </r>
  <r>
    <s v="Level of satisfaction with the partnership"/>
    <x v="71"/>
    <s v="RO-RESEARCH"/>
    <s v="PA02"/>
    <x v="6"/>
    <s v="Scale 1-7"/>
    <n v="6.8"/>
    <n v="6"/>
    <m/>
  </r>
  <r>
    <s v="Level of satisfaction with the partnership"/>
    <x v="71"/>
    <s v="MT-LOCALDEV"/>
    <s v="PA10"/>
    <x v="8"/>
    <s v="Scale 1-7"/>
    <m/>
    <n v="4.5"/>
    <m/>
  </r>
  <r>
    <s v="Level of satisfaction with the partnership"/>
    <x v="71"/>
    <s v="CZ-JUSTICE"/>
    <s v="PA19"/>
    <x v="4"/>
    <s v="Scale 1-7"/>
    <m/>
    <n v="4.5"/>
    <m/>
  </r>
  <r>
    <s v="Level of satisfaction with the partnership"/>
    <x v="71"/>
    <s v="MT-ACTIVECITIZENS"/>
    <s v="PA15"/>
    <x v="0"/>
    <s v="Scale 1-7"/>
    <m/>
    <n v="4.5"/>
    <m/>
  </r>
  <r>
    <s v="Level of satisfaction with the partnership"/>
    <x v="71"/>
    <s v="CZ-HEALTH"/>
    <s v="PA06"/>
    <x v="12"/>
    <s v="Scale 1-7"/>
    <m/>
    <n v="4.5"/>
    <m/>
  </r>
  <r>
    <s v="Level of satisfaction with the partnership"/>
    <x v="71"/>
    <s v="LV-CLIMATE"/>
    <s v="PA13"/>
    <x v="13"/>
    <s v="Scale 1-7"/>
    <n v="5.9"/>
    <n v="4.5"/>
    <m/>
  </r>
  <r>
    <s v="Level of satisfaction with the partnership"/>
    <x v="71"/>
    <s v="CZ-ENVIRONMENT"/>
    <s v="PA11"/>
    <x v="14"/>
    <s v="Scale 1-7"/>
    <m/>
    <n v="4.5"/>
    <m/>
  </r>
  <r>
    <s v="Level of satisfaction with the partnership"/>
    <x v="71"/>
    <s v="CZ-HOMEAFFAIRS"/>
    <s v="PA20"/>
    <x v="7"/>
    <s v="Scale 1-7"/>
    <n v="6.25"/>
    <n v="4.5"/>
    <m/>
  </r>
  <r>
    <s v="Level of satisfaction with the partnership"/>
    <x v="71"/>
    <s v="RO-ACTIVECITIZENS"/>
    <s v="PA15"/>
    <x v="0"/>
    <s v="Scale 1-7"/>
    <m/>
    <n v="4.5"/>
    <m/>
  </r>
  <r>
    <s v="Level of satisfaction with the partnership"/>
    <x v="71"/>
    <s v="CZ-CULTURE"/>
    <s v="PA14"/>
    <x v="9"/>
    <s v="Scale 1-7"/>
    <n v="6.33"/>
    <n v="6.34"/>
    <m/>
  </r>
  <r>
    <s v="Level of satisfaction with the partnership"/>
    <x v="71"/>
    <s v="SK-CULTURE"/>
    <s v="PA14"/>
    <x v="9"/>
    <s v="Scale 1-7"/>
    <n v="6.26"/>
    <n v="4.5"/>
    <m/>
  </r>
  <r>
    <s v="Level of satisfaction with the partnership"/>
    <x v="71"/>
    <s v="SI-ACTIVECITIZENS"/>
    <s v="PA15"/>
    <x v="0"/>
    <s v="Scale 1-7"/>
    <n v="6.82"/>
    <n v="4.5"/>
    <m/>
  </r>
  <r>
    <s v="Level of satisfaction with the partnership"/>
    <x v="71"/>
    <s v="PT-INNOVATION"/>
    <s v="PA01"/>
    <x v="5"/>
    <s v="Scale 1-7"/>
    <n v="6.23"/>
    <n v="4.5"/>
    <m/>
  </r>
  <r>
    <s v="Level of satisfaction with the partnership"/>
    <x v="71"/>
    <s v="CZ-ACTIVECITIZENS"/>
    <s v="PA15"/>
    <x v="0"/>
    <s v="Scale 1-7"/>
    <n v="6.5"/>
    <n v="4.5"/>
    <m/>
  </r>
  <r>
    <s v="Level of satisfaction with the partnership"/>
    <x v="71"/>
    <s v="LT-CULTURE"/>
    <s v="PA14"/>
    <x v="9"/>
    <s v="Scale 1-7"/>
    <n v="6.45"/>
    <n v="4.5"/>
    <m/>
  </r>
  <r>
    <s v="Level of satisfaction with the partnership"/>
    <x v="71"/>
    <s v="PL-LOCALDEV"/>
    <s v="PA10"/>
    <x v="8"/>
    <s v="Scale 1-7"/>
    <m/>
    <n v="4.5"/>
    <m/>
  </r>
  <r>
    <s v="Level of satisfaction with the partnership"/>
    <x v="71"/>
    <s v="CZ-HUMANRIGHTS"/>
    <s v="PA17"/>
    <x v="1"/>
    <s v="Scale 1-7"/>
    <n v="6.25"/>
    <n v="4.5"/>
    <m/>
  </r>
  <r>
    <s v="Level of satisfaction with the partnership"/>
    <x v="71"/>
    <s v="PL-Basic Research"/>
    <s v="PA02"/>
    <x v="6"/>
    <s v="Scale 1-7"/>
    <n v="6.45"/>
    <n v="4.5"/>
    <m/>
  </r>
  <r>
    <s v="Level of satisfaction with the partnerships"/>
    <x v="71"/>
    <s v="GR-HOMEAFFAIRS (FMO)"/>
    <s v="PA18"/>
    <x v="16"/>
    <s v="Scale 1-7"/>
    <m/>
    <n v="4.5"/>
    <m/>
  </r>
  <r>
    <s v="Level of satisfaction with the partnerships"/>
    <x v="71"/>
    <s v="PL-Applied Research"/>
    <s v="PA02"/>
    <x v="6"/>
    <s v="Scale 1-7"/>
    <n v="6.54"/>
    <n v="4.5"/>
    <m/>
  </r>
  <r>
    <s v="Level of satisfaction with the partnership"/>
    <x v="71"/>
    <s v="CZ-RESEARCH"/>
    <s v="PA02"/>
    <x v="6"/>
    <s v="Scale 1-7"/>
    <m/>
    <n v="4.5"/>
    <m/>
  </r>
  <r>
    <s v="Level of satisfaction with the partnership"/>
    <x v="71"/>
    <s v="HR-JUSTICE"/>
    <s v="PA21"/>
    <x v="11"/>
    <s v="Scale 1-7"/>
    <n v="6.5"/>
    <n v="4.5"/>
    <m/>
  </r>
  <r>
    <s v="Level of satisfaction with the partnership"/>
    <x v="71"/>
    <s v="GR-LOCALDEV"/>
    <s v="PA10"/>
    <x v="8"/>
    <s v="Scale 1-7"/>
    <m/>
    <n v="4.5"/>
    <m/>
  </r>
  <r>
    <s v="Level of satisfaction with the partnership"/>
    <x v="71"/>
    <s v="PL-CULTURE"/>
    <s v="PA14"/>
    <x v="9"/>
    <s v="Scale 1-7"/>
    <n v="6.41"/>
    <n v="4.5"/>
    <m/>
  </r>
  <r>
    <s v="Level of satisfaction with the partnership"/>
    <x v="71"/>
    <s v="CZ-GOVERNANCE"/>
    <s v="PA16"/>
    <x v="15"/>
    <s v="Scale 1-7"/>
    <n v="6.75"/>
    <n v="4.5"/>
    <m/>
  </r>
  <r>
    <s v="Level of satisfaction with the partnership"/>
    <x v="71"/>
    <s v="PL-HEALTH"/>
    <s v="PA06"/>
    <x v="12"/>
    <s v="Scale 1-7"/>
    <n v="6"/>
    <n v="4.5"/>
    <m/>
  </r>
  <r>
    <s v="Level of satisfaction with the partnership"/>
    <x v="71"/>
    <s v="PL-INNOVATION"/>
    <s v="PA01"/>
    <x v="5"/>
    <s v="Scale 1-7"/>
    <n v="6.28"/>
    <n v="4.5"/>
    <m/>
  </r>
  <r>
    <s v="Level of satisfaction with the partnership"/>
    <x v="71"/>
    <s v="LV-RESEARCH"/>
    <s v="PA02"/>
    <x v="6"/>
    <s v="Scale 1-7"/>
    <n v="6.32"/>
    <n v="4.5"/>
    <m/>
  </r>
  <r>
    <s v="Level of satisfaction with the partnership"/>
    <x v="71"/>
    <s v="SK-INNOVATION"/>
    <s v="PA01"/>
    <x v="5"/>
    <s v="Scale 1-7"/>
    <n v="6.79"/>
    <n v="4.5"/>
    <m/>
  </r>
  <r>
    <s v="Level of satisfaction with the partnership"/>
    <x v="71"/>
    <s v="LT-HEALTH"/>
    <s v="PA06"/>
    <x v="12"/>
    <s v="Scale 1-7"/>
    <n v="6.29"/>
    <n v="4.5"/>
    <m/>
  </r>
  <r>
    <s v="Level of satisfaction with the partnership"/>
    <x v="71"/>
    <s v="LT-INNOVATION"/>
    <s v="PA01"/>
    <x v="5"/>
    <s v="Scale 1-7"/>
    <n v="6.39"/>
    <n v="4.5"/>
    <m/>
  </r>
  <r>
    <s v="Level of satisfaction with the partnership"/>
    <x v="71"/>
    <s v="SK-CLIMATE"/>
    <s v="PA13"/>
    <x v="13"/>
    <s v="Scale 1-7"/>
    <n v="6.5"/>
    <n v="4.5"/>
    <m/>
  </r>
  <r>
    <s v="Level of satisfaction with the partnership"/>
    <x v="71"/>
    <s v="LV-HOMEAFFAIRS"/>
    <s v="PA20"/>
    <x v="7"/>
    <s v="Scale 1-7"/>
    <m/>
    <n v="4.5"/>
    <m/>
  </r>
  <r>
    <s v="Level of satisfaction with the partnership"/>
    <x v="71"/>
    <s v="LV-ACTIVECITIZENS"/>
    <s v="PA15"/>
    <x v="0"/>
    <s v="Scale 1-7"/>
    <n v="6.65"/>
    <n v="4.5"/>
    <m/>
  </r>
  <r>
    <s v="Level of satisfaction with the partnership"/>
    <x v="71"/>
    <s v="HR-ACTIVECITIZENS"/>
    <s v="PA15"/>
    <x v="0"/>
    <s v="Scale 1-7"/>
    <n v="6.67"/>
    <n v="4.5"/>
    <m/>
  </r>
  <r>
    <s v="Level of satisfaction with the bilateral partnership"/>
    <x v="71"/>
    <s v="LT-JUSTICE"/>
    <s v="PA21"/>
    <x v="11"/>
    <s v="Scale 1-7"/>
    <n v="6.56"/>
    <n v="4.5"/>
    <m/>
  </r>
  <r>
    <s v="Level of satisfaction with the partnership"/>
    <x v="71"/>
    <s v="LT-RESEARCH"/>
    <s v="PA02"/>
    <x v="6"/>
    <s v="Scale 1-7"/>
    <n v="6.75"/>
    <n v="4.5"/>
    <m/>
  </r>
  <r>
    <s v="Level of satisfaction with the partnership"/>
    <x v="71"/>
    <s v="PL-CLIMATE"/>
    <s v="PA13"/>
    <x v="13"/>
    <s v="Scale 1-7"/>
    <n v="6.38"/>
    <n v="4.5"/>
    <m/>
  </r>
  <r>
    <s v="Level of satisfaction with the partnership"/>
    <x v="71"/>
    <s v="GR-ENVIRONMENT"/>
    <s v="PA11"/>
    <x v="14"/>
    <s v="Scale 1-7"/>
    <n v="5.5"/>
    <n v="4.5"/>
    <m/>
  </r>
  <r>
    <s v="Level of satisfaction with the partnership"/>
    <x v="71"/>
    <s v="LT-ENVIRONMENT"/>
    <s v="PA11"/>
    <x v="14"/>
    <s v="Scale 1-7"/>
    <n v="5.75"/>
    <n v="4.5"/>
    <m/>
  </r>
  <r>
    <s v="Level of satisfaction with the partnership"/>
    <x v="71"/>
    <s v="LV-LOCALDEV"/>
    <s v="PA10"/>
    <x v="8"/>
    <s v="Scale 1-7"/>
    <n v="6.86"/>
    <n v="4.5"/>
    <m/>
  </r>
  <r>
    <s v="Level of satisfaction with the partnership"/>
    <x v="71"/>
    <s v="HR-INNOVATION"/>
    <s v="PA01"/>
    <x v="5"/>
    <s v="Scale 1-7"/>
    <m/>
    <n v="4.5"/>
    <m/>
  </r>
  <r>
    <s v="Level of satisfaction with the partnership"/>
    <x v="71"/>
    <s v="LV-INNOVATION"/>
    <s v="PA01"/>
    <x v="5"/>
    <s v="Scale 1-7"/>
    <n v="6.14"/>
    <n v="4.5"/>
    <m/>
  </r>
  <r>
    <s v="Level of satisfaction with the partnership"/>
    <x v="71"/>
    <s v="GR-ROMAINCLUSION"/>
    <s v="PA07"/>
    <x v="18"/>
    <s v="Scale 1-7"/>
    <m/>
    <n v="4.5"/>
    <m/>
  </r>
  <r>
    <s v="Level of satisfaction with the partnership"/>
    <x v="71"/>
    <s v="PL-JUSTICE"/>
    <s v="PA19"/>
    <x v="4"/>
    <s v="Scale 1-7"/>
    <n v="6.75"/>
    <n v="4.5"/>
    <m/>
  </r>
  <r>
    <s v="Level of satisfaction with the partnership"/>
    <x v="71"/>
    <s v="GR-GOODGOVERNANCE"/>
    <s v="PA16"/>
    <x v="15"/>
    <s v="Scale 1-7"/>
    <m/>
    <n v="5"/>
    <m/>
  </r>
  <r>
    <s v="Level of satisfaction with the partnership"/>
    <x v="71"/>
    <s v="HR-LOCALDEV"/>
    <s v="PA10"/>
    <x v="8"/>
    <s v="Scale 1-7"/>
    <m/>
    <n v="4.5"/>
    <m/>
  </r>
  <r>
    <s v="Level of satisfaction with the partnership (on a scale)"/>
    <x v="71"/>
    <s v="PL-ACTIVECITIZENS-REGIONAL"/>
    <s v="PA15"/>
    <x v="0"/>
    <s v="Scale 1-7"/>
    <m/>
    <n v="4.5"/>
    <m/>
  </r>
  <r>
    <s v="Level of satisfaction with the partnership"/>
    <x v="71"/>
    <s v="CY-ACTIVECITIZENS"/>
    <s v="PA15"/>
    <x v="0"/>
    <s v="Scale 1-7"/>
    <m/>
    <n v="4.5"/>
    <m/>
  </r>
  <r>
    <s v="Level of satisfaction with the partnership"/>
    <x v="71"/>
    <s v="PL-HOMEAFFAIRS"/>
    <s v="PA18"/>
    <x v="16"/>
    <s v="Scale 1-7"/>
    <n v="5.7"/>
    <n v="4.5"/>
    <n v="1"/>
  </r>
  <r>
    <s v="Level of satisfaction with the partnership"/>
    <x v="71"/>
    <s v="RO-CULTURE"/>
    <s v="PA14"/>
    <x v="9"/>
    <s v="Scale 1-7"/>
    <n v="6.64"/>
    <n v="4.5"/>
    <n v="6.6"/>
  </r>
  <r>
    <s v="Level of satisfaction with the partnership"/>
    <x v="71"/>
    <s v="HR-ENERGY"/>
    <s v="PA12"/>
    <x v="10"/>
    <s v="Scale 1-7"/>
    <m/>
    <n v="4.5"/>
    <n v="1"/>
  </r>
  <r>
    <s v="Level of satisfaction with the partnership"/>
    <x v="71"/>
    <s v="BG-ENVIRONMENT"/>
    <s v="PA11"/>
    <x v="14"/>
    <s v="Scale 1-7"/>
    <n v="6.6"/>
    <n v="4.5"/>
    <n v="4.5"/>
  </r>
  <r>
    <s v="Level of satisfaction with the partnership"/>
    <x v="71"/>
    <s v="PT-ENVIRONMENT"/>
    <s v="PA11"/>
    <x v="14"/>
    <s v="Scale 1-7"/>
    <n v="6.7"/>
    <n v="4.5"/>
    <n v="6.78"/>
  </r>
  <r>
    <s v="Level of satisfaction with the partnership"/>
    <x v="71"/>
    <s v="GR-ACTIVECITIZENS"/>
    <s v="PA15"/>
    <x v="0"/>
    <s v="Scale 1-7"/>
    <n v="6.86"/>
    <n v="4.5"/>
    <n v="6.58"/>
  </r>
  <r>
    <s v="Level of satisfaction with the partnership"/>
    <x v="71"/>
    <s v="EE-LOCALDEV"/>
    <s v="PA10"/>
    <x v="8"/>
    <s v="Scale 1-7"/>
    <n v="6.5"/>
    <n v="4.5"/>
    <n v="6.42"/>
  </r>
  <r>
    <s v="Level of satisfaction with the partnership"/>
    <x v="71"/>
    <s v="EE-ACTIVECITIZENS"/>
    <s v="PA15"/>
    <x v="0"/>
    <s v="Scale 1-7"/>
    <n v="6.38"/>
    <n v="4.5"/>
    <n v="6.19"/>
  </r>
  <r>
    <s v="Level of satisfaction with the partnership"/>
    <x v="71"/>
    <s v="GR-ENERGY"/>
    <s v="PA12"/>
    <x v="10"/>
    <s v="Scale 1-7"/>
    <m/>
    <n v="4.5"/>
    <n v="4.5"/>
  </r>
  <r>
    <s v="Level of satisfaction with the partnership"/>
    <x v="71"/>
    <s v="RO-EDUCATION"/>
    <s v="PA03"/>
    <x v="17"/>
    <s v="Scale 1-7"/>
    <n v="6.65"/>
    <n v="4.5"/>
    <n v="6.5"/>
  </r>
  <r>
    <s v="Level of satisfaction with the partnership"/>
    <x v="71"/>
    <s v="PL-EDUCATION"/>
    <s v="PA03"/>
    <x v="17"/>
    <s v="Scale 1-7"/>
    <n v="6.55"/>
    <n v="4.5"/>
    <n v="6.24"/>
  </r>
  <r>
    <s v="Level of satisfaction with the partnerships"/>
    <x v="71"/>
    <s v="EE-CLIMATE"/>
    <s v="PA13"/>
    <x v="13"/>
    <s v="Scale 1-7"/>
    <n v="6.75"/>
    <n v="4.5"/>
    <n v="6.75"/>
  </r>
  <r>
    <s v="Level of satisfaction with the partnership"/>
    <x v="71"/>
    <s v="CZ-EDUCATION"/>
    <s v="PA03"/>
    <x v="17"/>
    <s v="Scale 1-7"/>
    <n v="6.48"/>
    <n v="4.5"/>
    <n v="6.54"/>
  </r>
  <r>
    <s v="Level of satisfaction with the partnership"/>
    <x v="71"/>
    <s v="PT-ACTIVECITIZENS"/>
    <s v="PA15"/>
    <x v="0"/>
    <s v="Scale 1-7"/>
    <n v="6.67"/>
    <n v="4.5"/>
    <n v="6.2"/>
  </r>
  <r>
    <s v="Level of satisfaction with the partnership"/>
    <x v="71"/>
    <s v="GR-HOMEAFFAIRS"/>
    <s v="PA18"/>
    <x v="16"/>
    <s v="Scale 1-7"/>
    <n v="5.2"/>
    <n v="4.5"/>
    <n v="4.5"/>
  </r>
  <r>
    <s v="Level of satisfaction with the partnership"/>
    <x v="71"/>
    <s v="SK-DOMESTIC"/>
    <s v="PA22"/>
    <x v="19"/>
    <s v="Scale 1-7"/>
    <n v="7"/>
    <n v="4.5"/>
    <n v="7"/>
  </r>
  <r>
    <s v="Level of satisfaction with the partnership"/>
    <x v="71"/>
    <s v="SK-GOVERNANCE"/>
    <s v="PA16"/>
    <x v="15"/>
    <s v="Scale 1-7"/>
    <n v="6.63"/>
    <m/>
    <n v="6.63"/>
  </r>
  <r>
    <s v="Level of satisfaction with the partnership"/>
    <x v="71"/>
    <s v="PT-WORKLIFE"/>
    <s v="PA04"/>
    <x v="3"/>
    <s v="Scale 1-7"/>
    <n v="6.4"/>
    <n v="4.5"/>
    <n v="6.17"/>
  </r>
  <r>
    <s v="Level of satisfaction with the partnership"/>
    <x v="71"/>
    <s v="EE-INNOVATION"/>
    <s v="PA01"/>
    <x v="5"/>
    <s v="Scale 1-7"/>
    <n v="6.51"/>
    <n v="4.5"/>
    <n v="5.22"/>
  </r>
  <r>
    <s v="Level of satisfaction with the partnership"/>
    <x v="71"/>
    <s v="GR-INNOVATION"/>
    <s v="PA01"/>
    <x v="5"/>
    <s v="Scale 1-7"/>
    <n v="6.83"/>
    <n v="4.5"/>
    <n v="6.33"/>
  </r>
  <r>
    <s v="Level of satisfaction with the partnership"/>
    <x v="71"/>
    <s v="RO-INNOVATION"/>
    <s v="PA01"/>
    <x v="5"/>
    <s v="Scale 1-7"/>
    <n v="6.83"/>
    <n v="4.5"/>
    <n v="7"/>
  </r>
  <r>
    <s v="Level of satisfaction with the partnership"/>
    <x v="71"/>
    <s v="BG-ACTIVECITIZENS"/>
    <s v="PA15"/>
    <x v="0"/>
    <s v="Scale 1-7"/>
    <n v="6.72"/>
    <n v="4.5"/>
    <n v="6.44"/>
  </r>
  <r>
    <s v="Level of satisfaction with the partnership"/>
    <x v="71"/>
    <s v="SK-ACTIVECITIZENS"/>
    <s v="PA15"/>
    <x v="0"/>
    <s v="Scale 1-7"/>
    <n v="6.27"/>
    <n v="4.5"/>
    <n v="6.41"/>
  </r>
  <r>
    <s v="Level of satisfaction with the partnership"/>
    <x v="71"/>
    <s v="PL-ACTIVECITIZENS-NATIONAL"/>
    <s v="PA15"/>
    <x v="0"/>
    <s v="Scale 1-7"/>
    <m/>
    <m/>
    <n v="1"/>
  </r>
  <r>
    <s v="Level of satisfaction with the partnership"/>
    <x v="71"/>
    <s v="RO-ENVIRONMENT"/>
    <s v="PA11"/>
    <x v="14"/>
    <s v="Scale 1-7"/>
    <m/>
    <n v="4.5"/>
    <n v="4.5"/>
  </r>
  <r>
    <s v="Level of satisfaction with the partnership"/>
    <x v="71"/>
    <s v="LT-ACTIVECITIZENS"/>
    <s v="PA15"/>
    <x v="0"/>
    <s v="Scale 1-7"/>
    <n v="6.6"/>
    <n v="4.5"/>
    <n v="5.56"/>
  </r>
  <r>
    <s v="Level of satisfaction with the partnership"/>
    <x v="71"/>
    <s v="PT-CULTURE"/>
    <s v="PA14"/>
    <x v="9"/>
    <s v="Scale 1-7"/>
    <n v="6.71"/>
    <n v="4.5"/>
    <n v="6.71"/>
  </r>
  <r>
    <s v="Level of satisfaction with the partnership"/>
    <x v="71"/>
    <s v="SDDW"/>
    <s v="PA05"/>
    <x v="20"/>
    <s v="Scale 1-7"/>
    <n v="6.33"/>
    <n v="4.5"/>
    <n v="7"/>
  </r>
  <r>
    <s v="Level of satisfaction with the partnership"/>
    <x v="71"/>
    <s v="LV-CORRECTIONAL"/>
    <s v="PA19"/>
    <x v="4"/>
    <s v="Scale 1-7"/>
    <n v="6.7"/>
    <n v="6"/>
    <n v="6"/>
  </r>
  <r>
    <s v="Level of satisfaction with the partnership"/>
    <x v="71"/>
    <s v="RO-JUSTICE"/>
    <s v="PA21"/>
    <x v="11"/>
    <s v="Scale 1-7"/>
    <m/>
    <n v="4.5"/>
    <n v="6.39"/>
  </r>
  <r>
    <s v="Level of satisfaction with the partnership"/>
    <x v="71"/>
    <s v="RO-HOMEAFFAIRS"/>
    <s v="PA20"/>
    <x v="7"/>
    <s v="Scale 1-7"/>
    <m/>
    <n v="4.5"/>
    <n v="1"/>
  </r>
  <r>
    <s v="Level of satisfaction with the partnership"/>
    <x v="71"/>
    <s v="RO-HEALTH"/>
    <s v="PA06"/>
    <x v="12"/>
    <s v="Scale 1-7"/>
    <n v="4.8"/>
    <n v="4.5"/>
    <n v="4.8"/>
  </r>
  <r>
    <s v="Level of satisfaction with the partnership"/>
    <x v="71"/>
    <s v="SK-LOCALDEV"/>
    <s v="PA10"/>
    <x v="8"/>
    <s v="Scale 1-7"/>
    <n v="6.5"/>
    <n v="4.5"/>
    <n v="6.5"/>
  </r>
  <r>
    <s v="Level of satisfaction with the partnership"/>
    <x v="71"/>
    <s v="SI-CLIMATE"/>
    <s v="PA13"/>
    <x v="13"/>
    <s v="Scale 1-7"/>
    <m/>
    <n v="4.5"/>
    <n v="1"/>
  </r>
  <r>
    <s v="Level of satisfaction with the partnership"/>
    <x v="71"/>
    <s v="SI-EDUCATION"/>
    <s v="PA03"/>
    <x v="17"/>
    <s v="Scale 1-7"/>
    <m/>
    <n v="4.5"/>
    <n v="1"/>
  </r>
  <r>
    <s v="Installed capacity for production of geothermal energy in MW"/>
    <x v="72"/>
    <s v="HR-ENERGY"/>
    <s v="PA12"/>
    <x v="10"/>
    <s v="Cumulative number"/>
    <n v="0"/>
    <n v="0"/>
    <m/>
  </r>
  <r>
    <s v="Installed capacity for solar production in MW"/>
    <x v="72"/>
    <s v="HR-ENERGY"/>
    <s v="PA12"/>
    <x v="10"/>
    <s v="Cumulative number"/>
    <n v="0"/>
    <n v="7.5"/>
    <m/>
  </r>
  <r>
    <s v="Installed capacity for production of energy from the sea in MW"/>
    <x v="72"/>
    <s v="HR-ENERGY"/>
    <s v="PA12"/>
    <x v="10"/>
    <s v="Cumulative number"/>
    <n v="0"/>
    <n v="1.9"/>
    <m/>
  </r>
  <r>
    <s v="Installed capacity (of the new or refurbished installations) for production of hydropower electricity (in MW)"/>
    <x v="72"/>
    <s v="PL-CLIMATE"/>
    <s v="PA12"/>
    <x v="10"/>
    <s v="Cumulative number"/>
    <n v="0"/>
    <n v="1.7"/>
    <n v="2.4"/>
  </r>
  <r>
    <s v="Installed capacity for production of geothermal energy (in MW)"/>
    <x v="72"/>
    <s v="PL-CLIMATE"/>
    <s v="PA12"/>
    <x v="10"/>
    <s v="Cumulative number"/>
    <n v="0"/>
    <n v="2.5"/>
    <m/>
  </r>
  <r>
    <s v="Installed capacity for production of renewable energy (in MW)"/>
    <x v="72"/>
    <s v="GR-ENERGY"/>
    <s v="PA12"/>
    <x v="10"/>
    <s v="Cumulative number"/>
    <n v="0"/>
    <n v="0.95"/>
    <m/>
  </r>
  <r>
    <s v="Installed capacity for production of renewable energy (in MW)"/>
    <x v="72"/>
    <s v="GR-ENVIRONMENT"/>
    <s v="PA11"/>
    <x v="14"/>
    <s v="Cumulative number"/>
    <n v="0"/>
    <n v="0.1"/>
    <m/>
  </r>
  <r>
    <s v="Installed capacity (of the refurbished installations) for production of hydropower electricity (in MW)"/>
    <x v="72"/>
    <s v="RO-ENERGY"/>
    <s v="PA12"/>
    <x v="10"/>
    <s v="Cumulative number"/>
    <n v="0"/>
    <n v="2.64"/>
    <m/>
  </r>
  <r>
    <s v="Installed capacity (of the new and refurbished installations) for production of geothermal energy in MW"/>
    <x v="72"/>
    <s v="RO-ENERGY"/>
    <s v="PA12"/>
    <x v="10"/>
    <s v="Cumulative number"/>
    <n v="0"/>
    <n v="11.7"/>
    <m/>
  </r>
  <r>
    <s v="Installed capacity for production of energy/electricity in MW"/>
    <x v="72"/>
    <s v="RO-ENERGY"/>
    <s v="PA12"/>
    <x v="10"/>
    <s v="Cumulative number"/>
    <n v="0"/>
    <n v="2"/>
    <n v="5.48"/>
  </r>
  <r>
    <s v="Installed capacity for production of geothermal energy (in MW)"/>
    <x v="72"/>
    <s v="BG-ENERGY"/>
    <s v="PA12"/>
    <x v="10"/>
    <s v="Cumulative number"/>
    <n v="0"/>
    <n v="1.5"/>
    <m/>
  </r>
  <r>
    <s v="Installed capacity of less established RES (in MW)"/>
    <x v="72"/>
    <s v="SI-CLIMATE"/>
    <s v="PA12"/>
    <x v="10"/>
    <s v="Cumulative number"/>
    <n v="0"/>
    <n v="2.4"/>
    <m/>
  </r>
  <r>
    <s v="Estimated annual reduced energy/electricity consumption (in MWh)"/>
    <x v="73"/>
    <s v="RO-ENERGY"/>
    <s v="PA12"/>
    <x v="10"/>
    <s v="Annual number"/>
    <n v="0"/>
    <n v="57000"/>
    <m/>
  </r>
  <r>
    <s v="Estimated annual decrease of energy consumption (in MWh)"/>
    <x v="73"/>
    <s v="GR-INNOVATION"/>
    <s v="PA01"/>
    <x v="5"/>
    <s v="Annual number"/>
    <n v="0"/>
    <n v="1200"/>
    <m/>
  </r>
  <r>
    <s v="Estimated annual decrease of energy consumption (MWh)"/>
    <x v="73"/>
    <s v="LT-INNOVATION"/>
    <s v="PA01"/>
    <x v="5"/>
    <s v="Annual number"/>
    <n v="0"/>
    <n v="30000"/>
    <m/>
  </r>
  <r>
    <s v="Estimated primary energy savings (MWh/year)"/>
    <x v="73"/>
    <s v="PL-CLIMATE"/>
    <s v="PA12"/>
    <x v="10"/>
    <s v="Annual number"/>
    <n v="0"/>
    <n v="685700"/>
    <m/>
  </r>
  <r>
    <s v="Estimated annual decrease of energy consumption  (in MWh)"/>
    <x v="73"/>
    <s v="SK-INNOVATION"/>
    <s v="PA01"/>
    <x v="5"/>
    <s v="Annual number"/>
    <n v="0"/>
    <n v="1000"/>
    <m/>
  </r>
  <r>
    <s v="Estimated energy savings (in MWh/year)"/>
    <x v="73"/>
    <s v="GR-ENERGY"/>
    <s v="PA12"/>
    <x v="10"/>
    <s v="Annual number"/>
    <n v="0"/>
    <n v="4096"/>
    <m/>
  </r>
  <r>
    <s v="Estimated annual decrease of energy consumption (in MWh)"/>
    <x v="73"/>
    <s v="BG-INNOVATION"/>
    <s v="PA01"/>
    <x v="5"/>
    <s v="Annual number"/>
    <n v="0"/>
    <n v="2000"/>
    <n v="7414"/>
  </r>
  <r>
    <s v="Estimated annual decrease of energy consumption (MWh)"/>
    <x v="73"/>
    <s v="HR-INNOVATION"/>
    <s v="PA01"/>
    <x v="5"/>
    <s v="Annual number"/>
    <n v="0"/>
    <n v="1000"/>
    <m/>
  </r>
  <r>
    <s v="Estimated annual decrease of energy consumption (MWh)"/>
    <x v="73"/>
    <s v="LV-INNOVATION"/>
    <s v="PA01"/>
    <x v="5"/>
    <s v="Annual number"/>
    <n v="0"/>
    <n v="1500"/>
    <m/>
  </r>
  <r>
    <s v="Estimated annual decrease of energy consumption (in MWh)"/>
    <x v="73"/>
    <s v="RO-INNOVATION"/>
    <s v="PA01"/>
    <x v="5"/>
    <s v="Annual number"/>
    <n v="0"/>
    <n v="4300"/>
    <n v="3558"/>
  </r>
  <r>
    <s v="Estimated energy savings in MWh/year"/>
    <x v="73"/>
    <s v="BG-ENERGY"/>
    <s v="PA12"/>
    <x v="10"/>
    <s v="Annual number"/>
    <n v="0"/>
    <n v="63424.57"/>
    <n v="11396"/>
  </r>
  <r>
    <s v="Estimated annual collection of waste from production and operational processes for re-use or recycling or decrease in waste production (tons)"/>
    <x v="74"/>
    <s v="PL-INNOVATION"/>
    <s v="PA01"/>
    <x v="5"/>
    <s v="Annual number"/>
    <n v="0"/>
    <n v="120000"/>
    <m/>
  </r>
  <r>
    <s v="Estimated annual collection of waste from production and operational processes for re-use or recycling (in tons)"/>
    <x v="74"/>
    <s v="BG-INNOVATION"/>
    <s v="PA01"/>
    <x v="5"/>
    <s v="Annual number"/>
    <n v="0"/>
    <n v="65000"/>
    <n v="4331"/>
  </r>
  <r>
    <s v="Estimated annual re-use of processed waste for other operational processes"/>
    <x v="74"/>
    <s v="BG-INNOVATION"/>
    <s v="PA01"/>
    <x v="5"/>
    <s v="Annual number"/>
    <n v="0"/>
    <n v="70000"/>
    <n v="4166"/>
  </r>
  <r>
    <s v="Estimated annual collection of marine litter for re-use or recycling (in tons)"/>
    <x v="74"/>
    <s v="PT-INNOVATION"/>
    <s v="PA01"/>
    <x v="5"/>
    <s v="Annual number"/>
    <n v="0"/>
    <n v="40"/>
    <n v="8"/>
  </r>
  <r>
    <s v="Estimated annual re-use of processed marine litter (in tons)"/>
    <x v="74"/>
    <s v="PT-INNOVATION"/>
    <s v="PA01"/>
    <x v="5"/>
    <s v="Annual number"/>
    <n v="0"/>
    <n v="20"/>
    <n v="1"/>
  </r>
  <r>
    <s v="Estimated annual re-use of processed waste for other operational processes"/>
    <x v="74"/>
    <s v="RO-INNOVATION"/>
    <s v="PA01"/>
    <x v="5"/>
    <s v="Annual number"/>
    <n v="0"/>
    <n v="122993"/>
    <n v="51393"/>
  </r>
  <r>
    <s v="Estimated annual growth in turnover"/>
    <x v="75"/>
    <s v="GR-INNOVATION"/>
    <s v="PA01"/>
    <x v="5"/>
    <s v="Percentage"/>
    <m/>
    <n v="10"/>
    <m/>
  </r>
  <r>
    <s v="Estimated annual growth in turnover"/>
    <x v="75"/>
    <s v="PL-INNOVATION"/>
    <s v="PA01"/>
    <x v="5"/>
    <s v="Percentage"/>
    <m/>
    <n v="5"/>
    <m/>
  </r>
  <r>
    <s v="Estimated annual growth in turnover"/>
    <x v="75"/>
    <s v="SK-INNOVATION"/>
    <s v="PA01"/>
    <x v="5"/>
    <s v="Percentage"/>
    <m/>
    <n v="3"/>
    <m/>
  </r>
  <r>
    <s v="Estimated annual growth in turnover"/>
    <x v="75"/>
    <s v="LT-INNOVATION"/>
    <s v="PA01"/>
    <x v="5"/>
    <s v="Percentage"/>
    <n v="0"/>
    <n v="5"/>
    <m/>
  </r>
  <r>
    <s v="Estimated annual growth in turnover"/>
    <x v="75"/>
    <s v="HR-INNOVATION"/>
    <s v="PA01"/>
    <x v="5"/>
    <s v="Percentage"/>
    <m/>
    <n v="10"/>
    <m/>
  </r>
  <r>
    <s v="Estimated annual growth in turnover"/>
    <x v="75"/>
    <s v="LV-INNOVATION"/>
    <s v="PA01"/>
    <x v="5"/>
    <s v="Percentage"/>
    <n v="0"/>
    <n v="10"/>
    <m/>
  </r>
  <r>
    <s v="Estimated annual growth in turnover of supported enterprises"/>
    <x v="75"/>
    <s v="EE-INNOVATION"/>
    <s v="PA01"/>
    <x v="5"/>
    <s v="Percentage"/>
    <m/>
    <n v="5"/>
    <n v="7.5499999999999998E-2"/>
  </r>
  <r>
    <s v="Estimated annual growth in turnover"/>
    <x v="75"/>
    <s v="BG-INNOVATION"/>
    <s v="PA01"/>
    <x v="5"/>
    <s v="Percentage"/>
    <m/>
    <n v="10"/>
    <n v="7.5899999999999995E-2"/>
  </r>
  <r>
    <s v="Estimated annual growth in turnover"/>
    <x v="75"/>
    <s v="RO-INNOVATION"/>
    <s v="PA01"/>
    <x v="5"/>
    <s v="Percentage"/>
    <m/>
    <n v="10"/>
    <n v="0.01"/>
  </r>
  <r>
    <s v="Estimated annual growth in net operational profit"/>
    <x v="76"/>
    <s v="GR-INNOVATION"/>
    <s v="PA01"/>
    <x v="5"/>
    <s v="Percentage"/>
    <m/>
    <n v="5"/>
    <m/>
  </r>
  <r>
    <s v="Estimated annual growth in net operational profit"/>
    <x v="76"/>
    <s v="PL-INNOVATION"/>
    <s v="PA01"/>
    <x v="5"/>
    <s v="Percentage"/>
    <m/>
    <n v="5"/>
    <m/>
  </r>
  <r>
    <s v="Estimated annual growth in net operational profit"/>
    <x v="76"/>
    <s v="SK-INNOVATION"/>
    <s v="PA01"/>
    <x v="5"/>
    <s v="Percentage"/>
    <m/>
    <n v="3"/>
    <m/>
  </r>
  <r>
    <s v="Estimated annual growth in net operational profit"/>
    <x v="76"/>
    <s v="LT-INNOVATION"/>
    <s v="PA01"/>
    <x v="5"/>
    <s v="Percentage"/>
    <n v="0"/>
    <n v="5"/>
    <m/>
  </r>
  <r>
    <s v="Estimated annual growth in net operational profit"/>
    <x v="76"/>
    <s v="HR-INNOVATION"/>
    <s v="PA01"/>
    <x v="5"/>
    <s v="Percentage"/>
    <m/>
    <n v="5"/>
    <m/>
  </r>
  <r>
    <s v="Estimated annual growth in net operational profit"/>
    <x v="76"/>
    <s v="LV-INNOVATION"/>
    <s v="PA01"/>
    <x v="5"/>
    <s v="Percentage"/>
    <n v="0"/>
    <n v="5"/>
    <m/>
  </r>
  <r>
    <s v="Estimated annual growth in net operational profit of supported enterprises"/>
    <x v="76"/>
    <s v="EE-INNOVATION"/>
    <s v="PA01"/>
    <x v="5"/>
    <s v="Percentage"/>
    <m/>
    <n v="5"/>
    <n v="5.6599999999999998E-2"/>
  </r>
  <r>
    <s v="Estimated annual growth in net operational profit"/>
    <x v="76"/>
    <s v="BG-INNOVATION"/>
    <s v="PA01"/>
    <x v="5"/>
    <s v="Percentage"/>
    <m/>
    <n v="5"/>
    <n v="0.74480000000000002"/>
  </r>
  <r>
    <s v="Estimated annual growth in net operational profit"/>
    <x v="76"/>
    <s v="PT-INNOVATION"/>
    <s v="PA01"/>
    <x v="5"/>
    <s v="Percentage"/>
    <m/>
    <n v="5"/>
    <n v="0.99180000000000001"/>
  </r>
  <r>
    <s v="Estimated annual growth in net operational profit"/>
    <x v="76"/>
    <s v="RO-INNOVATION"/>
    <s v="PA01"/>
    <x v="5"/>
    <s v="Percentage"/>
    <m/>
    <n v="5"/>
    <n v="0.01"/>
  </r>
  <r>
    <s v="Estimated annual CO2 emissions reductions (in tons)"/>
    <x v="77"/>
    <s v="GR-INNOVATION"/>
    <s v="PA01"/>
    <x v="5"/>
    <s v="Annual number"/>
    <n v="0"/>
    <n v="30000"/>
    <m/>
  </r>
  <r>
    <s v="Estimated annual CO2 emissions reductions (in tons)"/>
    <x v="77"/>
    <s v="LT-INNOVATION"/>
    <s v="PA01"/>
    <x v="5"/>
    <s v="Annual number"/>
    <n v="0"/>
    <n v="25000"/>
    <m/>
  </r>
  <r>
    <s v="Estimated annual CO2- emissions reductions (in tonnes)"/>
    <x v="77"/>
    <s v="HR-ENERGY"/>
    <s v="PA12"/>
    <x v="10"/>
    <s v="Annual number"/>
    <n v="0"/>
    <n v="2281.5"/>
    <m/>
  </r>
  <r>
    <s v="Estimated annual CO2-emissions reductions (in tonnes/year)"/>
    <x v="77"/>
    <s v="PL-CLIMATE"/>
    <s v="PA12"/>
    <x v="10"/>
    <s v="Annual number"/>
    <n v="0"/>
    <n v="600900"/>
    <m/>
  </r>
  <r>
    <s v="Estimated annual CO2 emissions reductions (in tonnes/year)"/>
    <x v="77"/>
    <s v="PL-CLIMATE"/>
    <s v="PA12"/>
    <x v="10"/>
    <s v="Annual number"/>
    <n v="0"/>
    <n v="27790"/>
    <n v="1497.8"/>
  </r>
  <r>
    <s v="Estimated annual CO2 emissions reductions (in tons)"/>
    <x v="77"/>
    <s v="PT-ENVIRONMENT"/>
    <s v="PA13"/>
    <x v="13"/>
    <s v="Annual number"/>
    <n v="0"/>
    <n v="43000"/>
    <n v="129"/>
  </r>
  <r>
    <s v="Estimated annual CO2 emission reductions (in tons)"/>
    <x v="77"/>
    <s v="SK-INNOVATION"/>
    <s v="PA01"/>
    <x v="5"/>
    <s v="Annual number"/>
    <n v="0"/>
    <n v="6000"/>
    <m/>
  </r>
  <r>
    <s v="Estimated annual CO2-emissions reductions (in tonnes)"/>
    <x v="77"/>
    <s v="GR-ENERGY"/>
    <s v="PA12"/>
    <x v="10"/>
    <s v="Annual number"/>
    <n v="0"/>
    <n v="4834"/>
    <m/>
  </r>
  <r>
    <s v="Estimated annual CO2 emissions reductions of supported entities (in tonnes)"/>
    <x v="77"/>
    <s v="SK-CLIMATE"/>
    <s v="PA13"/>
    <x v="13"/>
    <s v="Annual number"/>
    <n v="0"/>
    <n v="28570"/>
    <n v="557.67999999999995"/>
  </r>
  <r>
    <s v="Estimated annual CO2 emissions reductions (tons of CO2 equivalent per year)"/>
    <x v="77"/>
    <s v="EE-INNOVATION"/>
    <s v="PA01"/>
    <x v="5"/>
    <s v="Annual number"/>
    <n v="0"/>
    <n v="25000"/>
    <n v="758.64"/>
  </r>
  <r>
    <s v="Estimated annual decrease of CO2 emissions (in tons of CO2)"/>
    <x v="77"/>
    <s v="BG-INNOVATION"/>
    <s v="PA01"/>
    <x v="5"/>
    <s v="Annual number"/>
    <n v="0"/>
    <n v="60000"/>
    <n v="15811"/>
  </r>
  <r>
    <s v="Estimated annual decrease of CO2 emissions (in tons)"/>
    <x v="77"/>
    <s v="HR-INNOVATION"/>
    <s v="PA01"/>
    <x v="5"/>
    <s v="Annual number"/>
    <n v="0"/>
    <n v="40000"/>
    <m/>
  </r>
  <r>
    <s v="Estimated annual CO2 emissions reductions (tons)"/>
    <x v="77"/>
    <s v="LV-INNOVATION"/>
    <s v="PA01"/>
    <x v="5"/>
    <s v="Annual number"/>
    <n v="0"/>
    <n v="2000"/>
    <m/>
  </r>
  <r>
    <s v="Estimated annual CO2 emissions reductions (tons)"/>
    <x v="77"/>
    <s v="PL-INNOVATION"/>
    <s v="PA01"/>
    <x v="5"/>
    <s v="Annual number"/>
    <n v="0"/>
    <n v="120000"/>
    <n v="638.95000000000005"/>
  </r>
  <r>
    <s v="Estimated annual decrease of CO2 emissions (in tons of CO2)"/>
    <x v="77"/>
    <s v="RO-INNOVATION"/>
    <s v="PA01"/>
    <x v="5"/>
    <s v="Annual number"/>
    <n v="0"/>
    <n v="115000"/>
    <n v="11663"/>
  </r>
  <r>
    <s v="Estimated annual CO2 emissions reductions (in tonnes CO2 eq.)"/>
    <x v="77"/>
    <s v="RO-ENERGY"/>
    <s v="PA12"/>
    <x v="10"/>
    <s v="Annual number"/>
    <n v="0"/>
    <n v="20411"/>
    <n v="1844"/>
  </r>
  <r>
    <s v="Estimated annual CO2 emissions reductions (in tonnes CO2 eq.)"/>
    <x v="77"/>
    <s v="RO-ENERGY"/>
    <s v="PA12"/>
    <x v="10"/>
    <s v="Annual number"/>
    <n v="0"/>
    <n v="173000"/>
    <n v="643"/>
  </r>
  <r>
    <s v="Estimated annual CO2 emissions reductions (in tonnes)"/>
    <x v="77"/>
    <s v="BG-ENERGY"/>
    <s v="PA12"/>
    <x v="10"/>
    <s v="Annual number"/>
    <n v="0"/>
    <n v="2124"/>
    <m/>
  </r>
  <r>
    <s v="Estimated annual CO2 emissions reductions"/>
    <x v="77"/>
    <s v="BG-ENERGY"/>
    <s v="PA12"/>
    <x v="10"/>
    <s v="Annual number"/>
    <n v="0"/>
    <n v="74079.89"/>
    <n v="1435"/>
  </r>
  <r>
    <s v="Estimated annual CO2 emissions reductions (in tonnes)"/>
    <x v="77"/>
    <s v="SI-CLIMATE"/>
    <s v="PA12"/>
    <x v="10"/>
    <s v="Annual number"/>
    <n v="0"/>
    <n v="1726"/>
    <m/>
  </r>
  <r>
    <s v="Energy produced from hydropower sources (in MWh/year)"/>
    <x v="78"/>
    <s v="RO-ENERGY"/>
    <s v="PA12"/>
    <x v="10"/>
    <s v="Annual number"/>
    <n v="0"/>
    <n v="8000"/>
    <m/>
  </r>
  <r>
    <s v="Energy produced from geothermal sources (in MWh/year)"/>
    <x v="78"/>
    <s v="RO-ENERGY"/>
    <s v="PA12"/>
    <x v="10"/>
    <s v="Annual number"/>
    <n v="0"/>
    <n v="19693"/>
    <m/>
  </r>
  <r>
    <s v="Estimated production of  renewable energy (in MWh/ year)"/>
    <x v="78"/>
    <s v="SI-CLIMATE"/>
    <s v="PA12"/>
    <x v="10"/>
    <s v="Annual number"/>
    <n v="0"/>
    <n v="3997"/>
    <m/>
  </r>
  <r>
    <s v="Estimated production from geothermal energy (in MWh/year"/>
    <x v="78"/>
    <s v="BG-ENERGY"/>
    <s v="PA12"/>
    <x v="10"/>
    <s v="Annual number"/>
    <n v="0"/>
    <n v="1800"/>
    <m/>
  </r>
  <r>
    <s v="Estimated production in MWh/year of electricity from solar power"/>
    <x v="78"/>
    <s v="HR-ENERGY"/>
    <s v="PA12"/>
    <x v="10"/>
    <s v="Annual number"/>
    <n v="0"/>
    <n v="9759"/>
    <m/>
  </r>
  <r>
    <s v="Estimated production in MWh/year from geothermal energy"/>
    <x v="78"/>
    <s v="HR-ENERGY"/>
    <s v="PA12"/>
    <x v="10"/>
    <s v="Annual number"/>
    <n v="0"/>
    <n v="0"/>
    <m/>
  </r>
  <r>
    <s v="Estimated production in MWh/year from sea energy"/>
    <x v="78"/>
    <s v="HR-ENERGY"/>
    <s v="PA12"/>
    <x v="10"/>
    <s v="Annual number"/>
    <n v="0"/>
    <n v="2546"/>
    <m/>
  </r>
  <r>
    <s v="Estimated energy production from renewable sources (in MWh/year)"/>
    <x v="78"/>
    <s v="PL-CLIMATE"/>
    <s v="PA12"/>
    <x v="10"/>
    <s v="Annual number"/>
    <n v="0"/>
    <n v="25470"/>
    <m/>
  </r>
  <r>
    <s v="Estimated production in MWh/year in electricity from hydro power"/>
    <x v="78"/>
    <s v="PL-CLIMATE"/>
    <s v="PA12"/>
    <x v="10"/>
    <s v="Annual number"/>
    <n v="0"/>
    <n v="6500"/>
    <n v="969"/>
  </r>
  <r>
    <s v="Estimated increase in renewable energy production (in MWh/year)"/>
    <x v="78"/>
    <s v="GR-ENERGY"/>
    <s v="PA12"/>
    <x v="10"/>
    <s v="Annual number"/>
    <n v="0"/>
    <n v="1250"/>
    <m/>
  </r>
  <r>
    <s v="Electric energy produced from other renewable sources including wind, solar, biomass/biogas (in MWh/year)"/>
    <x v="78"/>
    <s v="RO-ENERGY"/>
    <s v="PA12"/>
    <x v="10"/>
    <s v="Annual number"/>
    <n v="0"/>
    <n v="7500"/>
    <n v="4445"/>
  </r>
  <r>
    <s v="Annual revenue (in €) generated by revitalised cultural heritage"/>
    <x v="79"/>
    <s v="CZ-CULTURE"/>
    <s v="PA14"/>
    <x v="9"/>
    <s v="Annual number"/>
    <n v="32803111"/>
    <n v="34443266.549999997"/>
    <m/>
  </r>
  <r>
    <s v="Annual revenue (in €) generated by revitalised cultural heritage sites"/>
    <x v="79"/>
    <s v="PT-CULTURE"/>
    <s v="PA14"/>
    <x v="9"/>
    <s v="Annual number"/>
    <n v="2304.5"/>
    <n v="467940.74"/>
    <m/>
  </r>
  <r>
    <s v="Annual revenues generated by cultural heritage objects safeguarded and revitalized"/>
    <x v="79"/>
    <s v="BG-CULTURE"/>
    <s v="PA14"/>
    <x v="9"/>
    <s v="Annual number"/>
    <n v="3459818.09"/>
    <n v="3805800"/>
    <m/>
  </r>
  <r>
    <s v="Annual number of visitors to supported cultural heritage sites and cultural heritage-related events"/>
    <x v="80"/>
    <s v="PT-CULTURE"/>
    <s v="PA14"/>
    <x v="9"/>
    <s v="Annual number"/>
    <n v="13054"/>
    <n v="53536"/>
    <m/>
  </r>
  <r>
    <s v="Annual number of visitors to the Malta Maritime Museum"/>
    <x v="80"/>
    <s v="MT-LOCALDEV"/>
    <s v="PA10"/>
    <x v="8"/>
    <s v="Annual number"/>
    <n v="20281"/>
    <n v="25351"/>
    <m/>
  </r>
  <r>
    <s v="Annual number of visitors to supported projects"/>
    <x v="80"/>
    <s v="PL-CULTURE"/>
    <s v="PA14"/>
    <x v="9"/>
    <s v="Annual number"/>
    <n v="1890000"/>
    <n v="2400000"/>
    <m/>
  </r>
  <r>
    <s v="Annual number of visitors to supported cultural heritage sites, museums and cultural activities"/>
    <x v="80"/>
    <s v="SK-CULTURE"/>
    <s v="PA14"/>
    <x v="9"/>
    <s v="Annual number"/>
    <n v="231379"/>
    <n v="462758"/>
    <n v="174244"/>
  </r>
  <r>
    <s v="Annual number of visitors to supported cultural heritage sites and cultural activities"/>
    <x v="80"/>
    <s v="CZ-CULTURE"/>
    <s v="PA14"/>
    <x v="9"/>
    <s v="Annual number"/>
    <n v="537799"/>
    <n v="645359"/>
    <n v="54237"/>
  </r>
  <r>
    <s v="Annual number of visitors to supported cultural heritage sites and cultural activities"/>
    <x v="80"/>
    <s v="RO-CULTURE"/>
    <s v="PA14"/>
    <x v="9"/>
    <s v="Annual number"/>
    <n v="239176"/>
    <n v="298970"/>
    <n v="13341"/>
  </r>
  <r>
    <s v="Annual number of visitors to supported cultural heritage sites, museums and cultural activities"/>
    <x v="80"/>
    <s v="BG-CULTURE"/>
    <s v="PA14"/>
    <x v="9"/>
    <s v="Annual number"/>
    <n v="1536366"/>
    <n v="1843640"/>
    <m/>
  </r>
  <r>
    <s v="Annual number of corruption cases registered by the Police of the Czech Republic"/>
    <x v="81"/>
    <s v="CZ-GOVERNANCE"/>
    <s v="PA16"/>
    <x v="15"/>
    <s v="Annual number"/>
    <n v="92"/>
    <n v="110"/>
    <n v="18"/>
  </r>
  <r>
    <s v="Annual number of detected corruption cases registered by the Ministry of Interior"/>
    <x v="81"/>
    <s v="SK-GOVERNANCE"/>
    <s v="PA16"/>
    <x v="15"/>
    <s v="Annual number"/>
    <n v="357"/>
    <n v="500"/>
    <n v="469"/>
  </r>
  <r>
    <s v="Annual number of cases of domestic and gender-based violence officially reported"/>
    <x v="82"/>
    <s v="GR-ACTIVECITIZENS"/>
    <s v="PA15"/>
    <x v="0"/>
    <s v="Annual number"/>
    <n v="3134"/>
    <n v="3234"/>
    <n v="8776"/>
  </r>
  <r>
    <s v="Annual number of cases of domestic and gender-based violence officially reported (in the target regions)"/>
    <x v="82"/>
    <s v="CZ-HUMANRIGHTS"/>
    <s v="PA22"/>
    <x v="19"/>
    <s v="Annual number"/>
    <n v="2937"/>
    <n v="3230"/>
    <n v="284"/>
  </r>
  <r>
    <s v="Annual number of cases of gender-based and domestic violence officially reported"/>
    <x v="82"/>
    <s v="SK-DOMESTIC"/>
    <s v="PA22"/>
    <x v="19"/>
    <s v="Annual number"/>
    <n v="708"/>
    <n v="800"/>
    <n v="692"/>
  </r>
  <r>
    <s v="Annual number of domestic and gender-based violence cases reported to the police (applicable for the target geographic area)"/>
    <x v="82"/>
    <s v="BG-JUSTICE"/>
    <s v="PA21"/>
    <x v="11"/>
    <s v="Annual number"/>
    <n v="25"/>
    <n v="50"/>
    <n v="41"/>
  </r>
  <r>
    <s v="Annual number of cases of domestic violence officially reported (in project intervention areas)"/>
    <x v="82"/>
    <s v="PL-JUSTICE"/>
    <s v="PA22"/>
    <x v="19"/>
    <s v="Annual number"/>
    <n v="2921"/>
    <n v="3505"/>
    <m/>
  </r>
  <r>
    <s v="Annual number of domestic and gender-based violence situations reported to the police"/>
    <x v="82"/>
    <s v="RO-JUSTICE"/>
    <s v="PA22"/>
    <x v="19"/>
    <s v="Annual number"/>
    <n v="36245"/>
    <n v="38057"/>
    <n v="5531"/>
  </r>
  <r>
    <s v="Annual number of cases of domestic and gender-based violence officially reported to the police"/>
    <x v="82"/>
    <s v="LT-JUSTICE"/>
    <s v="PA22"/>
    <x v="19"/>
    <s v="Annual number"/>
    <n v="41531"/>
    <n v="42776"/>
    <n v="56187"/>
  </r>
  <r>
    <s v="Level of compliance with EU standards on asylum (1-5)"/>
    <x v="83"/>
    <s v="RO-HOMEAFFAIRS"/>
    <s v="PA18"/>
    <x v="16"/>
    <s v="Scale 1-5"/>
    <m/>
    <m/>
    <m/>
  </r>
  <r>
    <s v="Improved regulatory effectiveness of the National Nuclear and Radiological Emergency response plan"/>
    <x v="83"/>
    <s v="RO-HOMEAFFAIRS"/>
    <s v="PA23"/>
    <x v="23"/>
    <s v="Binary"/>
    <m/>
    <m/>
    <m/>
  </r>
  <r>
    <s v="Satisfaction with level of health care services received"/>
    <x v="83"/>
    <s v="RO-HEALTH"/>
    <s v="PA06"/>
    <x v="12"/>
    <s v="Scale 1-5"/>
    <n v="5"/>
    <n v="4"/>
    <m/>
  </r>
  <r>
    <s v="Percentage of early detection of heart failure due to ischemic heart disease"/>
    <x v="83"/>
    <s v="RO-HEALTH"/>
    <s v="PA06"/>
    <x v="12"/>
    <s v="Percentage"/>
    <n v="5.9"/>
    <n v="40"/>
    <m/>
  </r>
  <r>
    <s v="Share of elderly beneficiaries of telecare or tele-assistance services satisfied with the services provided"/>
    <x v="83"/>
    <s v="BG-LOCALDEV"/>
    <s v="PA10"/>
    <x v="8"/>
    <s v="Percentage"/>
    <m/>
    <n v="85"/>
    <m/>
  </r>
  <r>
    <s v="Level of perceived utility by the users of youth centres"/>
    <x v="83"/>
    <s v="BG-LOCALDEV"/>
    <s v="PA08"/>
    <x v="22"/>
    <s v="Scale 1-5"/>
    <m/>
    <n v="3.5"/>
    <m/>
  </r>
  <r>
    <s v="Level of acceptance by majority population (within the project intervention areas) of Roma"/>
    <x v="83"/>
    <s v="RO-LOCALDEV"/>
    <s v="PA07"/>
    <x v="18"/>
    <s v="Scale 1-10"/>
    <m/>
    <m/>
    <m/>
  </r>
  <r>
    <s v="Level of satisfaction with the social services provided"/>
    <x v="83"/>
    <s v="RO-LOCALDEV"/>
    <s v="PA10"/>
    <x v="8"/>
    <s v="Scale 1-10"/>
    <m/>
    <n v="6.5"/>
    <m/>
  </r>
  <r>
    <s v="Level of knowledge of good governance principles of trained staff and politicians"/>
    <x v="83"/>
    <s v="RO-LOCALDEV"/>
    <s v="PA16"/>
    <x v="15"/>
    <s v="Scale 1-10"/>
    <m/>
    <m/>
    <m/>
  </r>
  <r>
    <s v="Rate of transition to lower secondary education (ISCED 2) in supported schools"/>
    <x v="83"/>
    <s v="RO-LOCALDEV"/>
    <s v="PA08"/>
    <x v="22"/>
    <s v="Percentage"/>
    <n v="96.25"/>
    <n v="97.25"/>
    <m/>
  </r>
  <r>
    <s v="Rate of transition to higher secondary education (9th grade) (ISCED 3) in supported schools"/>
    <x v="83"/>
    <s v="RO-LOCALDEV"/>
    <s v="PA08"/>
    <x v="22"/>
    <s v="Percentage"/>
    <n v="90.9"/>
    <n v="91.9"/>
    <m/>
  </r>
  <r>
    <s v="Share of population living in areas with enhanced capacity to reduce emissions and prepare for extreme weather events"/>
    <x v="83"/>
    <s v="BG-ENVIRONMENT"/>
    <s v="PA13"/>
    <x v="13"/>
    <s v="Percentage"/>
    <n v="0"/>
    <n v="45"/>
    <m/>
  </r>
  <r>
    <s v="Share of ecosystem monitoring professionals in the competent (or relevant) institutions who declare improved skills/competencies"/>
    <x v="83"/>
    <s v="BG-ENVIRONMENT"/>
    <s v="PA11"/>
    <x v="14"/>
    <s v="Percentage"/>
    <m/>
    <n v="80"/>
    <m/>
  </r>
  <r>
    <s v="Percentage of ex-inmates treated in pilot correctional centre returning to penitentiary within 1 year of release"/>
    <x v="83"/>
    <s v="BG-JUSTICE"/>
    <s v="PA19"/>
    <x v="4"/>
    <s v="Percentage"/>
    <n v="16"/>
    <n v="9"/>
    <m/>
  </r>
  <r>
    <s v="Percentage of accommodation in penitentiaries NOT in line with the European prison standards (including 4 m2 per detainee)"/>
    <x v="83"/>
    <s v="BG-JUSTICE"/>
    <s v="PA19"/>
    <x v="4"/>
    <s v="Percentage"/>
    <n v="13"/>
    <n v="5"/>
    <m/>
  </r>
  <r>
    <s v="Percentage of children victims of crime that have benefited from child advocacy centres"/>
    <x v="83"/>
    <s v="BG-JUSTICE"/>
    <s v="PA21"/>
    <x v="11"/>
    <s v="Percentage"/>
    <n v="0"/>
    <n v="20"/>
    <m/>
  </r>
  <r>
    <s v="Level of self‐reported desirability for renewable energy, energy efficiency and energy security"/>
    <x v="83"/>
    <s v="RO-ENERGY"/>
    <s v="PA12"/>
    <x v="10"/>
    <s v="Scale 1-7"/>
    <n v="2"/>
    <n v="5"/>
    <m/>
  </r>
  <r>
    <s v="Level of self‐reported knowledge on renewable energy, energy efficiency and energy security"/>
    <x v="83"/>
    <s v="RO-ENERGY"/>
    <s v="PA12"/>
    <x v="10"/>
    <s v="Scale 1-7"/>
    <n v="2"/>
    <n v="5"/>
    <m/>
  </r>
  <r>
    <s v="Number of people self‐reporting enhanced capacity/skills related to renewable energy, energy efficiency and energy security"/>
    <x v="83"/>
    <s v="RO-ENERGY"/>
    <s v="PA12"/>
    <x v="10"/>
    <s v="Cumulative number"/>
    <n v="0"/>
    <n v="380"/>
    <m/>
  </r>
  <r>
    <s v="Number of people self‐reporting on improved knowledge related to renewable energy, energy efficiency and energy security"/>
    <x v="83"/>
    <s v="RO-ENERGY"/>
    <s v="PA12"/>
    <x v="10"/>
    <s v="Cumulative number"/>
    <n v="0"/>
    <n v="2030"/>
    <m/>
  </r>
  <r>
    <s v="Annual monetary savings from energy efficiency measures (in EUR)"/>
    <x v="83"/>
    <s v="RO-ENERGY"/>
    <s v="PA12"/>
    <x v="10"/>
    <s v="Annual number"/>
    <n v="0"/>
    <n v="1950000"/>
    <m/>
  </r>
  <r>
    <s v="Share of enterprises’ staff who declare better skills/competencies in their field"/>
    <x v="83"/>
    <s v="RO-INNOVATION"/>
    <s v="PA01"/>
    <x v="5"/>
    <s v="Percentage"/>
    <m/>
    <n v="30"/>
    <m/>
  </r>
  <r>
    <s v="Survival rate of start-ups measured 1 year from the last day of the eligibility period of projects"/>
    <x v="83"/>
    <s v="RO-INNOVATION"/>
    <s v="PA01"/>
    <x v="5"/>
    <s v="Percentage"/>
    <m/>
    <n v="80"/>
    <m/>
  </r>
  <r>
    <s v="Percentage of residents ’very satisfied’ or ’satisfied’ with their local council’s performance in targeted localities"/>
    <x v="83"/>
    <s v="MT-LOCALDEV"/>
    <s v="PA10"/>
    <x v="8"/>
    <s v="Percentage"/>
    <n v="34.619999999999997"/>
    <n v="38.43"/>
    <m/>
  </r>
  <r>
    <s v="Share of target group disapproving of public statements that express negative views or hatred against minorities"/>
    <x v="83"/>
    <s v="SK-ACTIVECITIZENS"/>
    <s v="PA15"/>
    <x v="0"/>
    <s v="Percentage"/>
    <m/>
    <m/>
    <m/>
  </r>
  <r>
    <s v="Percentage of prisoners having access to new services"/>
    <x v="83"/>
    <s v="CZ-JUSTICE"/>
    <s v="PA19"/>
    <x v="4"/>
    <s v="Percentage"/>
    <m/>
    <n v="3"/>
    <m/>
  </r>
  <r>
    <s v="Level of satisfaction of prisoners and ex-prisoners with the new services"/>
    <x v="83"/>
    <s v="CZ-JUSTICE"/>
    <s v="PA19"/>
    <x v="4"/>
    <s v="Scale 1-5"/>
    <m/>
    <n v="4"/>
    <m/>
  </r>
  <r>
    <s v="Level of knowledge of bilateral business opportunities among the supported enterprises"/>
    <x v="83"/>
    <s v="RO-INNOVATION"/>
    <s v="PA01"/>
    <x v="5"/>
    <s v="Scale 1-5"/>
    <n v="0"/>
    <n v="4"/>
    <m/>
  </r>
  <r>
    <s v="Share of boys in the target group exhibiting changed understanding of masculinities"/>
    <x v="83"/>
    <s v="PT-WORKLIFE"/>
    <s v="PA04"/>
    <x v="3"/>
    <s v="Percentage"/>
    <m/>
    <n v="80"/>
    <m/>
  </r>
  <r>
    <s v="Estimated annual decrease of other emissions (in kgs)"/>
    <x v="83"/>
    <s v="GR-INNOVATION"/>
    <s v="PA01"/>
    <x v="5"/>
    <s v="Annual number"/>
    <n v="0"/>
    <n v="4000"/>
    <m/>
  </r>
  <r>
    <s v="Share of participants in bilateral initiatives funded by the ACF bilateral fund reporting improved knowledge/methods/approaches"/>
    <x v="83"/>
    <s v="MT-ACTIVECITIZENS"/>
    <s v="PA15"/>
    <x v="0"/>
    <s v="Percentage"/>
    <m/>
    <n v="75"/>
    <m/>
  </r>
  <r>
    <s v="Level of knowledge about bilateral business opportunities among the enterprises supported"/>
    <x v="83"/>
    <s v="GR-INNOVATION"/>
    <s v="PA01"/>
    <x v="5"/>
    <s v="Scale 1-5"/>
    <m/>
    <n v="4"/>
    <m/>
  </r>
  <r>
    <s v="Increase in antibiotic use in the Czech Republic"/>
    <x v="83"/>
    <s v="CZ-HEALTH"/>
    <s v="PA06"/>
    <x v="12"/>
    <s v="Percentage"/>
    <n v="12.6"/>
    <n v="0"/>
    <m/>
  </r>
  <r>
    <s v="Share of estimated Roma population reached with improved measures for prevention of communicable and non-communicable diseases  in socially excluded areas"/>
    <x v="83"/>
    <s v="CZ-HEALTH"/>
    <s v="PA06"/>
    <x v="12"/>
    <s v="Percentage"/>
    <m/>
    <n v="70"/>
    <m/>
  </r>
  <r>
    <s v="Share of trained professionals self-reporting on improved competence to treat mental health issues"/>
    <x v="83"/>
    <s v="CZ-HEALTH"/>
    <s v="PA06"/>
    <x v="12"/>
    <s v="Percentage"/>
    <n v="0"/>
    <n v="65"/>
    <m/>
  </r>
  <r>
    <s v="Share of staff who report that improved facilities were important to their learning process"/>
    <x v="83"/>
    <s v="LV-CORRECTIONAL"/>
    <s v="PA19"/>
    <x v="4"/>
    <s v="Percentage"/>
    <m/>
    <n v="80"/>
    <m/>
  </r>
  <r>
    <s v="Share of staff who self-report increased competence"/>
    <x v="83"/>
    <s v="LV-CORRECTIONAL"/>
    <s v="PA19"/>
    <x v="4"/>
    <s v="Percentage"/>
    <m/>
    <n v="80"/>
    <m/>
  </r>
  <r>
    <s v="Overall  positive  score on the EU Adaptation Preparedness scoreboard"/>
    <x v="83"/>
    <s v="LV-CLIMATE"/>
    <s v="PA13"/>
    <x v="13"/>
    <s v="Percentage"/>
    <n v="60"/>
    <n v="80"/>
    <m/>
  </r>
  <r>
    <s v="Improved national GHG inventory system according to Paris Agreement"/>
    <x v="83"/>
    <s v="LV-CLIMATE"/>
    <s v="PA13"/>
    <x v="13"/>
    <s v="Percentage"/>
    <n v="50"/>
    <n v="75"/>
    <m/>
  </r>
  <r>
    <s v="Climate-related soil information improved"/>
    <x v="83"/>
    <s v="LV-CLIMATE"/>
    <s v="PA13"/>
    <x v="13"/>
    <s v="Binary"/>
    <m/>
    <m/>
    <m/>
  </r>
  <r>
    <s v="Number of inhabitants benefitting from reduced risk of polluted sites"/>
    <x v="83"/>
    <s v="LV-CLIMATE"/>
    <s v="PA11"/>
    <x v="14"/>
    <s v="Cumulative number"/>
    <n v="0"/>
    <n v="30000"/>
    <m/>
  </r>
  <r>
    <s v="Contaminated sites’ management system improved"/>
    <x v="83"/>
    <s v="LV-CLIMATE"/>
    <s v="PA11"/>
    <x v="14"/>
    <s v="Binary"/>
    <m/>
    <m/>
    <m/>
  </r>
  <r>
    <s v="Share of targeted emerging pollutants discharged by supported entities"/>
    <x v="83"/>
    <s v="CZ-ENVIRONMENT"/>
    <s v="PA11"/>
    <x v="14"/>
    <s v="Percentage"/>
    <n v="0"/>
    <n v="50"/>
    <m/>
  </r>
  <r>
    <s v="Police officers’ level of knowledge of preventing and combating crime, providing public security, and safeguarding human rights"/>
    <x v="83"/>
    <s v="CZ-HOMEAFFAIRS"/>
    <s v="PA20"/>
    <x v="7"/>
    <s v="Scale 1-10"/>
    <m/>
    <n v="6.5"/>
    <m/>
  </r>
  <r>
    <s v="Annual number of public order and security offenses reported by the police to the public administration entities in the Czech Republic"/>
    <x v="83"/>
    <s v="CZ-HOMEAFFAIRS"/>
    <s v="PA20"/>
    <x v="7"/>
    <s v="Annual number"/>
    <m/>
    <m/>
    <m/>
  </r>
  <r>
    <s v="Average number of SIS II requests closed per month"/>
    <x v="83"/>
    <s v="CZ-HOMEAFFAIRS"/>
    <s v="PA20"/>
    <x v="7"/>
    <s v="Average"/>
    <n v="14093721"/>
    <n v="15503093"/>
    <m/>
  </r>
  <r>
    <s v="Share of population (targeted by awareness-raising activities) that reject gender stereotyping"/>
    <x v="83"/>
    <s v="SK-DOMESTIC"/>
    <s v="PA04"/>
    <x v="3"/>
    <s v="Percentage"/>
    <m/>
    <m/>
    <m/>
  </r>
  <r>
    <s v="Share of students (in targeted schools) rejecting gender stereotyping"/>
    <x v="83"/>
    <s v="SK-DOMESTIC"/>
    <s v="PA04"/>
    <x v="3"/>
    <s v="Percentage"/>
    <m/>
    <m/>
    <m/>
  </r>
  <r>
    <s v="Share of supported counselling centres meeting CoE standards"/>
    <x v="83"/>
    <s v="SK-DOMESTIC"/>
    <s v="PA22"/>
    <x v="19"/>
    <s v="Percentage"/>
    <m/>
    <m/>
    <m/>
  </r>
  <r>
    <s v="Number of measures fostering media literacy of the general public"/>
    <x v="83"/>
    <s v="CZ-HOMEAFFAIRS"/>
    <s v="PA20"/>
    <x v="7"/>
    <s v="Cumulative number"/>
    <n v="0"/>
    <n v="4"/>
    <m/>
  </r>
  <r>
    <s v="Level of satisfaction of institutions and organisations involved in the response systems with the effectiveness of the response system"/>
    <x v="83"/>
    <s v="SK-DOMESTIC"/>
    <s v="PA22"/>
    <x v="19"/>
    <s v="Scale 1-10"/>
    <m/>
    <m/>
    <m/>
  </r>
  <r>
    <s v="Share of people who disapprove of public statements that express negative views or hatred towards specific groups in society"/>
    <x v="83"/>
    <s v="GR-ACTIVECITIZENS"/>
    <s v="PA15"/>
    <x v="0"/>
    <s v="Percentage"/>
    <n v="88"/>
    <n v="96.8"/>
    <m/>
  </r>
  <r>
    <s v="Share of people who know it is a crime to incite hatred based on race, ethnicity or gender"/>
    <x v="83"/>
    <s v="GR-ACTIVECITIZENS"/>
    <s v="PA15"/>
    <x v="0"/>
    <s v="Percentage"/>
    <n v="92"/>
    <n v="100"/>
    <m/>
  </r>
  <r>
    <s v="Share of visitors to supported cultural heritage sites reporting increased knowledge of the cultural heritage of minorities, including Roma"/>
    <x v="83"/>
    <s v="CZ-CULTURE"/>
    <s v="PA14"/>
    <x v="9"/>
    <s v="Percentage"/>
    <m/>
    <n v="70"/>
    <m/>
  </r>
  <r>
    <s v="Share of enterprises’ staff who declare better skills/ competencies in their field"/>
    <x v="83"/>
    <s v="PT-INNOVATION"/>
    <s v="PA01"/>
    <x v="5"/>
    <s v="Percentage"/>
    <m/>
    <n v="60"/>
    <m/>
  </r>
  <r>
    <s v="Survival rate of start-ups, measured 1 year from the last day of the eligibility period of projects"/>
    <x v="83"/>
    <s v="PT-INNOVATION"/>
    <s v="PA01"/>
    <x v="5"/>
    <s v="Percentage"/>
    <m/>
    <n v="50"/>
    <m/>
  </r>
  <r>
    <s v="Share of target group disapproving of public statements that express negative views or hatred against minorities"/>
    <x v="83"/>
    <s v="SI-ACTIVECITIZENS"/>
    <s v="PA15"/>
    <x v="0"/>
    <s v="Percentage"/>
    <m/>
    <m/>
    <m/>
  </r>
  <r>
    <s v="Share of participants in bilateral initiatives funded by the ACF bilateral fund reporting improved knowledge/methods/approaches"/>
    <x v="83"/>
    <s v="SI-ACTIVECITIZENS"/>
    <s v="PA15"/>
    <x v="0"/>
    <s v="Percentage"/>
    <m/>
    <n v="50"/>
    <m/>
  </r>
  <r>
    <s v="Share of NGOs with improved knowledge from regional cooperation"/>
    <x v="83"/>
    <s v="SI-ACTIVECITIZENS"/>
    <s v="PA15"/>
    <x v="0"/>
    <s v="Percentage"/>
    <m/>
    <n v="50"/>
    <m/>
  </r>
  <r>
    <s v="Share of public buildings in selected municipalities meeting accessibility standards"/>
    <x v="83"/>
    <s v="PL-LOCALDEV"/>
    <s v="PA10"/>
    <x v="8"/>
    <s v="Percentage"/>
    <m/>
    <m/>
    <m/>
  </r>
  <r>
    <s v="Share of public and private buildings in selected municipalities with improved energy efficiency"/>
    <x v="83"/>
    <s v="PL-LOCALDEV"/>
    <s v="PA10"/>
    <x v="8"/>
    <s v="Percentage"/>
    <m/>
    <m/>
    <m/>
  </r>
  <r>
    <s v="Unemployment rate among graduates in selected municipalities"/>
    <x v="83"/>
    <s v="PL-LOCALDEV"/>
    <s v="PA10"/>
    <x v="8"/>
    <s v="Percentage"/>
    <m/>
    <m/>
    <m/>
  </r>
  <r>
    <s v="Share of OECD Public Governance Review recommendations implemented by local governments to improve their public governance capacity"/>
    <x v="83"/>
    <s v="PL-LOCALDEV"/>
    <s v="PA16"/>
    <x v="15"/>
    <s v="Percentage"/>
    <m/>
    <n v="40"/>
    <m/>
  </r>
  <r>
    <s v="Level of satisfaction (by the Committee for the Prevention of DGBV) with the quality of services provided to victims of domestic and gender-based violence"/>
    <x v="83"/>
    <s v="CZ-HUMANRIGHTS"/>
    <s v="PA22"/>
    <x v="19"/>
    <s v="Scale 1-7"/>
    <n v="3.77"/>
    <n v="4.7699999999999996"/>
    <m/>
  </r>
  <r>
    <s v="Number of Active Labour Market Policy measures developed involving social partners"/>
    <x v="83"/>
    <s v="SDDW"/>
    <s v="PA05"/>
    <x v="20"/>
    <s v="Cumulative number"/>
    <n v="0"/>
    <n v="7"/>
    <m/>
  </r>
  <r>
    <s v="Number of participants supported through active labour market policy measures developed"/>
    <x v="83"/>
    <s v="SDDW"/>
    <s v="PA05"/>
    <x v="20"/>
    <s v="Cumulative number"/>
    <n v="0"/>
    <n v="200"/>
    <m/>
  </r>
  <r>
    <s v="Level of satisfaction with the cooperation between stakeholders/educational institutions and social partners"/>
    <x v="83"/>
    <s v="SDDW"/>
    <s v="PA05"/>
    <x v="20"/>
    <s v="Scale 1-7"/>
    <n v="3"/>
    <n v="4.5"/>
    <m/>
  </r>
  <r>
    <s v="Number of collective bargaining agreements facilitated by the programme"/>
    <x v="83"/>
    <s v="SDDW"/>
    <s v="PA05"/>
    <x v="20"/>
    <s v="Cumulative number"/>
    <n v="0"/>
    <n v="10"/>
    <m/>
  </r>
  <r>
    <s v="Level of trust between cooperating social partner entities"/>
    <x v="83"/>
    <s v="SDDW"/>
    <s v="PA05"/>
    <x v="20"/>
    <s v="Scale 1-7"/>
    <n v="3"/>
    <n v="4.5"/>
    <m/>
  </r>
  <r>
    <s v="Share of recommendations on improving the methodology of the evaluation of judges' performance officially adopted by the State Judicial Council"/>
    <x v="83"/>
    <s v="HR-JUSTICE"/>
    <s v="PA21"/>
    <x v="11"/>
    <s v="Percentage"/>
    <m/>
    <n v="20"/>
    <m/>
  </r>
  <r>
    <s v="Share of custodial sentences in the total number of criminal convictions"/>
    <x v="83"/>
    <s v="HR-JUSTICE"/>
    <s v="PA19"/>
    <x v="4"/>
    <s v="Percentage"/>
    <n v="19.5"/>
    <n v="19"/>
    <m/>
  </r>
  <r>
    <s v="Share of judges and judicial personnel at the Split Court satisfied with working conditions"/>
    <x v="83"/>
    <s v="HR-JUSTICE"/>
    <s v="PA21"/>
    <x v="11"/>
    <s v="Percentage"/>
    <n v="29"/>
    <n v="80"/>
    <m/>
  </r>
  <r>
    <s v="Share of certified trainees working in occupations relevant to the training they received within 3 months of training completion"/>
    <x v="83"/>
    <s v="GR-LOCALDEV"/>
    <s v="PA10"/>
    <x v="8"/>
    <s v="Percentage"/>
    <m/>
    <n v="70"/>
    <m/>
  </r>
  <r>
    <s v="Share of participating businesses that hired certified trainees"/>
    <x v="83"/>
    <s v="GR-LOCALDEV"/>
    <s v="PA10"/>
    <x v="8"/>
    <s v="Percentage"/>
    <m/>
    <n v="80"/>
    <m/>
  </r>
  <r>
    <s v="Share of participating businesses that hired certified trainees reporting satisfactory results from the recruitment"/>
    <x v="83"/>
    <s v="GR-LOCALDEV"/>
    <s v="PA10"/>
    <x v="8"/>
    <s v="Percentage"/>
    <m/>
    <n v="80"/>
    <m/>
  </r>
  <r>
    <s v="Share of teachers and students participating in the project who declare enhanced knowledge of Jewish history and culture"/>
    <x v="83"/>
    <s v="PL-CULTURE"/>
    <s v="PA14"/>
    <x v="9"/>
    <s v="Percentage"/>
    <m/>
    <n v="80"/>
    <m/>
  </r>
  <r>
    <s v="Number of whistle blower cases officially reported during the programme period"/>
    <x v="83"/>
    <s v="CZ-GOVERNANCE"/>
    <s v="PA16"/>
    <x v="15"/>
    <s v="Cumulative number"/>
    <m/>
    <n v="2"/>
    <m/>
  </r>
  <r>
    <s v="Annual number of detected cases of money-laundering"/>
    <x v="83"/>
    <s v="CZ-GOVERNANCE"/>
    <s v="PA16"/>
    <x v="15"/>
    <s v="Annual number"/>
    <n v="305"/>
    <n v="366"/>
    <m/>
  </r>
  <r>
    <s v="Annual number of detected cases of a virtual currency misuse for criminal purposes"/>
    <x v="83"/>
    <s v="CZ-GOVERNANCE"/>
    <s v="PA16"/>
    <x v="15"/>
    <s v="Annual number"/>
    <n v="270"/>
    <n v="324"/>
    <m/>
  </r>
  <r>
    <s v="Average length of criminal proceedings procedures (in years)"/>
    <x v="83"/>
    <s v="CZ-GOVERNANCE"/>
    <s v="PA16"/>
    <x v="15"/>
    <s v="Average"/>
    <n v="3.5"/>
    <n v="3"/>
    <m/>
  </r>
  <r>
    <s v="Number of joint interagency investigations established for combatting economic crime"/>
    <x v="83"/>
    <s v="CZ-GOVERNANCE"/>
    <s v="PA16"/>
    <x v="15"/>
    <s v="Cumulative number"/>
    <n v="38"/>
    <n v="129"/>
    <m/>
  </r>
  <r>
    <s v="Number of medical staff with improved telemedicine and e-health skills as a result of training"/>
    <x v="83"/>
    <s v="PL-HEALTH"/>
    <s v="PA06"/>
    <x v="12"/>
    <s v="Cumulative number"/>
    <n v="0"/>
    <n v="750"/>
    <m/>
  </r>
  <r>
    <s v="Number of children with improved habits (dietary, sports activities)"/>
    <x v="83"/>
    <s v="PL-HEALTH"/>
    <s v="PA06"/>
    <x v="12"/>
    <s v="Cumulative number"/>
    <n v="0"/>
    <n v="84000"/>
    <m/>
  </r>
  <r>
    <s v="Number of children who declare reduced tobacco consumption"/>
    <x v="83"/>
    <s v="PL-HEALTH"/>
    <s v="PA06"/>
    <x v="12"/>
    <s v="Cumulative number"/>
    <n v="0"/>
    <n v="2500"/>
    <m/>
  </r>
  <r>
    <s v="Number of people declaring satisfaction with services received from new e-health methods"/>
    <x v="83"/>
    <s v="PL-HEALTH"/>
    <s v="PA06"/>
    <x v="12"/>
    <s v="Cumulative number"/>
    <n v="0"/>
    <n v="10000"/>
    <m/>
  </r>
  <r>
    <s v="Number of telemedicine and e-health models submitted to the Agency for Health Technology Assessment and Tariff System (AOTMiT) for funding verification."/>
    <x v="83"/>
    <s v="PL-HEALTH"/>
    <s v="PA06"/>
    <x v="12"/>
    <s v="Cumulative number"/>
    <n v="0"/>
    <n v="3"/>
    <m/>
  </r>
  <r>
    <s v="Level of compliance with NATO standards concerning CBRNE prevention and preparedness"/>
    <x v="83"/>
    <s v="PL-HOMEAFFAIRS"/>
    <s v="PA23"/>
    <x v="23"/>
    <s v="Scale 1-5"/>
    <n v="2"/>
    <n v="4"/>
    <m/>
  </r>
  <r>
    <s v="Level of competence of participant institutions in the field of preventing and combating CBRNE threats"/>
    <x v="83"/>
    <s v="PL-HOMEAFFAIRS"/>
    <s v="PA23"/>
    <x v="23"/>
    <s v="Scale 1-9"/>
    <n v="4.95"/>
    <n v="7"/>
    <m/>
  </r>
  <r>
    <s v="Share of target group demonstrating increased participation in civic activities"/>
    <x v="83"/>
    <s v="LT-ACTIVECITIZENS"/>
    <s v="PA15"/>
    <x v="0"/>
    <s v="Percentage"/>
    <m/>
    <m/>
    <m/>
  </r>
  <r>
    <s v="Share of target group disapproving of public statements that express negative views or hatred against vulnerable groups"/>
    <x v="83"/>
    <s v="LT-ACTIVECITIZENS"/>
    <s v="PA15"/>
    <x v="0"/>
    <s v="Percentage"/>
    <m/>
    <m/>
    <m/>
  </r>
  <r>
    <s v="Share of target group disapproving of public statements that express negative views or hatred against vulnerable groups"/>
    <x v="83"/>
    <s v="LT-ACTIVECITIZENS"/>
    <s v="PA15"/>
    <x v="0"/>
    <s v="Percentage"/>
    <m/>
    <m/>
    <m/>
  </r>
  <r>
    <s v="Level of competence of law enforcement units at a regional level in prevention and detection of organised crime"/>
    <x v="83"/>
    <s v="PL-HOMEAFFAIRS"/>
    <s v="PA20"/>
    <x v="7"/>
    <s v="Scale 1-9"/>
    <n v="4.28"/>
    <n v="7"/>
    <m/>
  </r>
  <r>
    <s v="Level of competences of police officers in the field of false documents detection"/>
    <x v="83"/>
    <s v="PL-HOMEAFFAIRS"/>
    <s v="PA20"/>
    <x v="7"/>
    <s v="Scale 1-9"/>
    <n v="4.28"/>
    <n v="7"/>
    <m/>
  </r>
  <r>
    <s v="Estimated annual decrease of energy consumption (GWh)"/>
    <x v="83"/>
    <s v="PL-INNOVATION"/>
    <s v="PA01"/>
    <x v="5"/>
    <s v="Annual number"/>
    <n v="0"/>
    <n v="170"/>
    <m/>
  </r>
  <r>
    <s v="Percentage of Romanian surface included in the improved tool"/>
    <x v="83"/>
    <s v="RO-ENVIRONMENT"/>
    <s v="PA11"/>
    <x v="14"/>
    <s v="Percentage"/>
    <n v="25"/>
    <n v="50"/>
    <m/>
  </r>
  <r>
    <s v="Percentage of participants who declare improved skills and competencies"/>
    <x v="83"/>
    <s v="SK-INNOVATION"/>
    <s v="PA03"/>
    <x v="17"/>
    <s v="Percentage"/>
    <m/>
    <n v="70"/>
    <m/>
  </r>
  <r>
    <s v="Share of enterprises’ staff who declare better skills/competencies in their field"/>
    <x v="83"/>
    <s v="SK-INNOVATION"/>
    <s v="PA01"/>
    <x v="5"/>
    <s v="Percentage"/>
    <m/>
    <n v="65"/>
    <m/>
  </r>
  <r>
    <s v="Survival rate of start-ups measured 1 year from the last day of the eligibility period of the projects"/>
    <x v="83"/>
    <s v="SK-INNOVATION"/>
    <s v="PA01"/>
    <x v="5"/>
    <s v="Percentage"/>
    <m/>
    <n v="25"/>
    <m/>
  </r>
  <r>
    <s v="Share of majority population in intervention area accepting Roma"/>
    <x v="83"/>
    <s v="SK-LOCALDEV"/>
    <s v="PA07"/>
    <x v="18"/>
    <s v="Percentage"/>
    <m/>
    <m/>
    <m/>
  </r>
  <r>
    <s v="Share of cooperating education and training institutions applying new teaching and learning practices"/>
    <x v="83"/>
    <s v="SI-EDUCATION"/>
    <s v="PA03"/>
    <x v="17"/>
    <s v="Percentage"/>
    <n v="0"/>
    <n v="85"/>
    <m/>
  </r>
  <r>
    <s v="Share of educational staff who declare improved skills and competencies through involvement in blended learning"/>
    <x v="83"/>
    <s v="SI-EDUCATION"/>
    <s v="PA03"/>
    <x v="17"/>
    <s v="Percentage"/>
    <m/>
    <n v="90"/>
    <m/>
  </r>
  <r>
    <s v="Share of involved service providers who declare improved skills"/>
    <x v="83"/>
    <s v="SI-EDUCATION"/>
    <s v="PA03"/>
    <x v="17"/>
    <s v="Percentage"/>
    <n v="0"/>
    <n v="95"/>
    <m/>
  </r>
  <r>
    <s v="Share of participants with improved understanding of WLB and gender policies"/>
    <x v="83"/>
    <s v="SI-EDUCATION"/>
    <s v="PA04"/>
    <x v="3"/>
    <s v="Percentage"/>
    <n v="0"/>
    <n v="90"/>
    <m/>
  </r>
  <r>
    <s v="Average annual increase of trips made by sustainable means of transport in the areas supported by the programme"/>
    <x v="83"/>
    <s v="SI-CLIMATE"/>
    <s v="PA13"/>
    <x v="13"/>
    <s v="Percentage"/>
    <n v="0"/>
    <n v="4"/>
    <m/>
  </r>
  <r>
    <s v="Share of professional staff who declared improved skills and competences"/>
    <x v="83"/>
    <s v="SI-EDUCATION"/>
    <s v="PA16"/>
    <x v="15"/>
    <s v="Percentage"/>
    <n v="0"/>
    <n v="90"/>
    <m/>
  </r>
  <r>
    <s v="Share of people involved in civic activities"/>
    <x v="83"/>
    <s v="LV-ACTIVECITIZENS"/>
    <s v="PA15"/>
    <x v="0"/>
    <s v="Percentage"/>
    <n v="35"/>
    <n v="40"/>
    <m/>
  </r>
  <r>
    <s v="Share of people believing they can influence decision-making process"/>
    <x v="83"/>
    <s v="LV-ACTIVECITIZENS"/>
    <s v="PA15"/>
    <x v="0"/>
    <s v="Percentage"/>
    <n v="5.2"/>
    <n v="6.5"/>
    <m/>
  </r>
  <r>
    <s v="Share of people, who don’t know where to find help in the event of discrimination"/>
    <x v="83"/>
    <s v="LV-ACTIVECITIZENS"/>
    <s v="PA15"/>
    <x v="0"/>
    <s v="Percentage"/>
    <n v="52"/>
    <n v="50"/>
    <m/>
  </r>
  <r>
    <s v="Share of participants in bilateral initiatives funded by the ACF bilateral fund reporting improved knowledge/methods/approaches"/>
    <x v="83"/>
    <s v="LV-ACTIVECITIZENS"/>
    <s v="PA15"/>
    <x v="0"/>
    <s v="Percentage"/>
    <m/>
    <n v="50"/>
    <m/>
  </r>
  <r>
    <s v="Share of educational institutions involved in programme activities reporting increased coordination of local level integrated support services"/>
    <x v="83"/>
    <s v="EE-LOCALDEV"/>
    <s v="PA10"/>
    <x v="8"/>
    <s v="Percentage"/>
    <m/>
    <n v="70"/>
    <m/>
  </r>
  <r>
    <s v="National prevalence of juvenile offending (self-reported)"/>
    <x v="83"/>
    <s v="EE-LOCALDEV"/>
    <s v="PA10"/>
    <x v="8"/>
    <s v="Percentage"/>
    <n v="18"/>
    <n v="16"/>
    <m/>
  </r>
  <r>
    <s v="Number of Rajaleida offices with increased capacity to support educational and youth work institutions to address crises and traumas"/>
    <x v="83"/>
    <s v="EE-LOCALDEV"/>
    <s v="PA10"/>
    <x v="8"/>
    <s v="Cumulative number"/>
    <n v="0"/>
    <n v="6"/>
    <m/>
  </r>
  <r>
    <s v="Share of all shelters in the country implementing quality measuring tool"/>
    <x v="83"/>
    <s v="EE-LOCALDEV"/>
    <s v="PA22"/>
    <x v="19"/>
    <s v="Percentage"/>
    <n v="0"/>
    <n v="80"/>
    <m/>
  </r>
  <r>
    <s v="Percentage of population not blaming victims of sexual violence"/>
    <x v="83"/>
    <s v="EE-LOCALDEV"/>
    <s v="PA22"/>
    <x v="19"/>
    <s v="Percentage"/>
    <n v="53"/>
    <n v="60"/>
    <m/>
  </r>
  <r>
    <s v="Percentage of population not blaming victims of domestic violence"/>
    <x v="83"/>
    <s v="EE-LOCALDEV"/>
    <s v="PA22"/>
    <x v="19"/>
    <s v="Percentage"/>
    <n v="47"/>
    <n v="55.000000000000007"/>
    <m/>
  </r>
  <r>
    <s v="Percentage of population in favour of criminalising the buying of sex"/>
    <x v="83"/>
    <s v="EE-LOCALDEV"/>
    <s v="PA22"/>
    <x v="19"/>
    <s v="Percentage"/>
    <n v="53"/>
    <n v="60"/>
    <m/>
  </r>
  <r>
    <s v="Share of users satisfied with their interaction with the judiciary"/>
    <x v="83"/>
    <s v="LT-JUSTICE"/>
    <s v="PA21"/>
    <x v="11"/>
    <s v="Percentage"/>
    <n v="74.91"/>
    <n v="79.91"/>
    <m/>
  </r>
  <r>
    <s v="Share of judicial procedures/processes complying with the court processes quality standards"/>
    <x v="83"/>
    <s v="LT-JUSTICE"/>
    <s v="PA21"/>
    <x v="11"/>
    <s v="Percentage"/>
    <n v="83.93"/>
    <n v="88.93"/>
    <m/>
  </r>
  <r>
    <s v="Average duration (in days) of criminal proceedings in courts"/>
    <x v="83"/>
    <s v="LT-JUSTICE"/>
    <s v="PA21"/>
    <x v="11"/>
    <s v="Average"/>
    <n v="270"/>
    <n v="257"/>
    <m/>
  </r>
  <r>
    <s v="Share of users and Prosecution Service’s partners satisfied with their interaction with Prosecution Service"/>
    <x v="83"/>
    <s v="LT-JUSTICE"/>
    <s v="PA21"/>
    <x v="11"/>
    <s v="Percentage"/>
    <n v="61"/>
    <n v="66"/>
    <m/>
  </r>
  <r>
    <s v="Share of people who know it is a crime to incite hatred based on race, ethnicity and gender"/>
    <x v="83"/>
    <s v="HR-ACTIVECITIZENS"/>
    <s v="PA15"/>
    <x v="0"/>
    <s v="Percentage"/>
    <n v="19"/>
    <n v="29"/>
    <m/>
  </r>
  <r>
    <s v="Share of participants in bilateral initiatives funded by the ACF bilateral fund reporting improved knowledge/methods/approaches"/>
    <x v="83"/>
    <s v="HR-ACTIVECITIZENS"/>
    <s v="PA15"/>
    <x v="0"/>
    <s v="Percentage"/>
    <m/>
    <n v="50"/>
    <m/>
  </r>
  <r>
    <s v="Share of accommodation in correctional facilities NOT in line with the European standard"/>
    <x v="83"/>
    <s v="LT-JUSTICE"/>
    <s v="PA19"/>
    <x v="4"/>
    <s v="Percentage"/>
    <n v="89"/>
    <n v="84"/>
    <m/>
  </r>
  <r>
    <s v="Share of trained staff self-reporting use of competences and skills acquired through the programme in daily work with inmates and probation clients"/>
    <x v="83"/>
    <s v="LT-JUSTICE"/>
    <s v="PA19"/>
    <x v="4"/>
    <s v="Percentage"/>
    <m/>
    <n v="100"/>
    <m/>
  </r>
  <r>
    <s v="Clearance rate of criminal offences as share of the number of criminal offences registered"/>
    <x v="83"/>
    <s v="LT-JUSTICE"/>
    <s v="PA20"/>
    <x v="7"/>
    <s v="Percentage"/>
    <n v="62.7"/>
    <n v="64.7"/>
    <m/>
  </r>
  <r>
    <s v="Share of object examinations carried out within the prescribed timeframe"/>
    <x v="83"/>
    <s v="LT-JUSTICE"/>
    <s v="PA20"/>
    <x v="7"/>
    <s v="Percentage"/>
    <n v="62"/>
    <n v="64"/>
    <m/>
  </r>
  <r>
    <s v="Share of staff self-reporting improved skills/competences in identification of hazardous waste"/>
    <x v="83"/>
    <s v="LT-ENVIRONMENT"/>
    <s v="PA11"/>
    <x v="14"/>
    <s v="Percentage"/>
    <m/>
    <n v="75"/>
    <m/>
  </r>
  <r>
    <s v="Percentage of monitored lakes and reservoirs listed in Cadastre of the Rivers, Lakes and Reservoirs monitored every year"/>
    <x v="83"/>
    <s v="LT-ENVIRONMENT"/>
    <s v="PA11"/>
    <x v="14"/>
    <s v="Percentage"/>
    <n v="24"/>
    <n v="70"/>
    <m/>
  </r>
  <r>
    <s v="Share of staff self-reporting improved knowledge on energy efficiency"/>
    <x v="83"/>
    <s v="LT-ENVIRONMENT"/>
    <s v="PA12"/>
    <x v="10"/>
    <s v="Percentage"/>
    <m/>
    <n v="75"/>
    <m/>
  </r>
  <r>
    <s v="Share of population warned using siren network"/>
    <x v="83"/>
    <s v="LT-ENVIRONMENT"/>
    <s v="PA23"/>
    <x v="23"/>
    <s v="Percentage"/>
    <n v="11"/>
    <n v="75"/>
    <m/>
  </r>
  <r>
    <s v="Level of satisfaction with the partnership"/>
    <x v="83"/>
    <s v="RF-COOPERATION"/>
    <s v="GFRC"/>
    <x v="2"/>
    <s v="Scale 1-7"/>
    <n v="6.77"/>
    <n v="4.5"/>
    <m/>
  </r>
  <r>
    <s v="Level of trust between cooperating entities in the participating states"/>
    <x v="83"/>
    <s v="RF-COOPERATION"/>
    <s v="GFRC"/>
    <x v="2"/>
    <s v="Scale 1-7"/>
    <n v="6.64"/>
    <n v="4.5"/>
    <m/>
  </r>
  <r>
    <s v="Share or cooperating organizations that apply the knowledge acquired from the partnership"/>
    <x v="83"/>
    <s v="RF-COOPERATION"/>
    <s v="GFRC"/>
    <x v="2"/>
    <s v="Percentage"/>
    <m/>
    <n v="50"/>
    <m/>
  </r>
  <r>
    <s v="Level of mutual knowledge about bilateral business opportunities among the enterprises supported"/>
    <x v="83"/>
    <s v="HR-INNOVATION"/>
    <s v="PA01"/>
    <x v="5"/>
    <s v="Scale 1-5"/>
    <m/>
    <n v="4"/>
    <m/>
  </r>
  <r>
    <s v="Share of users satisfied with the municipal construction authorities’ services"/>
    <x v="83"/>
    <s v="LV-LOCALDEV"/>
    <s v="PA16"/>
    <x v="15"/>
    <s v="Percentage"/>
    <n v="34"/>
    <n v="39"/>
    <m/>
  </r>
  <r>
    <s v="Share of users satisfied with the municipal police services"/>
    <x v="83"/>
    <s v="LV-LOCALDEV"/>
    <s v="PA16"/>
    <x v="15"/>
    <s v="Percentage"/>
    <n v="42"/>
    <n v="47"/>
    <m/>
  </r>
  <r>
    <s v="Level of satisfaction (by asylum seekers and local residents) with the quality of integration services provided through the Programme"/>
    <x v="83"/>
    <s v="LV-LOCALDEV"/>
    <s v="PA16"/>
    <x v="15"/>
    <s v="Scale 1-5"/>
    <n v="1.44"/>
    <n v="4"/>
    <m/>
  </r>
  <r>
    <s v="Share of users satisfied with the municipal business support service"/>
    <x v="83"/>
    <s v="LV-LOCALDEV"/>
    <s v="PA16"/>
    <x v="15"/>
    <s v="Percentage"/>
    <n v="37"/>
    <n v="42"/>
    <m/>
  </r>
  <r>
    <s v="Number of entrepreneurship centres of the planning regions with strengthened capacity to support entrepreneurship"/>
    <x v="83"/>
    <s v="LV-LOCALDEV"/>
    <s v="PA10"/>
    <x v="8"/>
    <s v="Cumulative number"/>
    <n v="0"/>
    <n v="5"/>
    <m/>
  </r>
  <r>
    <s v="Share of municipal staff self-reporting increased skills/competences in climate change adaptation planning"/>
    <x v="83"/>
    <s v="LT-ENVIRONMENT"/>
    <s v="PA13"/>
    <x v="13"/>
    <s v="Percentage"/>
    <m/>
    <n v="75"/>
    <m/>
  </r>
  <r>
    <s v="Level of user satisfaction with business services provided by the Tech Business Centre"/>
    <x v="83"/>
    <s v="LV-INNOVATION"/>
    <s v="PA01"/>
    <x v="5"/>
    <s v="Scale 1-5"/>
    <m/>
    <n v="4"/>
    <m/>
  </r>
  <r>
    <s v="Quality of life among prisoners in pilot facilities"/>
    <x v="83"/>
    <s v="PL-JUSTICE"/>
    <s v="PA19"/>
    <x v="4"/>
    <s v="Scale 1-10"/>
    <n v="5.6"/>
    <n v="5.6"/>
    <m/>
  </r>
  <r>
    <s v="Quality of life among prison staff in pilot facilities"/>
    <x v="83"/>
    <s v="PL-JUSTICE"/>
    <s v="PA19"/>
    <x v="4"/>
    <s v="Scale 1-10"/>
    <n v="5.75"/>
    <n v="5.75"/>
    <m/>
  </r>
  <r>
    <s v="Share of inmates treated in pilot facilities returning to penitentiary within 1 year of release"/>
    <x v="83"/>
    <s v="PL-JUSTICE"/>
    <s v="PA19"/>
    <x v="4"/>
    <s v="Percentage"/>
    <m/>
    <n v="15"/>
    <m/>
  </r>
  <r>
    <s v="Share of target group with negative attitudes towards domestic violence"/>
    <x v="83"/>
    <s v="PL-JUSTICE"/>
    <s v="PA22"/>
    <x v="19"/>
    <s v="Percentage"/>
    <n v="75.17"/>
    <n v="82.69"/>
    <m/>
  </r>
  <r>
    <s v="Level of KEP employees' satisfaction of the functionality, usability and efficiency of KEPs"/>
    <x v="83"/>
    <s v="GR-GOODGOVERNANCE"/>
    <s v="PA16"/>
    <x v="15"/>
    <s v="Scale 1-10"/>
    <n v="6"/>
    <n v="9"/>
    <m/>
  </r>
  <r>
    <s v="Level of citizen's satisfaction with the services provided by KEPs"/>
    <x v="83"/>
    <s v="GR-GOODGOVERNANCE"/>
    <s v="PA16"/>
    <x v="15"/>
    <s v="Scale 1-10"/>
    <n v="7"/>
    <n v="9"/>
    <m/>
  </r>
  <r>
    <s v="Share of all citizens requests for public services at KEP offices that are delivered using the new information system."/>
    <x v="83"/>
    <s v="GR-GOODGOVERNANCE"/>
    <s v="PA16"/>
    <x v="15"/>
    <s v="Percentage"/>
    <n v="0"/>
    <n v="80"/>
    <m/>
  </r>
  <r>
    <s v="Number of valid cases investigated/mediated"/>
    <x v="83"/>
    <s v="GR-GOODGOVERNANCE"/>
    <s v="PA16"/>
    <x v="15"/>
    <s v="Cumulative number"/>
    <n v="15605"/>
    <n v="23407"/>
    <m/>
  </r>
  <r>
    <s v="Share of public servants that self-report improved cooperation with the Greek Ombudsman"/>
    <x v="83"/>
    <s v="GR-GOODGOVERNANCE"/>
    <s v="PA16"/>
    <x v="15"/>
    <s v="Percentage"/>
    <m/>
    <n v="80"/>
    <m/>
  </r>
  <r>
    <s v="Share of respondents that are aware of the role of the Ombudsman in combating maladministration"/>
    <x v="83"/>
    <s v="GR-GOODGOVERNANCE"/>
    <s v="PA16"/>
    <x v="15"/>
    <s v="Percentage"/>
    <m/>
    <n v="80"/>
    <m/>
  </r>
  <r>
    <s v="Establishment of a National Integrity System"/>
    <x v="83"/>
    <s v="GR-GOODGOVERNANCE"/>
    <s v="PA16"/>
    <x v="15"/>
    <s v="Binary"/>
    <m/>
    <m/>
    <m/>
  </r>
  <r>
    <s v="Share of teachers and other professionals in primary education who declare improved skills/competences in areas of STEM, ICT, entrepreneurship and active citizenship"/>
    <x v="83"/>
    <s v="HR-LOCALDEV"/>
    <s v="PA10"/>
    <x v="8"/>
    <s v="Percentage"/>
    <m/>
    <n v="70"/>
    <m/>
  </r>
  <r>
    <s v="Level of satisfaction with the quality of enhanced competences"/>
    <x v="83"/>
    <s v="HR-LOCALDEV"/>
    <s v="PA10"/>
    <x v="8"/>
    <s v="Scale 1-7"/>
    <m/>
    <n v="3.5"/>
    <m/>
  </r>
  <r>
    <s v="Share of professionals self-reporting on improved ability in STEM teaching"/>
    <x v="83"/>
    <s v="HR-LOCALDEV"/>
    <s v="PA10"/>
    <x v="8"/>
    <s v="Percentage"/>
    <m/>
    <n v="70"/>
    <m/>
  </r>
  <r>
    <s v="Share of pupils self-reporting on improved STEM skills"/>
    <x v="83"/>
    <s v="HR-LOCALDEV"/>
    <s v="PA10"/>
    <x v="8"/>
    <s v="Percentage"/>
    <m/>
    <n v="50"/>
    <m/>
  </r>
  <r>
    <s v="Number of County Development Agencies declaring improved project-related public services"/>
    <x v="83"/>
    <s v="HR-LOCALDEV"/>
    <s v="PA16"/>
    <x v="15"/>
    <s v="Cumulative number"/>
    <n v="0"/>
    <n v="21"/>
    <m/>
  </r>
  <r>
    <s v="Share of professional staff who declared improved relevant skills and competences for the efficient and timely implementation of NDS 2030"/>
    <x v="83"/>
    <s v="HR-LOCALDEV"/>
    <s v="PA16"/>
    <x v="15"/>
    <s v="Percentage"/>
    <m/>
    <n v="100"/>
    <m/>
  </r>
  <r>
    <s v="Share of target group with sense of agency in local community"/>
    <x v="83"/>
    <s v="PL-ACTIVECITIZENS-REGIONAL"/>
    <s v="PA15"/>
    <x v="0"/>
    <s v="Percentage"/>
    <m/>
    <n v="0.1"/>
    <m/>
  </r>
  <r>
    <s v="Share of CSOs with transparent and accountable governance"/>
    <x v="83"/>
    <s v="CY-ACTIVECITIZENS"/>
    <s v="PA15"/>
    <x v="0"/>
    <s v="Percentage"/>
    <n v="62.5"/>
    <n v="75"/>
    <m/>
  </r>
  <r>
    <s v="Share of joint initiatives conducted by CSOs in collaboration with other CSOs"/>
    <x v="83"/>
    <s v="CY-ACTIVECITIZENS"/>
    <s v="PA15"/>
    <x v="0"/>
    <s v="Percentage"/>
    <n v="12.4"/>
    <n v="17.399999999999999"/>
    <m/>
  </r>
  <r>
    <s v="Share of participants in bilateral initiatives funded by the ACF bilateral fund reporting improved knowledge/methods/approaches"/>
    <x v="83"/>
    <s v="CY-ACTIVECITIZENS"/>
    <s v="PA15"/>
    <x v="0"/>
    <s v="Percentage"/>
    <m/>
    <n v="60"/>
    <m/>
  </r>
  <r>
    <s v="Number of key stakeholders informed on project results"/>
    <x v="83"/>
    <s v="HR-LOCALDEV"/>
    <s v="PA10"/>
    <x v="8"/>
    <s v="Cumulative number"/>
    <m/>
    <n v="10"/>
    <m/>
  </r>
  <r>
    <s v="Standards and legislative proposals enabling the nationwide provision of telecare services prepared"/>
    <x v="83"/>
    <s v="BG-LOCALDEV"/>
    <s v="PA10"/>
    <x v="8"/>
    <s v="Binary"/>
    <m/>
    <m/>
    <m/>
  </r>
  <r>
    <s v="Number of status reports on carbon capture and storage in Bulgaria issued"/>
    <x v="83"/>
    <s v="BG-ENVIRONMENT"/>
    <s v="PA11"/>
    <x v="14"/>
    <s v="Cumulative number"/>
    <n v="0"/>
    <n v="1"/>
    <m/>
  </r>
  <r>
    <s v="Number of halfway houses established"/>
    <x v="83"/>
    <s v="BG-JUSTICE"/>
    <s v="PA19"/>
    <x v="4"/>
    <s v="Cumulative number"/>
    <n v="0"/>
    <n v="4"/>
    <m/>
  </r>
  <r>
    <s v="Number of identified alternative measures to detention"/>
    <x v="83"/>
    <s v="BG-JUSTICE"/>
    <s v="PA19"/>
    <x v="4"/>
    <s v="Cumulative number"/>
    <n v="0"/>
    <n v="2"/>
    <m/>
  </r>
  <r>
    <s v="Number of medical centres renovated and equipped"/>
    <x v="83"/>
    <s v="BG-JUSTICE"/>
    <s v="PA19"/>
    <x v="4"/>
    <s v="Cumulative number"/>
    <n v="0"/>
    <n v="3"/>
    <m/>
  </r>
  <r>
    <s v="Number of new programmes (focusing on social impact for probationers) developed"/>
    <x v="83"/>
    <s v="BG-JUSTICE"/>
    <s v="PA19"/>
    <x v="4"/>
    <s v="Cumulative number"/>
    <n v="0"/>
    <n v="2"/>
    <m/>
  </r>
  <r>
    <s v="Number of pilot prison facilities set up with new working and training facilities for prison staff"/>
    <x v="83"/>
    <s v="BG-JUSTICE"/>
    <s v="PA19"/>
    <x v="4"/>
    <s v="Cumulative number"/>
    <n v="0"/>
    <n v="1"/>
    <m/>
  </r>
  <r>
    <s v="Toolkits for risk assessment developed"/>
    <x v="83"/>
    <s v="BG-JUSTICE"/>
    <s v="PA19"/>
    <x v="4"/>
    <s v="Cumulative number"/>
    <n v="0"/>
    <n v="2"/>
    <m/>
  </r>
  <r>
    <s v="Number of social reintegration programmes for vulnerable groups in prisons (including juveniles and Roma) developed"/>
    <x v="83"/>
    <s v="BG-JUSTICE"/>
    <s v="PA19"/>
    <x v="4"/>
    <s v="Cumulative number"/>
    <n v="0"/>
    <n v="2"/>
    <m/>
  </r>
  <r>
    <s v="Number of people trained to apply the developed risk assessment tool and its digital version"/>
    <x v="83"/>
    <s v="BG-JUSTICE"/>
    <s v="PA19"/>
    <x v="4"/>
    <s v="Cumulative number"/>
    <m/>
    <n v="160"/>
    <m/>
  </r>
  <r>
    <s v="Capacity of renovated pre-trial detention facilities in line with European standards (in number of places)"/>
    <x v="83"/>
    <s v="BG-JUSTICE"/>
    <s v="PA19"/>
    <x v="4"/>
    <s v="Cumulative number"/>
    <n v="0"/>
    <n v="60"/>
    <m/>
  </r>
  <r>
    <s v="Number of designated contact points within the administration of the executive, Parliament and the judiciary"/>
    <x v="83"/>
    <s v="BG-JUSTICE"/>
    <s v="PA21"/>
    <x v="11"/>
    <s v="Cumulative number"/>
    <n v="0"/>
    <n v="25"/>
    <m/>
  </r>
  <r>
    <s v="Number of legal professionals who have participated in study visits for best practice exchange"/>
    <x v="83"/>
    <s v="BG-JUSTICE"/>
    <s v="PA21"/>
    <x v="11"/>
    <s v="Cumulative number"/>
    <n v="0"/>
    <n v="60"/>
    <m/>
  </r>
  <r>
    <s v="Number of legal professionals (judges, prosecutors, investigators, clerks, lawyers etc.) trained in innovative model of in-work judicial training through the established shared learning spaces in the judiciary"/>
    <x v="83"/>
    <s v="BG-JUSTICE"/>
    <s v="PA21"/>
    <x v="11"/>
    <s v="Cumulative number"/>
    <n v="0"/>
    <n v="320"/>
    <m/>
  </r>
  <r>
    <s v="Number of specialized facilities renovated and equipped for providing the support services"/>
    <x v="83"/>
    <s v="BG-JUSTICE"/>
    <s v="PA21"/>
    <x v="11"/>
    <s v="Cumulative number"/>
    <n v="0"/>
    <n v="5"/>
    <m/>
  </r>
  <r>
    <s v="Number of local-level partnership agreements for coordinated work with children in contact with the law"/>
    <x v="83"/>
    <s v="BG-JUSTICE"/>
    <s v="PA21"/>
    <x v="11"/>
    <s v="Cumulative number"/>
    <n v="0"/>
    <n v="4"/>
    <m/>
  </r>
  <r>
    <s v="Number of persons reached by awareness raising campaigns on child friendly justice"/>
    <x v="83"/>
    <s v="BG-JUSTICE"/>
    <s v="PA21"/>
    <x v="11"/>
    <s v="Cumulative number"/>
    <n v="0"/>
    <n v="700"/>
    <m/>
  </r>
  <r>
    <s v="Number of specialised support services for children at risk introduced"/>
    <x v="83"/>
    <s v="BG-JUSTICE"/>
    <s v="PA21"/>
    <x v="11"/>
    <s v="Cumulative number"/>
    <n v="0"/>
    <n v="3"/>
    <m/>
  </r>
  <r>
    <s v="Number of local-level services for domestic and gender-based violence developed"/>
    <x v="83"/>
    <s v="BG-JUSTICE"/>
    <s v="PA21"/>
    <x v="11"/>
    <s v="Cumulative number"/>
    <n v="0"/>
    <n v="6"/>
    <m/>
  </r>
  <r>
    <s v="Number of people completing credit giving education at tertiary level"/>
    <x v="83"/>
    <s v="RO-ENERGY"/>
    <s v="PA12"/>
    <x v="10"/>
    <s v="Cumulative number"/>
    <n v="0"/>
    <n v="10"/>
    <m/>
  </r>
  <r>
    <s v="Number of research and development on renewable energy, energy efficiency and energy security projects supported"/>
    <x v="83"/>
    <s v="RO-ENERGY"/>
    <s v="PA12"/>
    <x v="10"/>
    <s v="Cumulative number"/>
    <n v="0"/>
    <n v="21"/>
    <m/>
  </r>
  <r>
    <s v="Number of signed collaborative agreements between research institutions and enterprises involved in the programme"/>
    <x v="83"/>
    <s v="RO-ENERGY"/>
    <s v="PA12"/>
    <x v="10"/>
    <s v="Cumulative number"/>
    <n v="0"/>
    <n v="6"/>
    <m/>
  </r>
  <r>
    <s v="Number of case management guides for judges and prosecutors developed"/>
    <x v="83"/>
    <s v="BG-JUSTICE"/>
    <s v="PA21"/>
    <x v="11"/>
    <s v="Cumulative number"/>
    <n v="0"/>
    <n v="1"/>
    <m/>
  </r>
  <r>
    <s v="Capacity usage of the new training centre during the first year of operation"/>
    <x v="83"/>
    <s v="CZ-HOMEAFFAIRS"/>
    <s v="PA20"/>
    <x v="7"/>
    <s v="Percentage"/>
    <n v="0"/>
    <n v="66"/>
    <m/>
  </r>
  <r>
    <s v="Training centre built and equipped"/>
    <x v="83"/>
    <s v="CZ-HOMEAFFAIRS"/>
    <s v="PA20"/>
    <x v="7"/>
    <s v="Binary"/>
    <m/>
    <m/>
    <m/>
  </r>
  <r>
    <s v="Anonymous Crisis Helpline enhanced with additional software and mobile application"/>
    <x v="83"/>
    <s v="CZ-HOMEAFFAIRS"/>
    <s v="PA20"/>
    <x v="7"/>
    <s v="Binary"/>
    <m/>
    <m/>
    <m/>
  </r>
  <r>
    <s v="Number of staff trained in operating the Anonymous Crisis Helpline"/>
    <x v="83"/>
    <s v="CZ-HOMEAFFAIRS"/>
    <s v="PA20"/>
    <x v="7"/>
    <s v="Cumulative number"/>
    <n v="0"/>
    <n v="6"/>
    <m/>
  </r>
  <r>
    <s v="Guideline for information exchange and cooperation between the Police and  territorial self-government elaborated (catalogue of preventive measures)"/>
    <x v="83"/>
    <s v="CZ-HOMEAFFAIRS"/>
    <s v="PA20"/>
    <x v="7"/>
    <s v="Binary"/>
    <m/>
    <m/>
    <m/>
  </r>
  <r>
    <s v="Evaluation of coordination agreements between the Police CZ and the Municipal Police conducted"/>
    <x v="83"/>
    <s v="CZ-HOMEAFFAIRS"/>
    <s v="PA20"/>
    <x v="7"/>
    <s v="Binary"/>
    <m/>
    <m/>
    <m/>
  </r>
  <r>
    <s v="Number of materials on media literacy developed"/>
    <x v="83"/>
    <s v="CZ-HOMEAFFAIRS"/>
    <s v="PA20"/>
    <x v="7"/>
    <s v="Cumulative number"/>
    <n v="0"/>
    <n v="6"/>
    <m/>
  </r>
  <r>
    <s v="Number of new networking activities where partners from Greece and the Donor States participate together"/>
    <x v="83"/>
    <s v="GR-HOMEAFFAIRS (FMO)"/>
    <s v="PA18"/>
    <x v="16"/>
    <s v="Cumulative number"/>
    <n v="0"/>
    <n v="8"/>
    <m/>
  </r>
  <r>
    <s v="Share of certified trainees reporting improved capacity to meet labour market requirements"/>
    <x v="83"/>
    <s v="GR-LOCALDEV"/>
    <s v="PA10"/>
    <x v="8"/>
    <s v="Percentage"/>
    <m/>
    <n v="95"/>
    <m/>
  </r>
  <r>
    <s v="Number of sites and landfill with reduced contamination"/>
    <x v="83"/>
    <s v="RO-ENVIRONMENT"/>
    <s v="PA11"/>
    <x v="14"/>
    <s v="Cumulative number"/>
    <n v="0"/>
    <m/>
    <m/>
  </r>
  <r>
    <s v="Share of students who declare improved skills and competences through involvement in blended learning"/>
    <x v="83"/>
    <s v="SI-EDUCATION"/>
    <s v="PA03"/>
    <x v="17"/>
    <s v="Percentage"/>
    <m/>
    <n v="90"/>
    <m/>
  </r>
  <r>
    <s v="Share of training participants who self-report that the knowledge acquired will be applied after the training"/>
    <x v="83"/>
    <s v="LT-JUSTICE"/>
    <s v="PA22"/>
    <x v="19"/>
    <s v="Percentage"/>
    <m/>
    <n v="85"/>
    <m/>
  </r>
  <r>
    <s v="Share of inmates in pilot facilities activated daily with meaningful activities outside the cell"/>
    <x v="83"/>
    <s v="LT-JUSTICE"/>
    <s v="PA19"/>
    <x v="4"/>
    <s v="Percentage"/>
    <m/>
    <n v="70"/>
    <m/>
  </r>
  <r>
    <s v="Share of Latvian municipalities participating in capacity development initiatives aimed at strengthening entrepreneurship"/>
    <x v="83"/>
    <s v="LV-LOCALDEV"/>
    <s v="PA10"/>
    <x v="8"/>
    <s v="Percentage"/>
    <n v="0"/>
    <n v="50"/>
    <m/>
  </r>
  <r>
    <s v="Number of individuals supported for local business development"/>
    <x v="83"/>
    <s v="LV-LOCALDEV"/>
    <s v="PA10"/>
    <x v="8"/>
    <s v="Cumulative number"/>
    <n v="0"/>
    <n v="50"/>
    <m/>
  </r>
  <r>
    <s v="Number of new region-specific solutions to increase regional competitiveness and employment implemented"/>
    <x v="83"/>
    <s v="LV-LOCALDEV"/>
    <s v="PA10"/>
    <x v="8"/>
    <s v="Cumulative number"/>
    <n v="0"/>
    <n v="5"/>
    <m/>
  </r>
  <r>
    <s v="Number of good governance guidelines and tools for local governments elaborated"/>
    <x v="83"/>
    <s v="LV-LOCALDEV"/>
    <s v="PA16"/>
    <x v="15"/>
    <s v="Cumulative number"/>
    <n v="0"/>
    <n v="2"/>
    <m/>
  </r>
  <r>
    <s v="Number of inter-municipal pilot activities implemented within the framework of local government networks"/>
    <x v="83"/>
    <s v="LV-LOCALDEV"/>
    <s v="PA16"/>
    <x v="15"/>
    <s v="Cumulative number"/>
    <n v="0"/>
    <n v="5"/>
    <m/>
  </r>
  <r>
    <s v="Research study on efficiency and effectiveness of inter-municipal cooperation published"/>
    <x v="83"/>
    <s v="LV-LOCALDEV"/>
    <s v="PA16"/>
    <x v="15"/>
    <s v="Binary"/>
    <m/>
    <m/>
    <m/>
  </r>
  <r>
    <s v="Recommendations on further development of inter-municipal cooperation in Latvia developed"/>
    <x v="83"/>
    <s v="LV-LOCALDEV"/>
    <s v="PA16"/>
    <x v="15"/>
    <s v="Binary"/>
    <m/>
    <m/>
    <m/>
  </r>
  <r>
    <s v="Sports and leisure infrastructure in Mucenieki (Ropaži Municipality) upgraded"/>
    <x v="83"/>
    <s v="LV-LOCALDEV"/>
    <s v="PA16"/>
    <x v="15"/>
    <s v="Binary"/>
    <m/>
    <m/>
    <m/>
  </r>
  <r>
    <s v="Construction of a house in the Community Centre for people with disabilities completed"/>
    <x v="83"/>
    <s v="CY-LOCALDEV"/>
    <s v="PA10"/>
    <x v="8"/>
    <s v="Cumulative number"/>
    <n v="0"/>
    <n v="1"/>
    <m/>
  </r>
  <r>
    <s v="Number of prefectures in which social inclusion services are provided to Roma"/>
    <x v="83"/>
    <s v="GR-ROMAINCLUSION"/>
    <s v="PA07"/>
    <x v="18"/>
    <s v="Cumulative number"/>
    <n v="0"/>
    <n v="4"/>
    <m/>
  </r>
  <r>
    <s v="Number of Roma inclusion Task Force staff trained"/>
    <x v="83"/>
    <s v="GR-ROMAINCLUSION"/>
    <s v="PA07"/>
    <x v="18"/>
    <s v="Cumulative number"/>
    <n v="0"/>
    <n v="20"/>
    <m/>
  </r>
  <r>
    <s v="Number of policy recommendations produced by the Task Force"/>
    <x v="83"/>
    <s v="GR-ROMAINCLUSION"/>
    <s v="PA07"/>
    <x v="18"/>
    <s v="Cumulative number"/>
    <n v="0"/>
    <n v="3"/>
    <m/>
  </r>
  <r>
    <s v="Number of meetings of the Task Force units held with other public authorities"/>
    <x v="83"/>
    <s v="GR-ROMAINCLUSION"/>
    <s v="PA07"/>
    <x v="18"/>
    <s v="Cumulative number"/>
    <n v="0"/>
    <n v="3"/>
    <m/>
  </r>
  <r>
    <s v="IT system for monitoring Roma inclusion policies developed"/>
    <x v="83"/>
    <s v="GR-ROMAINCLUSION"/>
    <s v="PA07"/>
    <x v="18"/>
    <s v="Binary"/>
    <m/>
    <m/>
    <m/>
  </r>
  <r>
    <s v="Number of staff of Community Services Offices participating in capacity building initiatives"/>
    <x v="83"/>
    <s v="GR-ROMAINCLUSION"/>
    <s v="PA07"/>
    <x v="18"/>
    <s v="Cumulative number"/>
    <n v="0"/>
    <n v="30"/>
    <m/>
  </r>
  <r>
    <s v="Number of Social Cooperative Enterprises of Roma supported"/>
    <x v="83"/>
    <s v="GR-ROMAINCLUSION"/>
    <s v="PA07"/>
    <x v="18"/>
    <s v="Cumulative number"/>
    <n v="0"/>
    <n v="2"/>
    <m/>
  </r>
  <r>
    <s v="Number of Roma NGOs participating in learning initiatives on effective advocacy"/>
    <x v="83"/>
    <s v="GR-ROMAINCLUSION"/>
    <s v="PA07"/>
    <x v="18"/>
    <s v="Cumulative number"/>
    <n v="0"/>
    <n v="5"/>
    <m/>
  </r>
  <r>
    <s v="Number of Roma women’s empowerment groups active"/>
    <x v="83"/>
    <s v="GR-ROMAINCLUSION"/>
    <s v="PA07"/>
    <x v="18"/>
    <s v="Cumulative number"/>
    <n v="0"/>
    <n v="3"/>
    <m/>
  </r>
  <r>
    <s v="Share of all KEP offices nationwide that are re-organised"/>
    <x v="83"/>
    <s v="GR-GOODGOVERNANCE"/>
    <s v="PA16"/>
    <x v="15"/>
    <s v="Percentage"/>
    <n v="0"/>
    <n v="100"/>
    <m/>
  </r>
  <r>
    <s v="Number of completed co-evaluations of KEP network operations"/>
    <x v="83"/>
    <s v="GR-GOODGOVERNANCE"/>
    <s v="PA16"/>
    <x v="15"/>
    <s v="Cumulative number"/>
    <n v="0"/>
    <n v="2"/>
    <m/>
  </r>
  <r>
    <s v="Number of tablets installed in KEP front offices with embedded software for digitalisation of initials and signatures"/>
    <x v="83"/>
    <s v="GR-GOODGOVERNANCE"/>
    <s v="PA16"/>
    <x v="15"/>
    <s v="Cumulative number"/>
    <n v="0"/>
    <n v="1134"/>
    <m/>
  </r>
  <r>
    <s v="KEP information system developed"/>
    <x v="83"/>
    <s v="GR-GOODGOVERNANCE"/>
    <s v="PA16"/>
    <x v="15"/>
    <s v="Binary"/>
    <m/>
    <m/>
    <m/>
  </r>
  <r>
    <s v="KEP information system is operational and in use"/>
    <x v="83"/>
    <s v="GR-GOODGOVERNANCE"/>
    <s v="PA16"/>
    <x v="15"/>
    <s v="Binary"/>
    <m/>
    <m/>
    <m/>
  </r>
  <r>
    <s v="Number of training modules for KEPs employees' training developed"/>
    <x v="83"/>
    <s v="GR-GOODGOVERNANCE"/>
    <s v="PA16"/>
    <x v="15"/>
    <s v="Cumulative number"/>
    <n v="0"/>
    <n v="3"/>
    <m/>
  </r>
  <r>
    <s v="Code of ethics for KEP employees adopted"/>
    <x v="83"/>
    <s v="GR-GOODGOVERNANCE"/>
    <s v="PA16"/>
    <x v="15"/>
    <s v="Binary"/>
    <m/>
    <m/>
    <m/>
  </r>
  <r>
    <s v="Number of attendees in awareness raising workshops for employees"/>
    <x v="83"/>
    <s v="GR-GOODGOVERNANCE"/>
    <s v="PA16"/>
    <x v="15"/>
    <s v="Cumulative number"/>
    <n v="0"/>
    <n v="664"/>
    <m/>
  </r>
  <r>
    <s v="Number of awareness raising workshops for employees organised"/>
    <x v="83"/>
    <s v="GR-GOODGOVERNANCE"/>
    <s v="PA16"/>
    <x v="15"/>
    <s v="Cumulative number"/>
    <n v="0"/>
    <n v="6"/>
    <m/>
  </r>
  <r>
    <s v="Number of citizens engaged in service design workshops"/>
    <x v="83"/>
    <s v="GR-GOODGOVERNANCE"/>
    <s v="PA16"/>
    <x v="15"/>
    <s v="Cumulative number"/>
    <n v="0"/>
    <n v="200"/>
    <m/>
  </r>
  <r>
    <s v="Number of reports drafted (including mapping  and survey reports) contributing to the establishment of the National Integrity System"/>
    <x v="83"/>
    <s v="GR-GOODGOVERNANCE"/>
    <s v="PA16"/>
    <x v="15"/>
    <s v="Cumulative number"/>
    <n v="0"/>
    <n v="3"/>
    <m/>
  </r>
  <r>
    <s v="Number of e-learning courses concerning the national framework for integrity delivered"/>
    <x v="83"/>
    <s v="GR-GOODGOVERNANCE"/>
    <s v="PA16"/>
    <x v="15"/>
    <s v="Cumulative number"/>
    <n v="0"/>
    <n v="1"/>
    <m/>
  </r>
  <r>
    <s v="Number of awareness raising conferences conducted"/>
    <x v="83"/>
    <s v="GR-GOODGOVERNANCE"/>
    <s v="PA16"/>
    <x v="15"/>
    <s v="Cumulative number"/>
    <n v="0"/>
    <n v="1"/>
    <m/>
  </r>
  <r>
    <s v="Number of perception-based surveys conducted"/>
    <x v="83"/>
    <s v="GR-GOODGOVERNANCE"/>
    <s v="PA16"/>
    <x v="15"/>
    <s v="Cumulative number"/>
    <n v="0"/>
    <n v="1"/>
    <m/>
  </r>
  <r>
    <s v="Ombudsman office in Thessaloniki is operational"/>
    <x v="83"/>
    <s v="GR-GOODGOVERNANCE"/>
    <s v="PA16"/>
    <x v="15"/>
    <s v="Binary"/>
    <m/>
    <m/>
    <m/>
  </r>
  <r>
    <s v="Number of Ombudsman working visits in the regions"/>
    <x v="83"/>
    <s v="GR-GOODGOVERNANCE"/>
    <s v="PA16"/>
    <x v="15"/>
    <s v="Cumulative number"/>
    <n v="0"/>
    <n v="114"/>
    <m/>
  </r>
  <r>
    <s v="Number of awareness workshops organized between the Ombudsman and public administration, civil society and trade unions"/>
    <x v="83"/>
    <s v="GR-GOODGOVERNANCE"/>
    <s v="PA16"/>
    <x v="15"/>
    <s v="Cumulative number"/>
    <n v="0"/>
    <n v="22"/>
    <m/>
  </r>
  <r>
    <s v="Number of training materials developed"/>
    <x v="83"/>
    <s v="GR-GOODGOVERNANCE"/>
    <s v="PA16"/>
    <x v="15"/>
    <s v="Cumulative number"/>
    <n v="0"/>
    <n v="22"/>
    <m/>
  </r>
  <r>
    <s v="IT infrastructure is developed, including web and mobile applications"/>
    <x v="83"/>
    <s v="GR-GOODGOVERNANCE"/>
    <s v="PA16"/>
    <x v="15"/>
    <s v="Binary"/>
    <m/>
    <m/>
    <m/>
  </r>
  <r>
    <s v="Number of publications/manuals/information leaflets, training material, communication tools developed"/>
    <x v="83"/>
    <s v="GR-GOODGOVERNANCE"/>
    <s v="PA16"/>
    <x v="15"/>
    <s v="Cumulative number"/>
    <n v="0"/>
    <n v="11"/>
    <m/>
  </r>
  <r>
    <s v="Number of participants from Beneficiary States in bilateral activities"/>
    <x v="83"/>
    <s v="GR-GOODGOVERNANCE"/>
    <s v="PA16"/>
    <x v="15"/>
    <s v="Cumulative number"/>
    <n v="0"/>
    <n v="15"/>
    <m/>
  </r>
  <r>
    <s v="Number of participants from Donor States in bilateral activities"/>
    <x v="83"/>
    <s v="GR-GOODGOVERNANCE"/>
    <s v="PA16"/>
    <x v="15"/>
    <s v="Cumulative number"/>
    <n v="0"/>
    <n v="15"/>
    <m/>
  </r>
  <r>
    <s v="Number of projects involving cooperation with a donor project partner"/>
    <x v="83"/>
    <s v="GR-GOODGOVERNANCE"/>
    <s v="PA16"/>
    <x v="15"/>
    <s v="Cumulative number"/>
    <n v="0"/>
    <n v="3"/>
    <m/>
  </r>
  <r>
    <s v="Number of schools introducing STEM classrooms"/>
    <x v="83"/>
    <s v="HR-LOCALDEV"/>
    <s v="PA10"/>
    <x v="8"/>
    <s v="Cumulative number"/>
    <n v="0"/>
    <n v="10"/>
    <m/>
  </r>
  <r>
    <s v="Number of schools with improved services"/>
    <x v="83"/>
    <s v="HR-LOCALDEV"/>
    <s v="PA10"/>
    <x v="8"/>
    <s v="Cumulative number"/>
    <n v="0"/>
    <n v="10"/>
    <m/>
  </r>
  <r>
    <s v="Number of special-needs schools equipped with assistive technologies"/>
    <x v="83"/>
    <s v="HR-LOCALDEV"/>
    <s v="PA10"/>
    <x v="8"/>
    <s v="Cumulative number"/>
    <n v="0"/>
    <n v="27"/>
    <m/>
  </r>
  <r>
    <s v="Number of Regional Science Centres developed"/>
    <x v="83"/>
    <s v="HR-LOCALDEV"/>
    <s v="PA10"/>
    <x v="8"/>
    <s v="Cumulative number"/>
    <n v="0"/>
    <n v="2"/>
    <m/>
  </r>
  <r>
    <s v="Number of participants at multi-stakeholder regional development forums"/>
    <x v="83"/>
    <s v="HR-LOCALDEV"/>
    <s v="PA16"/>
    <x v="15"/>
    <s v="Cumulative number"/>
    <n v="0"/>
    <n v="100"/>
    <m/>
  </r>
  <r>
    <s v="Number of multi -stakeholder regional development fora"/>
    <x v="83"/>
    <s v="HR-LOCALDEV"/>
    <s v="PA16"/>
    <x v="15"/>
    <s v="Cumulative number"/>
    <n v="0"/>
    <n v="3"/>
    <m/>
  </r>
  <r>
    <s v="Number of educational programmes (TOT) for STEM skills, ICT, entrepreneurship and active citizenship for professionals implemented"/>
    <x v="83"/>
    <s v="HR-LOCALDEV"/>
    <s v="PA10"/>
    <x v="8"/>
    <s v="Cumulative number"/>
    <n v="0"/>
    <n v="4"/>
    <m/>
  </r>
  <r>
    <s v="Number of educational programmes for STEM skills, ICT, entrepreneurship and active citizenship for pupils implemented"/>
    <x v="83"/>
    <s v="HR-LOCALDEV"/>
    <s v="PA10"/>
    <x v="8"/>
    <s v="Cumulative number"/>
    <n v="0"/>
    <n v="4"/>
    <m/>
  </r>
  <r>
    <s v="Number of pupils enrolled in STEM programmes/courses"/>
    <x v="83"/>
    <s v="HR-LOCALDEV"/>
    <s v="PA10"/>
    <x v="8"/>
    <s v="Cumulative number"/>
    <n v="0"/>
    <n v="2000"/>
    <m/>
  </r>
  <r>
    <s v="Number of pupils participating in extracurricular classes"/>
    <x v="83"/>
    <s v="HR-LOCALDEV"/>
    <s v="PA10"/>
    <x v="8"/>
    <s v="Cumulative number"/>
    <n v="0"/>
    <n v="200"/>
    <m/>
  </r>
  <r>
    <s v="Multi-level Governance Report on Integrated Investments drafted"/>
    <x v="83"/>
    <s v="HR-LOCALDEV"/>
    <s v="PA16"/>
    <x v="15"/>
    <s v="Binary"/>
    <m/>
    <m/>
    <m/>
  </r>
  <r>
    <s v="Number of tailored policy recommendations issued by OECD for regional-level policy makers"/>
    <x v="83"/>
    <s v="HR-LOCALDEV"/>
    <s v="PA16"/>
    <x v="15"/>
    <s v="Cumulative number"/>
    <n v="0"/>
    <n v="4"/>
    <m/>
  </r>
  <r>
    <s v="Number of pupils trained in use of assistive technologies"/>
    <x v="83"/>
    <s v="HR-LOCALDEV"/>
    <s v="PA10"/>
    <x v="8"/>
    <s v="Cumulative number"/>
    <n v="0"/>
    <n v="1000"/>
    <m/>
  </r>
  <r>
    <s v="Number of seminars organised"/>
    <x v="83"/>
    <s v="HR-LOCALDEV"/>
    <s v="PA16"/>
    <x v="15"/>
    <s v="Cumulative number"/>
    <n v="0"/>
    <n v="5"/>
    <m/>
  </r>
  <r>
    <s v="Number of study tours organised"/>
    <x v="83"/>
    <s v="HR-LOCALDEV"/>
    <s v="PA16"/>
    <x v="15"/>
    <s v="Cumulative number"/>
    <n v="0"/>
    <n v="2"/>
    <m/>
  </r>
  <r>
    <s v="Number of unique training programmes developed"/>
    <x v="83"/>
    <s v="GR-LOCALDEV"/>
    <s v="PA10"/>
    <x v="8"/>
    <s v="Cumulative number"/>
    <n v="0"/>
    <n v="60"/>
    <m/>
  </r>
  <r>
    <s v="Number of vulnerable unemployed people registered in the IT system for support"/>
    <x v="83"/>
    <s v="GR-LOCALDEV"/>
    <s v="PA10"/>
    <x v="8"/>
    <s v="Cumulative number"/>
    <n v="0"/>
    <n v="1100"/>
    <m/>
  </r>
  <r>
    <s v="Number of certified trainees matched with businesses and attended job interviews"/>
    <x v="83"/>
    <s v="GR-LOCALDEV"/>
    <s v="PA10"/>
    <x v="8"/>
    <s v="Cumulative number"/>
    <n v="0"/>
    <n v="1000"/>
    <m/>
  </r>
  <r>
    <s v="Fit-for-purpose information technology system operational to match beneficiaries with jobs"/>
    <x v="83"/>
    <s v="GR-LOCALDEV"/>
    <s v="PA10"/>
    <x v="8"/>
    <s v="Binary"/>
    <m/>
    <m/>
    <m/>
  </r>
  <r>
    <s v="Number of fault regions mapped and seismogenic potential estimations"/>
    <x v="83"/>
    <s v="HR-LOCALDEV"/>
    <s v="PA10"/>
    <x v="8"/>
    <s v="Cumulative number"/>
    <n v="0"/>
    <n v="1"/>
    <m/>
  </r>
  <r>
    <s v="Number of earthquake shaking scenarios calculated"/>
    <x v="83"/>
    <s v="HR-LOCALDEV"/>
    <s v="PA10"/>
    <x v="8"/>
    <s v="Cumulative number"/>
    <n v="0"/>
    <n v="1"/>
    <m/>
  </r>
  <r>
    <s v="Number of Ground Motion Prediction Equations (GMPE) representative for the territory of Croatia developed"/>
    <x v="83"/>
    <s v="HR-LOCALDEV"/>
    <s v="PA10"/>
    <x v="8"/>
    <s v="Cumulative number"/>
    <n v="0"/>
    <n v="1"/>
    <m/>
  </r>
  <r>
    <s v="Number of Roma children in Katerini supported in educational activities"/>
    <x v="83"/>
    <s v="GR-ROMAINCLUSION"/>
    <s v="PA07"/>
    <x v="18"/>
    <s v="Cumulative number"/>
    <n v="0"/>
    <n v="51"/>
    <m/>
  </r>
  <r>
    <s v="Number of Roma children in Katerini supported to participate in recreational &amp; athletic activities"/>
    <x v="83"/>
    <s v="GR-ROMAINCLUSION"/>
    <s v="PA07"/>
    <x v="18"/>
    <s v="Cumulative number"/>
    <n v="0"/>
    <n v="30"/>
    <m/>
  </r>
  <r>
    <s v="Number of Roma young unemployed  in Katerini supported to participate in Vocational Training Programmes"/>
    <x v="83"/>
    <s v="GR-ROMAINCLUSION"/>
    <s v="PA07"/>
    <x v="18"/>
    <s v="Cumulative number"/>
    <n v="0"/>
    <n v="30"/>
    <m/>
  </r>
  <r>
    <s v="Cross-sectoral cooperation model for interventions in the event of crises in educational institutions developed"/>
    <x v="83"/>
    <s v="EE-LOCALDEV"/>
    <s v="PA10"/>
    <x v="8"/>
    <s v="Binary"/>
    <m/>
    <m/>
    <m/>
  </r>
  <r>
    <s v="Training programme to increase trauma-awareness launched"/>
    <x v="83"/>
    <s v="EE-LOCALDEV"/>
    <s v="PA10"/>
    <x v="8"/>
    <s v="Binary"/>
    <m/>
    <m/>
    <m/>
  </r>
  <r>
    <s v="Number of staff trained to support a trauma-informed approach in education and youth institutions."/>
    <x v="83"/>
    <s v="EE-LOCALDEV"/>
    <s v="PA10"/>
    <x v="8"/>
    <s v="Cumulative number"/>
    <n v="0"/>
    <n v="85"/>
    <m/>
  </r>
  <r>
    <s v="Number of locations ready for well drilling"/>
    <x v="83"/>
    <s v="HR-ENERGY"/>
    <s v="PA12"/>
    <x v="10"/>
    <s v="Cumulative number"/>
    <n v="0"/>
    <n v="4"/>
    <m/>
  </r>
  <r>
    <s v="Number of locations (existing wells) ready for geothermal energy exploitation"/>
    <x v="83"/>
    <s v="HR-ENERGY"/>
    <s v="PA12"/>
    <x v="10"/>
    <s v="Cumulative number"/>
    <n v="0"/>
    <n v="6"/>
    <m/>
  </r>
  <r>
    <s v="Number of wells drilled"/>
    <x v="83"/>
    <s v="HR-ENERGY"/>
    <s v="PA12"/>
    <x v="10"/>
    <s v="Cumulative number"/>
    <n v="0"/>
    <n v="1"/>
    <m/>
  </r>
  <r>
    <s v="Number of maps (e.g., seismic fault maps), lectures, videos, promotional materials"/>
    <x v="83"/>
    <s v="HR-LOCALDEV"/>
    <s v="PA10"/>
    <x v="8"/>
    <s v="Cumulative number"/>
    <n v="0"/>
    <n v="5"/>
    <m/>
  </r>
  <r>
    <s v="Share of contemporary arts produced bilaterally"/>
    <x v="83"/>
    <s v="PT-CULTURE"/>
    <s v="PA14"/>
    <x v="9"/>
    <s v="Percentage"/>
    <n v="0"/>
    <n v="15"/>
    <m/>
  </r>
  <r>
    <s v="Number of IT equipment (PCs and multifunction devices) for improving analytical capabilities and digitalisation of cases at General Directorate for Combating Organised Crime supplied and installed"/>
    <x v="83"/>
    <s v="BG-HOMEAFFAIRS"/>
    <s v="PA20"/>
    <x v="7"/>
    <s v="Cumulative number"/>
    <n v="0"/>
    <n v="400"/>
    <m/>
  </r>
  <r>
    <s v="Number of translation booths with associated equipment delivered"/>
    <x v="83"/>
    <s v="BG-HOMEAFFAIRS"/>
    <s v="PA20"/>
    <x v="7"/>
    <s v="Cumulative number"/>
    <n v="0"/>
    <n v="2"/>
    <m/>
  </r>
  <r>
    <s v="Number of studies on the prevention of radicalisation, violent extremism and hate speech completed"/>
    <x v="83"/>
    <s v="BG-HOMEAFFAIRS"/>
    <s v="PA20"/>
    <x v="7"/>
    <s v="Cumulative number"/>
    <n v="0"/>
    <n v="1"/>
    <m/>
  </r>
  <r>
    <s v="System and governance for NAT blood testing service in Malta set up"/>
    <x v="83"/>
    <s v="MT-LOCALDEV"/>
    <s v="PA10"/>
    <x v="8"/>
    <s v="Binary"/>
    <m/>
    <m/>
    <m/>
  </r>
  <r>
    <s v="Integrated services (employment facilitation; business start-up skills, confidence building) related to independent living provided"/>
    <x v="83"/>
    <s v="MT-LOCALDEV"/>
    <s v="PA10"/>
    <x v="8"/>
    <s v="Binary"/>
    <m/>
    <m/>
    <m/>
  </r>
  <r>
    <s v="Share of targeted population who self-report increased understanding of Circular Economy"/>
    <x v="83"/>
    <s v="SI-CLIMATE"/>
    <s v="PA13"/>
    <x v="13"/>
    <s v="Percentage"/>
    <n v="0"/>
    <n v="5"/>
    <m/>
  </r>
  <r>
    <s v="Number of employees that have access to improved decent work arrangements"/>
    <x v="83"/>
    <s v="SDDW"/>
    <s v="PA05"/>
    <x v="20"/>
    <s v="Cumulative number"/>
    <n v="0"/>
    <n v="7500"/>
    <m/>
  </r>
  <r>
    <s v="Number of enterprises that have improved decent work arrangements (e.g. prohibit undeclared work and abuse of atypical contracts/improve work-life balance/parental leave/working time)"/>
    <x v="83"/>
    <s v="SDDW"/>
    <s v="PA05"/>
    <x v="20"/>
    <s v="Cumulative number"/>
    <n v="0"/>
    <n v="50"/>
    <m/>
  </r>
  <r>
    <s v="Level of perceived quality of cooperation between prison and probation staff"/>
    <x v="83"/>
    <s v="HR-JUSTICE"/>
    <s v="PA19"/>
    <x v="4"/>
    <s v="Scale 1-5"/>
    <n v="3.46"/>
    <n v="4"/>
    <n v="3.46"/>
  </r>
  <r>
    <s v="Percentage of the capacity of the facility in use"/>
    <x v="83"/>
    <s v="GR-HOMEAFFAIRS"/>
    <s v="PA18"/>
    <x v="16"/>
    <s v="Percentage"/>
    <n v="0"/>
    <n v="85"/>
    <m/>
  </r>
  <r>
    <s v="Percentage of trained professionals self-reporting enhanced knowledge of nZEB standards"/>
    <x v="83"/>
    <s v="HR-ENERGY"/>
    <s v="PA12"/>
    <x v="10"/>
    <s v="Percentage"/>
    <n v="0"/>
    <n v="51"/>
    <m/>
  </r>
  <r>
    <s v="Increase average speed of data transmission between GII units and the data centre"/>
    <x v="83"/>
    <s v="RO-HOMEAFFAIRS"/>
    <s v="PA18"/>
    <x v="16"/>
    <s v="Percentage"/>
    <n v="0"/>
    <n v="10"/>
    <m/>
  </r>
  <r>
    <s v="PKU screening service added to the existing congenital hypothyroidism screening as part of blood spot testing"/>
    <x v="83"/>
    <s v="MT-LOCALDEV"/>
    <s v="PA10"/>
    <x v="8"/>
    <s v="Binary"/>
    <m/>
    <m/>
    <m/>
  </r>
  <r>
    <s v="Number of visitors to a park with indigenous plants"/>
    <x v="83"/>
    <s v="CY-LOCALDEV"/>
    <s v="PA10"/>
    <x v="8"/>
    <s v="Cumulative number"/>
    <n v="0"/>
    <n v="300"/>
    <m/>
  </r>
  <r>
    <s v="Construction of Gastronomy Training centre and a park with indigenous plants completed"/>
    <x v="83"/>
    <s v="CY-LOCALDEV"/>
    <s v="PA10"/>
    <x v="8"/>
    <s v="Binary"/>
    <m/>
    <m/>
    <m/>
  </r>
  <r>
    <s v="Construction of Multifunctional Community Centre completed"/>
    <x v="83"/>
    <s v="CY-LOCALDEV"/>
    <s v="PA10"/>
    <x v="8"/>
    <s v="Binary"/>
    <m/>
    <m/>
    <m/>
  </r>
  <r>
    <s v="Solidarity Network Hub established"/>
    <x v="83"/>
    <s v="CY-LOCALDEV"/>
    <s v="PA10"/>
    <x v="8"/>
    <s v="Binary"/>
    <m/>
    <m/>
    <m/>
  </r>
  <r>
    <s v="Number of CY businesses applying CSR concepts"/>
    <x v="83"/>
    <s v="CY-LOCALDEV"/>
    <s v="PA16"/>
    <x v="15"/>
    <s v="Cumulative number"/>
    <m/>
    <m/>
    <m/>
  </r>
  <r>
    <s v="Number of businesses that have received support to improve their performance on CSR issues"/>
    <x v="83"/>
    <s v="CY-LOCALDEV"/>
    <s v="PA16"/>
    <x v="15"/>
    <s v="Cumulative number"/>
    <n v="0"/>
    <n v="50"/>
    <m/>
  </r>
  <r>
    <s v="Percentage of recommendations stated in the National Anticorruption Strategy evaluation report reflected in the draft new Strategy."/>
    <x v="83"/>
    <s v="RO-JUSTICE"/>
    <s v="PA16"/>
    <x v="15"/>
    <s v="Percentage"/>
    <n v="0"/>
    <n v="75"/>
    <n v="0.93179999999999996"/>
  </r>
  <r>
    <s v="Share of Slovak population benefiting from living in more climate change resilient and responsive urban areas"/>
    <x v="83"/>
    <s v="SK-CLIMATE"/>
    <s v="PA13"/>
    <x v="13"/>
    <s v="Percentage"/>
    <n v="0"/>
    <n v="13.5"/>
    <n v="1E-3"/>
  </r>
  <r>
    <s v="Number of people self-reporting having more climate friendly behaviour"/>
    <x v="83"/>
    <s v="SK-CLIMATE"/>
    <s v="PA13"/>
    <x v="13"/>
    <s v="Cumulative number"/>
    <n v="0"/>
    <n v="15800"/>
    <n v="346"/>
  </r>
  <r>
    <s v="Number of joint intellectual outputs created in cooperation projects"/>
    <x v="83"/>
    <s v="RO-EDUCATION"/>
    <s v="PA03"/>
    <x v="17"/>
    <s v="Cumulative number"/>
    <n v="0"/>
    <n v="26"/>
    <n v="23"/>
  </r>
  <r>
    <s v="Estimated annual collection of waste from production and operational processes for re-use or recycling (in tons)"/>
    <x v="83"/>
    <s v="SK-INNOVATION"/>
    <s v="PA01"/>
    <x v="5"/>
    <s v="Annual number"/>
    <n v="1"/>
    <n v="15000"/>
    <m/>
  </r>
  <r>
    <s v="Estimated re-use of waste for other production processes (in tons)"/>
    <x v="83"/>
    <s v="SK-INNOVATION"/>
    <s v="PA01"/>
    <x v="5"/>
    <s v="Cumulative number"/>
    <n v="0.5"/>
    <n v="10000"/>
    <m/>
  </r>
  <r>
    <s v="Feasibility study on utilizing the hydro power potential in existing water supply systems and upgrading potential for existing hydro power plants completed"/>
    <x v="83"/>
    <s v="BG-ENERGY"/>
    <s v="PA12"/>
    <x v="10"/>
    <s v="Binary"/>
    <m/>
    <m/>
    <m/>
  </r>
  <r>
    <s v="Number of nZEB training testimonials issued"/>
    <x v="83"/>
    <s v="HR-ENERGY"/>
    <s v="PA12"/>
    <x v="10"/>
    <s v="Cumulative number"/>
    <n v="0"/>
    <n v="50"/>
    <m/>
  </r>
  <r>
    <s v="Training/pilot center set up"/>
    <x v="83"/>
    <s v="HR-ENERGY"/>
    <s v="PA12"/>
    <x v="10"/>
    <s v="Binary"/>
    <m/>
    <m/>
    <m/>
  </r>
  <r>
    <s v="Training/pilot center fitted to nZEB standard (retrofit)"/>
    <x v="83"/>
    <s v="HR-ENERGY"/>
    <s v="PA12"/>
    <x v="10"/>
    <s v="Binary"/>
    <m/>
    <m/>
    <m/>
  </r>
  <r>
    <s v="Number of pilot projects implemented"/>
    <x v="83"/>
    <s v="HR-ENERGY"/>
    <s v="PA12"/>
    <x v="10"/>
    <s v="Cumulative number"/>
    <n v="0"/>
    <n v="1"/>
    <m/>
  </r>
  <r>
    <s v="Database for geothermal energy potential implemented"/>
    <x v="83"/>
    <s v="HR-ENERGY"/>
    <s v="PA12"/>
    <x v="10"/>
    <s v="Binary"/>
    <m/>
    <m/>
    <m/>
  </r>
  <r>
    <s v="Number of registered users of database"/>
    <x v="83"/>
    <s v="HR-ENERGY"/>
    <s v="PA12"/>
    <x v="10"/>
    <s v="Cumulative number"/>
    <n v="0"/>
    <n v="20"/>
    <m/>
  </r>
  <r>
    <s v="Number of workshops held to disseminate results"/>
    <x v="83"/>
    <s v="HR-ENERGY"/>
    <s v="PA12"/>
    <x v="10"/>
    <s v="Cumulative number"/>
    <n v="0"/>
    <n v="2"/>
    <m/>
  </r>
  <r>
    <s v="Local inhabitants benefiting from supported habitats"/>
    <x v="83"/>
    <s v="RO-ENVIRONMENT"/>
    <s v="PA11"/>
    <x v="14"/>
    <s v="Cumulative number"/>
    <n v="0"/>
    <n v="100000"/>
    <m/>
  </r>
  <r>
    <s v="Relevant public and private bodies actively using the tool"/>
    <x v="83"/>
    <s v="RO-ENVIRONMENT"/>
    <s v="PA11"/>
    <x v="14"/>
    <s v="Binary"/>
    <m/>
    <m/>
    <m/>
  </r>
  <r>
    <s v="Level of trust between cooperating entities in the participating states"/>
    <x v="83"/>
    <s v="RF-YOUTH"/>
    <s v="GFYE"/>
    <x v="21"/>
    <s v="Scale 1-7"/>
    <n v="6.64"/>
    <n v="4.5"/>
    <n v="6.37"/>
  </r>
  <r>
    <s v="Share of cooperating organisations that apply the knowledge acquired from the partnership"/>
    <x v="83"/>
    <s v="RF-YOUTH"/>
    <s v="GFYE"/>
    <x v="21"/>
    <s v="Percentage"/>
    <m/>
    <n v="50"/>
    <n v="0.98350000000000004"/>
  </r>
  <r>
    <s v="Level of satisfaction with the partnership"/>
    <x v="83"/>
    <s v="RF-YOUTH"/>
    <s v="GFYE"/>
    <x v="21"/>
    <s v="Scale 1-7"/>
    <n v="6.77"/>
    <n v="4.5"/>
    <n v="6.44"/>
  </r>
  <r>
    <s v="Level of Compliance with EU standards for the reception facilities for UAMs"/>
    <x v="83"/>
    <s v="GR-HOMEAFFAIRS"/>
    <s v="PA18"/>
    <x v="16"/>
    <s v="Scale 1-5"/>
    <n v="2"/>
    <n v="4"/>
    <n v="2"/>
  </r>
  <r>
    <s v="Level of awareness of GBV among the general population"/>
    <x v="83"/>
    <s v="BG-ACTIVECITIZENS"/>
    <s v="PA15"/>
    <x v="0"/>
    <s v="Scale 1-7"/>
    <m/>
    <m/>
    <n v="6"/>
  </r>
  <r>
    <s v="Average implementation time for European Court of Human Rights (ECHR) judgements (in number of years)"/>
    <x v="83"/>
    <s v="BG-JUSTICE"/>
    <s v="PA21"/>
    <x v="11"/>
    <s v="Average"/>
    <n v="5"/>
    <n v="2"/>
    <n v="4.9000000000000004"/>
  </r>
  <r>
    <s v="Share of people who disapprove of public statements that express negative views or hatred towards specific groups in society"/>
    <x v="83"/>
    <s v="HR-ACTIVECITIZENS"/>
    <s v="PA15"/>
    <x v="0"/>
    <s v="Percentage"/>
    <n v="87"/>
    <n v="97"/>
    <n v="0.01"/>
  </r>
  <r>
    <s v="Number of CSOs with transparent and accountable governance procedures"/>
    <x v="83"/>
    <s v="MT-ACTIVECITIZENS"/>
    <s v="PA15"/>
    <x v="0"/>
    <s v="Cumulative number"/>
    <m/>
    <m/>
    <m/>
  </r>
  <r>
    <s v="Number of organisational grants"/>
    <x v="83"/>
    <s v="SI-ACTIVECITIZENS"/>
    <s v="PA15"/>
    <x v="0"/>
    <s v="Cumulative number"/>
    <m/>
    <m/>
    <m/>
  </r>
  <r>
    <s v="Number of organisational grants"/>
    <x v="83"/>
    <s v="SI-ACTIVECITIZENS"/>
    <s v="PA15"/>
    <x v="0"/>
    <s v="Cumulative number"/>
    <m/>
    <m/>
    <m/>
  </r>
  <r>
    <s v="Number of CSOs with transparent and accountable governance procedures"/>
    <x v="83"/>
    <s v="SI-ACTIVECITIZENS"/>
    <s v="PA15"/>
    <x v="0"/>
    <s v="Cumulative number"/>
    <m/>
    <m/>
    <n v="6"/>
  </r>
  <r>
    <s v="Number of CSOs with effective management procedures"/>
    <x v="83"/>
    <s v="SI-ACTIVECITIZENS"/>
    <s v="PA15"/>
    <x v="0"/>
    <s v="Cumulative number"/>
    <m/>
    <m/>
    <n v="8"/>
  </r>
  <r>
    <s v="Number of CSOs demonstrating an increase of donations by at least 30%"/>
    <x v="83"/>
    <s v="SI-ACTIVECITIZENS"/>
    <s v="PA15"/>
    <x v="0"/>
    <s v="Cumulative number"/>
    <n v="0"/>
    <n v="7"/>
    <m/>
  </r>
  <r>
    <s v="Level of satisfaction (by parents) with Sensory Integration (SI) services"/>
    <x v="83"/>
    <s v="MT-LOCALDEV"/>
    <s v="PA10"/>
    <x v="8"/>
    <s v="Scale 1-5"/>
    <m/>
    <n v="4"/>
    <n v="1"/>
  </r>
  <r>
    <s v="Number of children and adolescents seeking Sensory Integration (SI) services abroad through the Malta Community Chest Fund or other NGO funding"/>
    <x v="83"/>
    <s v="MT-LOCALDEV"/>
    <s v="PA10"/>
    <x v="8"/>
    <s v="Cumulative number"/>
    <n v="7"/>
    <n v="0"/>
    <n v="7"/>
  </r>
  <r>
    <s v="Percentage of blood donations undergoing testing for West Nile Virus"/>
    <x v="83"/>
    <s v="MT-LOCALDEV"/>
    <s v="PA10"/>
    <x v="8"/>
    <s v="Percentage"/>
    <n v="0"/>
    <n v="100"/>
    <n v="0.01"/>
  </r>
  <r>
    <s v="Percentage of neonates born in Malta screened for phenylketonuria (PKU) by 2021"/>
    <x v="83"/>
    <s v="MT-LOCALDEV"/>
    <s v="PA10"/>
    <x v="8"/>
    <s v="Percentage"/>
    <n v="0"/>
    <n v="95"/>
    <n v="0.95"/>
  </r>
  <r>
    <s v="Number of youths (16 -25) in education, employment or training 12 months after having received services"/>
    <x v="83"/>
    <s v="MT-LOCALDEV"/>
    <s v="PA10"/>
    <x v="8"/>
    <s v="Cumulative number"/>
    <n v="0"/>
    <n v="50"/>
    <m/>
  </r>
  <r>
    <s v="Annual number of unique digital visitors to the Malta Maritime Museum"/>
    <x v="83"/>
    <s v="MT-LOCALDEV"/>
    <s v="PA10"/>
    <x v="8"/>
    <s v="Annual number"/>
    <n v="16000"/>
    <n v="21000"/>
    <m/>
  </r>
  <r>
    <s v="Average audience experience rating (on a scale of 1 to 5)"/>
    <x v="83"/>
    <s v="MT-LOCALDEV"/>
    <s v="PA10"/>
    <x v="8"/>
    <s v="Scale 1-5"/>
    <n v="3.12"/>
    <n v="4.12"/>
    <n v="3.12"/>
  </r>
  <r>
    <s v="Number of workstations set up for beneficiaries who lack the necessary ICT equipment to follow the training courses"/>
    <x v="83"/>
    <s v="GR-LOCALDEV"/>
    <s v="PA10"/>
    <x v="8"/>
    <s v="Cumulative number"/>
    <n v="0"/>
    <n v="40"/>
    <m/>
  </r>
  <r>
    <s v="Number of businesses supported with coaching and consultancy sessions"/>
    <x v="83"/>
    <s v="GR-LOCALDEV"/>
    <s v="PA10"/>
    <x v="8"/>
    <s v="Cumulative number"/>
    <n v="0"/>
    <n v="500"/>
    <m/>
  </r>
  <r>
    <s v="Number of Sensory Integration Clinics set up"/>
    <x v="83"/>
    <s v="MT-LOCALDEV"/>
    <s v="PA10"/>
    <x v="8"/>
    <s v="Cumulative number"/>
    <n v="0"/>
    <n v="1"/>
    <n v="1"/>
  </r>
  <r>
    <s v="Annual number of children and/or youth staying at the residential safe house"/>
    <x v="83"/>
    <s v="MT-LOCALDEV"/>
    <s v="PA10"/>
    <x v="8"/>
    <s v="Annual number"/>
    <n v="0"/>
    <n v="10"/>
    <n v="1"/>
  </r>
  <r>
    <s v="Number of OK pack copies distributed"/>
    <x v="83"/>
    <s v="MT-LOCALDEV"/>
    <s v="PA10"/>
    <x v="8"/>
    <s v="Cumulative number"/>
    <n v="0"/>
    <n v="2000"/>
    <n v="2181"/>
  </r>
  <r>
    <s v="Capacity of the residential safe house of youths (in number of beds)"/>
    <x v="83"/>
    <s v="MT-LOCALDEV"/>
    <s v="PA10"/>
    <x v="8"/>
    <s v="Cumulative number"/>
    <n v="0"/>
    <n v="20"/>
    <n v="25"/>
  </r>
  <r>
    <s v="Number of local councils covered by the training on good governance"/>
    <x v="83"/>
    <s v="MT-LOCALDEV"/>
    <s v="PA10"/>
    <x v="8"/>
    <s v="Cumulative number"/>
    <n v="0"/>
    <n v="20"/>
    <n v="66"/>
  </r>
  <r>
    <s v="Number of pilot initiatives implemented under the Small Grants Scheme by urban local councils"/>
    <x v="83"/>
    <s v="MT-LOCALDEV"/>
    <s v="PA10"/>
    <x v="8"/>
    <s v="Cumulative number"/>
    <n v="0"/>
    <n v="6"/>
    <n v="1"/>
  </r>
  <r>
    <s v="Number of Malta Maritime Museum assets digitised"/>
    <x v="83"/>
    <s v="MT-LOCALDEV"/>
    <s v="PA10"/>
    <x v="8"/>
    <s v="Cumulative number"/>
    <n v="0"/>
    <n v="2600"/>
    <n v="36"/>
  </r>
  <r>
    <s v="Structural upgrade of the Malta Maritime Museum completed"/>
    <x v="83"/>
    <s v="MT-LOCALDEV"/>
    <s v="PA10"/>
    <x v="8"/>
    <s v="Binary"/>
    <m/>
    <m/>
    <m/>
  </r>
  <r>
    <s v="Total area of visitor facilities, museum and exhibition space added to the Malta Maritime Museum (in m2)"/>
    <x v="83"/>
    <s v="MT-LOCALDEV"/>
    <s v="PA10"/>
    <x v="8"/>
    <s v="Cumulative number"/>
    <n v="1086"/>
    <n v="1629"/>
    <n v="186"/>
  </r>
  <r>
    <s v="Number of events targeting audience development"/>
    <x v="83"/>
    <s v="MT-LOCALDEV"/>
    <s v="PA10"/>
    <x v="8"/>
    <s v="Cumulative number"/>
    <n v="0"/>
    <n v="6"/>
    <n v="1"/>
  </r>
  <r>
    <s v="Number of new temporary exhibitions displaying Malta Maritime Museum objects"/>
    <x v="83"/>
    <s v="MT-LOCALDEV"/>
    <s v="PA10"/>
    <x v="8"/>
    <s v="Cumulative number"/>
    <n v="0"/>
    <n v="3"/>
    <m/>
  </r>
  <r>
    <s v="Number of healthcare services provided with the use of modern equipment purchased"/>
    <x v="83"/>
    <s v="PL-HEALTH"/>
    <s v="PA06"/>
    <x v="12"/>
    <s v="Cumulative number"/>
    <n v="0"/>
    <n v="20000"/>
    <m/>
  </r>
  <r>
    <s v="Number of dissemination workshops organised on telemedicine and e-health pilots"/>
    <x v="83"/>
    <s v="PL-HEALTH"/>
    <s v="PA06"/>
    <x v="12"/>
    <s v="Cumulative number"/>
    <n v="0"/>
    <n v="3"/>
    <m/>
  </r>
  <r>
    <s v="Number of children and youth covered by educational activities"/>
    <x v="83"/>
    <s v="PL-HEALTH"/>
    <s v="PA06"/>
    <x v="12"/>
    <s v="Cumulative number"/>
    <n v="0"/>
    <n v="25000"/>
    <m/>
  </r>
  <r>
    <s v="Number of parents/caregivers/family members educated in healthy lifestyle of children and youth"/>
    <x v="83"/>
    <s v="PL-HEALTH"/>
    <s v="PA06"/>
    <x v="12"/>
    <s v="Cumulative number"/>
    <n v="0"/>
    <n v="25000"/>
    <m/>
  </r>
  <r>
    <s v="Number of entities engaged in educational activities on healthy lifestyle"/>
    <x v="83"/>
    <s v="PL-HEALTH"/>
    <s v="PA06"/>
    <x v="12"/>
    <s v="Cumulative number"/>
    <n v="0"/>
    <n v="12"/>
    <m/>
  </r>
  <r>
    <s v="Number of parents/caregivers/family members educated on mental health of children"/>
    <x v="83"/>
    <s v="PL-HEALTH"/>
    <s v="PA06"/>
    <x v="12"/>
    <s v="Cumulative number"/>
    <n v="0"/>
    <n v="500"/>
    <m/>
  </r>
  <r>
    <s v="Number of entities engaged in educational activities on mental health"/>
    <x v="83"/>
    <s v="PL-HEALTH"/>
    <s v="PA06"/>
    <x v="12"/>
    <s v="Cumulative number"/>
    <n v="0"/>
    <n v="10"/>
    <m/>
  </r>
  <r>
    <s v="Dedicated internet portal/webpage to mental health of children"/>
    <x v="83"/>
    <s v="PL-HEALTH"/>
    <s v="PA06"/>
    <x v="12"/>
    <s v="Binary"/>
    <m/>
    <m/>
    <m/>
  </r>
  <r>
    <s v="Number of business organisations/clusters that have supported SMEs to increase their business knowledge"/>
    <x v="83"/>
    <s v="GR-INNOVATION"/>
    <s v="PA01"/>
    <x v="5"/>
    <s v="Cumulative number"/>
    <n v="0"/>
    <n v="5"/>
    <m/>
  </r>
  <r>
    <s v="Number of studies on the prevalence of the most frequent diseases in adults and children"/>
    <x v="83"/>
    <s v="RO-HEALTH"/>
    <s v="PA06"/>
    <x v="12"/>
    <s v="Cumulative number"/>
    <n v="0"/>
    <n v="2"/>
    <m/>
  </r>
  <r>
    <s v="Share of court-annexed mediation cases in the total number of civil litigation cases"/>
    <x v="83"/>
    <s v="HR-JUSTICE"/>
    <s v="PA21"/>
    <x v="11"/>
    <s v="Percentage"/>
    <n v="0.35"/>
    <n v="0.95"/>
    <n v="3.5000000000000001E-3"/>
  </r>
  <r>
    <s v="Diagnostic toolbox for assessment of probationers’ needs updated"/>
    <x v="83"/>
    <s v="BG-JUSTICE"/>
    <s v="PA19"/>
    <x v="4"/>
    <s v="Binary"/>
    <m/>
    <m/>
    <m/>
  </r>
  <r>
    <s v="Education and development centre for inmates established, with focus on Roma and other socially excluded groups"/>
    <x v="83"/>
    <s v="BG-JUSTICE"/>
    <s v="PA19"/>
    <x v="4"/>
    <s v="Binary"/>
    <m/>
    <m/>
    <m/>
  </r>
  <r>
    <s v="Specialised training programme for medical and non-medical staff developed and piloted"/>
    <x v="83"/>
    <s v="BG-JUSTICE"/>
    <s v="PA19"/>
    <x v="4"/>
    <s v="Binary"/>
    <m/>
    <m/>
    <m/>
  </r>
  <r>
    <s v="Training centre for correctional services and probation staff set up"/>
    <x v="83"/>
    <s v="BG-JUSTICE"/>
    <s v="PA19"/>
    <x v="4"/>
    <s v="Binary"/>
    <m/>
    <m/>
    <m/>
  </r>
  <r>
    <s v="Training programme for managers and prison leaders developed and piloted"/>
    <x v="83"/>
    <s v="BG-JUSTICE"/>
    <s v="PA19"/>
    <x v="4"/>
    <s v="Binary"/>
    <m/>
    <m/>
    <m/>
  </r>
  <r>
    <s v="Action plan on the implementation of judgments concerning evictions of Roma developed"/>
    <x v="83"/>
    <s v="BG-JUSTICE"/>
    <s v="PA21"/>
    <x v="11"/>
    <s v="Binary"/>
    <m/>
    <m/>
    <m/>
  </r>
  <r>
    <s v="Action plan (on introducing effective institutional representation of children with mental disorders placed outside their families) developed"/>
    <x v="83"/>
    <s v="BG-JUSTICE"/>
    <s v="PA21"/>
    <x v="11"/>
    <s v="Binary"/>
    <m/>
    <m/>
    <m/>
  </r>
  <r>
    <s v="Analysis of the reasons for the ineffective implementation of the ECHR’s judgments carried out"/>
    <x v="83"/>
    <s v="BG-JUSTICE"/>
    <s v="PA21"/>
    <x v="11"/>
    <s v="Binary"/>
    <m/>
    <m/>
    <m/>
  </r>
  <r>
    <s v="Strategy for overcoming the failures and the delay in the execution the ECHR’s judgments drafted"/>
    <x v="83"/>
    <s v="BG-JUSTICE"/>
    <s v="PA21"/>
    <x v="11"/>
    <s v="Binary"/>
    <m/>
    <m/>
    <m/>
  </r>
  <r>
    <s v="Number of training courses for hydro power experts implemented"/>
    <x v="83"/>
    <s v="BG-ENERGY"/>
    <s v="PA12"/>
    <x v="10"/>
    <s v="Cumulative number"/>
    <n v="0"/>
    <n v="2"/>
    <n v="2"/>
  </r>
  <r>
    <s v="Number of institutions using valuation system"/>
    <x v="83"/>
    <s v="BG-ENVIRONMENT"/>
    <s v="PA11"/>
    <x v="14"/>
    <s v="Cumulative number"/>
    <n v="0"/>
    <n v="3"/>
    <m/>
  </r>
  <r>
    <s v="Number of ecosystems with an agreed methodology in place"/>
    <x v="83"/>
    <s v="BG-ENVIRONMENT"/>
    <s v="PA11"/>
    <x v="14"/>
    <s v="Cumulative number"/>
    <n v="0"/>
    <n v="9"/>
    <m/>
  </r>
  <r>
    <s v="Guidance documents developed"/>
    <x v="83"/>
    <s v="BG-ENVIRONMENT"/>
    <s v="PA11"/>
    <x v="14"/>
    <s v="Binary"/>
    <m/>
    <m/>
    <m/>
  </r>
  <r>
    <s v="Number of test models developed"/>
    <x v="83"/>
    <s v="BG-ENVIRONMENT"/>
    <s v="PA11"/>
    <x v="14"/>
    <s v="Cumulative number"/>
    <n v="0"/>
    <n v="3"/>
    <m/>
  </r>
  <r>
    <s v="Number of implemented measures"/>
    <x v="83"/>
    <s v="BG-ENVIRONMENT"/>
    <s v="PA11"/>
    <x v="14"/>
    <s v="Cumulative number"/>
    <n v="0"/>
    <n v="4"/>
    <m/>
  </r>
  <r>
    <s v="Initial assessment of the status of marine environment on Descriptors 1 - 11 implemented"/>
    <x v="83"/>
    <s v="BG-ENVIRONMENT"/>
    <s v="PA11"/>
    <x v="14"/>
    <s v="Binary"/>
    <m/>
    <m/>
    <m/>
  </r>
  <r>
    <s v="Number of education campaigns developed"/>
    <x v="83"/>
    <s v="BG-ENVIRONMENT"/>
    <s v="PA11"/>
    <x v="14"/>
    <s v="Cumulative number"/>
    <n v="0"/>
    <n v="5"/>
    <n v="4"/>
  </r>
  <r>
    <s v="Share of waste recycled"/>
    <x v="83"/>
    <s v="BG-ENVIRONMENT"/>
    <s v="PA11"/>
    <x v="14"/>
    <s v="Percentage"/>
    <n v="32.25"/>
    <n v="35.479999999999997"/>
    <n v="0.32250000000000001"/>
  </r>
  <r>
    <s v="Number of municipal recycling/waste separation schemes implemented"/>
    <x v="83"/>
    <s v="BG-ENVIRONMENT"/>
    <s v="PA11"/>
    <x v="14"/>
    <s v="Cumulative number"/>
    <n v="0"/>
    <n v="16"/>
    <m/>
  </r>
  <r>
    <s v="Number of schools that carried out awareness/education activities"/>
    <x v="83"/>
    <s v="BG-ENVIRONMENT"/>
    <s v="PA11"/>
    <x v="14"/>
    <s v="Cumulative number"/>
    <n v="0"/>
    <n v="27"/>
    <m/>
  </r>
  <r>
    <s v="Number of education campaign programmes"/>
    <x v="83"/>
    <s v="BG-ENVIRONMENT"/>
    <s v="PA11"/>
    <x v="14"/>
    <s v="Cumulative number"/>
    <n v="0"/>
    <n v="35"/>
    <m/>
  </r>
  <r>
    <s v="Number of municipal staff who self-report increased competence in climate change mitigation and adaptation planning"/>
    <x v="83"/>
    <s v="BG-ENVIRONMENT"/>
    <s v="PA13"/>
    <x v="13"/>
    <s v="Cumulative number"/>
    <n v="0"/>
    <n v="100"/>
    <n v="38"/>
  </r>
  <r>
    <s v="Number of plans assessed and urban development measures/actions identified"/>
    <x v="83"/>
    <s v="BG-ENVIRONMENT"/>
    <s v="PA13"/>
    <x v="13"/>
    <s v="Cumulative number"/>
    <n v="0"/>
    <n v="8"/>
    <n v="8"/>
  </r>
  <r>
    <s v="Number of municipalities which have implemented innovative urban development projects"/>
    <x v="83"/>
    <s v="BG-ENVIRONMENT"/>
    <s v="PA13"/>
    <x v="13"/>
    <s v="Cumulative number"/>
    <n v="0"/>
    <n v="24"/>
    <m/>
  </r>
  <r>
    <s v="Number of municipalities which have implemented climate change mitigation or adaptation measures"/>
    <x v="83"/>
    <s v="BG-ENVIRONMENT"/>
    <s v="PA13"/>
    <x v="13"/>
    <s v="Cumulative number"/>
    <n v="0"/>
    <n v="40"/>
    <m/>
  </r>
  <r>
    <s v="Number of schools carried out awareness/education activities"/>
    <x v="83"/>
    <s v="BG-ENVIRONMENT"/>
    <s v="PA13"/>
    <x v="13"/>
    <s v="Cumulative number"/>
    <n v="0"/>
    <n v="10"/>
    <n v="8"/>
  </r>
  <r>
    <s v="Number of meetings/workshops carried out"/>
    <x v="83"/>
    <s v="BG-ENVIRONMENT"/>
    <s v="PA11"/>
    <x v="14"/>
    <s v="Cumulative number"/>
    <n v="0"/>
    <n v="3"/>
    <n v="3"/>
  </r>
  <r>
    <s v="Number of completed studies on KEP reorganisation"/>
    <x v="83"/>
    <s v="GR-GOODGOVERNANCE"/>
    <s v="PA16"/>
    <x v="15"/>
    <s v="Cumulative number"/>
    <n v="0"/>
    <n v="3"/>
    <n v="1"/>
  </r>
  <r>
    <s v="Number of best practice exchange meetings/ workshops with international/ EU institutions"/>
    <x v="83"/>
    <s v="GR-GOODGOVERNANCE"/>
    <s v="PA16"/>
    <x v="15"/>
    <s v="Cumulative number"/>
    <n v="0"/>
    <n v="10"/>
    <n v="1"/>
  </r>
  <r>
    <s v="Number of inhabitants benefitting from adaptation and mitigation measures"/>
    <x v="83"/>
    <s v="PL-CLIMATE"/>
    <s v="PA13"/>
    <x v="13"/>
    <s v="Cumulative number"/>
    <n v="0"/>
    <n v="280000"/>
    <n v="3693"/>
  </r>
  <r>
    <s v="Number of municipal action plans for mitigation and adaptation supported"/>
    <x v="83"/>
    <s v="PL-CLIMATE"/>
    <s v="PA13"/>
    <x v="13"/>
    <s v="Cumulative number"/>
    <n v="0"/>
    <n v="10"/>
    <n v="1"/>
  </r>
  <r>
    <s v="Number of institutions using the data from the air pollution monitoring equipment"/>
    <x v="83"/>
    <s v="PL-CLIMATE"/>
    <s v="PA13"/>
    <x v="13"/>
    <s v="Cumulative number"/>
    <n v="0"/>
    <n v="1"/>
    <m/>
  </r>
  <r>
    <s v="Number of green-blue infrastructure investments supported"/>
    <x v="83"/>
    <s v="PL-CLIMATE"/>
    <s v="PA13"/>
    <x v="13"/>
    <s v="Cumulative number"/>
    <n v="0"/>
    <n v="135"/>
    <m/>
  </r>
  <r>
    <s v="Number of schools involved in awareness raising campaigns"/>
    <x v="83"/>
    <s v="PL-CLIMATE"/>
    <s v="PA13"/>
    <x v="13"/>
    <s v="Cumulative number"/>
    <n v="0"/>
    <n v="32"/>
    <n v="13"/>
  </r>
  <r>
    <s v="Number of climate change response measures (investments) made in schools"/>
    <x v="83"/>
    <s v="PL-CLIMATE"/>
    <s v="PA13"/>
    <x v="13"/>
    <s v="Cumulative number"/>
    <n v="0"/>
    <n v="40"/>
    <m/>
  </r>
  <r>
    <s v="Updated system for assessment of atmospheric deposition in place"/>
    <x v="83"/>
    <s v="PL-CLIMATE"/>
    <s v="PA13"/>
    <x v="13"/>
    <s v="Binary"/>
    <m/>
    <m/>
    <m/>
  </r>
  <r>
    <s v="Number of trainings carried out"/>
    <x v="83"/>
    <s v="PL-CLIMATE"/>
    <s v="PA13"/>
    <x v="13"/>
    <s v="Cumulative number"/>
    <n v="0"/>
    <n v="3"/>
    <m/>
  </r>
  <r>
    <s v="Number of pilot projects carried out to introduce the circular economy approach"/>
    <x v="83"/>
    <s v="PL-CLIMATE"/>
    <s v="PA13"/>
    <x v="13"/>
    <s v="Cumulative number"/>
    <n v="0"/>
    <n v="6"/>
    <m/>
  </r>
  <r>
    <s v="Number of ecosystems with improved ecological status"/>
    <x v="83"/>
    <s v="PL-CLIMATE"/>
    <s v="PA11"/>
    <x v="14"/>
    <s v="Cumulative number"/>
    <n v="0"/>
    <n v="10"/>
    <n v="3"/>
  </r>
  <r>
    <s v="Total surface of areas with improved environmental status (in ha)"/>
    <x v="83"/>
    <s v="PL-CLIMATE"/>
    <s v="PA11"/>
    <x v="14"/>
    <s v="Cumulative number"/>
    <n v="0"/>
    <n v="30000"/>
    <n v="158.9"/>
  </r>
  <r>
    <s v="Number of protected species whose condition has improved"/>
    <x v="83"/>
    <s v="PL-CLIMATE"/>
    <s v="PA11"/>
    <x v="14"/>
    <s v="Cumulative number"/>
    <n v="0"/>
    <n v="5"/>
    <n v="19"/>
  </r>
  <r>
    <s v="Number of implemented management plans for protected areas"/>
    <x v="83"/>
    <s v="PL-CLIMATE"/>
    <s v="PA11"/>
    <x v="14"/>
    <s v="Cumulative number"/>
    <n v="0"/>
    <n v="6"/>
    <n v="1"/>
  </r>
  <r>
    <s v="Number of invasive alien species whose negative impacts are controlled or reduced"/>
    <x v="83"/>
    <s v="PL-CLIMATE"/>
    <s v="PA11"/>
    <x v="14"/>
    <s v="Cumulative number"/>
    <n v="0"/>
    <n v="3"/>
    <m/>
  </r>
  <r>
    <s v="Number of investigated ecosystem services"/>
    <x v="83"/>
    <s v="PL-CLIMATE"/>
    <s v="PA11"/>
    <x v="14"/>
    <s v="Cumulative number"/>
    <n v="0"/>
    <n v="15"/>
    <n v="17"/>
  </r>
  <r>
    <s v="Number of investigated ecosystems’ subtypes"/>
    <x v="83"/>
    <s v="PL-CLIMATE"/>
    <s v="PA11"/>
    <x v="14"/>
    <s v="Cumulative number"/>
    <n v="0"/>
    <n v="20"/>
    <n v="7"/>
  </r>
  <r>
    <s v="Number of professionals reached by knowledge sharing activities"/>
    <x v="83"/>
    <s v="PL-CLIMATE"/>
    <s v="PA11"/>
    <x v="14"/>
    <s v="Cumulative number"/>
    <n v="0"/>
    <n v="100"/>
    <n v="16"/>
  </r>
  <r>
    <s v="Preparation of a handbook on ES approach for environmental management"/>
    <x v="83"/>
    <s v="PL-CLIMATE"/>
    <s v="PA11"/>
    <x v="14"/>
    <s v="Binary"/>
    <m/>
    <m/>
    <m/>
  </r>
  <r>
    <s v="Number of initiatives for protection of the environment and ecosystems"/>
    <x v="83"/>
    <s v="PL-CLIMATE"/>
    <s v="PA11"/>
    <x v="14"/>
    <s v="Cumulative number"/>
    <n v="0"/>
    <n v="5"/>
    <n v="1"/>
  </r>
  <r>
    <s v="Number of people benefitting from increased energy efficiency"/>
    <x v="83"/>
    <s v="PL-CLIMATE"/>
    <s v="PA12"/>
    <x v="10"/>
    <s v="Cumulative number"/>
    <n v="0"/>
    <n v="12310"/>
    <n v="3493"/>
  </r>
  <r>
    <s v="Number of industrial processes where energy efficiency (co-generation) measures have been implemented"/>
    <x v="83"/>
    <s v="PL-CLIMATE"/>
    <s v="PA12"/>
    <x v="10"/>
    <s v="Cumulative number"/>
    <n v="0"/>
    <n v="22"/>
    <m/>
  </r>
  <r>
    <s v="Number of municipalities with improved infrastructure"/>
    <x v="83"/>
    <s v="PL-CLIMATE"/>
    <s v="PA12"/>
    <x v="10"/>
    <s v="Cumulative number"/>
    <n v="0"/>
    <n v="15"/>
    <m/>
  </r>
  <r>
    <s v="Number of energy efficiency measures implemented for heating system infrastructure"/>
    <x v="83"/>
    <s v="PL-CLIMATE"/>
    <s v="PA12"/>
    <x v="10"/>
    <s v="Cumulative number"/>
    <n v="0"/>
    <n v="15"/>
    <n v="1"/>
  </r>
  <r>
    <s v="Estimated added production in MWh/year in thermal from geothermal energy"/>
    <x v="83"/>
    <s v="PL-CLIMATE"/>
    <s v="PA12"/>
    <x v="10"/>
    <s v="Average"/>
    <n v="0"/>
    <n v="12500"/>
    <m/>
  </r>
  <r>
    <s v="Number of improvements in small hydropower plants reducing their impact on the environment, in particular on aquatic fauna"/>
    <x v="83"/>
    <s v="PL-CLIMATE"/>
    <s v="PA12"/>
    <x v="10"/>
    <s v="Cumulative number"/>
    <n v="0"/>
    <n v="10"/>
    <n v="2"/>
  </r>
  <r>
    <s v="Number of small hydropower plants with improved technical infrastructure or water retention conditions"/>
    <x v="83"/>
    <s v="PL-CLIMATE"/>
    <s v="PA12"/>
    <x v="10"/>
    <s v="Cumulative number"/>
    <n v="0"/>
    <n v="10"/>
    <n v="2"/>
  </r>
  <r>
    <s v="Number of new or refurbished installations for production of geothermal energy"/>
    <x v="83"/>
    <s v="PL-CLIMATE"/>
    <s v="PA12"/>
    <x v="10"/>
    <s v="Cumulative number"/>
    <n v="0"/>
    <n v="2"/>
    <m/>
  </r>
  <r>
    <s v="Number of manuals on geothermal produced"/>
    <x v="83"/>
    <s v="PL-CLIMATE"/>
    <s v="PA12"/>
    <x v="10"/>
    <s v="Cumulative number"/>
    <n v="0"/>
    <n v="1"/>
    <n v="1"/>
  </r>
  <r>
    <s v="Information from project shared at selected domestic and international conferences"/>
    <x v="83"/>
    <s v="PL-CLIMATE"/>
    <s v="PA12"/>
    <x v="10"/>
    <s v="Cumulative number"/>
    <n v="0"/>
    <n v="6"/>
    <n v="1"/>
  </r>
  <r>
    <s v="Number of study trips, workshops, roundtables organised in cooperation with the Donor States"/>
    <x v="83"/>
    <s v="PL-CLIMATE"/>
    <s v="PA13"/>
    <x v="13"/>
    <s v="Cumulative number"/>
    <n v="0"/>
    <n v="20"/>
    <m/>
  </r>
  <r>
    <s v="Construction and demolition waste avoided by the supported sectors"/>
    <x v="83"/>
    <s v="PT-ENVIRONMENT"/>
    <s v="PA11"/>
    <x v="14"/>
    <s v="Percentage"/>
    <n v="48.6"/>
    <n v="70"/>
    <n v="0.76800000000000002"/>
  </r>
  <r>
    <s v="Use of secondary materials increased in the supported sectors"/>
    <x v="83"/>
    <s v="PT-ENVIRONMENT"/>
    <s v="PA11"/>
    <x v="14"/>
    <s v="Percentage"/>
    <n v="0"/>
    <n v="15"/>
    <n v="0.73980000000000001"/>
  </r>
  <r>
    <s v="Tonnes of plastic recycled through all supported schemes/measures"/>
    <x v="83"/>
    <s v="PT-ENVIRONMENT"/>
    <s v="PA11"/>
    <x v="14"/>
    <s v="Cumulative number"/>
    <n v="0"/>
    <n v="20000"/>
    <n v="145.61000000000001"/>
  </r>
  <r>
    <s v="Number of retailers participating in the deposit-refund system"/>
    <x v="83"/>
    <s v="PT-ENVIRONMENT"/>
    <s v="PA11"/>
    <x v="14"/>
    <s v="Cumulative number"/>
    <n v="0"/>
    <n v="25"/>
    <n v="26"/>
  </r>
  <r>
    <s v="Number of beverage industry organisations participating in the deposit-refund system"/>
    <x v="83"/>
    <s v="PT-ENVIRONMENT"/>
    <s v="PA11"/>
    <x v="14"/>
    <s v="Cumulative number"/>
    <n v="0"/>
    <n v="2"/>
    <n v="33"/>
  </r>
  <r>
    <s v="Regulation governing the deposit-refund system developed"/>
    <x v="83"/>
    <s v="PT-ENVIRONMENT"/>
    <s v="PA11"/>
    <x v="14"/>
    <s v="Binary"/>
    <m/>
    <m/>
    <m/>
  </r>
  <r>
    <s v="Number of voluntary schemes supported"/>
    <x v="83"/>
    <s v="PT-ENVIRONMENT"/>
    <s v="PA11"/>
    <x v="14"/>
    <s v="Cumulative number"/>
    <n v="0"/>
    <n v="3"/>
    <n v="136"/>
  </r>
  <r>
    <s v="Number of CSOs supported"/>
    <x v="83"/>
    <s v="PT-ENVIRONMENT"/>
    <s v="PA11"/>
    <x v="14"/>
    <s v="Cumulative number"/>
    <n v="0"/>
    <n v="3"/>
    <n v="6"/>
  </r>
  <r>
    <s v="Number of innovative solutions for increased resource efficiency piloted"/>
    <x v="83"/>
    <s v="PT-ENVIRONMENT"/>
    <s v="PA11"/>
    <x v="14"/>
    <s v="Cumulative number"/>
    <n v="0"/>
    <n v="5"/>
    <n v="17"/>
  </r>
  <r>
    <s v="Number of demonstration buildings constructed"/>
    <x v="83"/>
    <s v="PT-ENVIRONMENT"/>
    <s v="PA11"/>
    <x v="14"/>
    <s v="Cumulative number"/>
    <n v="0"/>
    <n v="3"/>
    <n v="1"/>
  </r>
  <r>
    <s v="Number of businesses developing product declarations"/>
    <x v="83"/>
    <s v="PT-ENVIRONMENT"/>
    <s v="PA11"/>
    <x v="14"/>
    <s v="Cumulative number"/>
    <n v="0"/>
    <n v="10"/>
    <n v="1"/>
  </r>
  <r>
    <s v="Number of standards/best practices developed"/>
    <x v="83"/>
    <s v="PT-ENVIRONMENT"/>
    <s v="PA11"/>
    <x v="14"/>
    <s v="Cumulative number"/>
    <n v="0"/>
    <n v="5"/>
    <n v="6"/>
  </r>
  <r>
    <s v="Number of people benefitting from enhanced sustainable development in Biosphere Reserves"/>
    <x v="83"/>
    <s v="PT-ENVIRONMENT"/>
    <s v="PA11"/>
    <x v="14"/>
    <s v="Cumulative number"/>
    <n v="0"/>
    <n v="320125"/>
    <m/>
  </r>
  <r>
    <s v="Number of sustainable development plans for Biosphere Reserves developed"/>
    <x v="83"/>
    <s v="PT-ENVIRONMENT"/>
    <s v="PA11"/>
    <x v="14"/>
    <s v="Cumulative number"/>
    <n v="0"/>
    <n v="12"/>
    <m/>
  </r>
  <r>
    <s v="Number of Biosphere Reserves where measures have been implemented"/>
    <x v="83"/>
    <s v="PT-ENVIRONMENT"/>
    <s v="PA11"/>
    <x v="14"/>
    <s v="Cumulative number"/>
    <n v="0"/>
    <n v="6"/>
    <n v="6"/>
  </r>
  <r>
    <s v="Number of people benefitting from the development of adaptation strategies"/>
    <x v="83"/>
    <s v="PT-ENVIRONMENT"/>
    <s v="PA13"/>
    <x v="13"/>
    <s v="Cumulative number"/>
    <n v="0"/>
    <n v="2600000"/>
    <n v="49324"/>
  </r>
  <r>
    <s v="Number of people benefitting from the implementation of mitigation/low-carbon measures"/>
    <x v="83"/>
    <s v="PT-ENVIRONMENT"/>
    <s v="PA13"/>
    <x v="13"/>
    <s v="Cumulative number"/>
    <n v="0"/>
    <n v="13000"/>
    <n v="13997"/>
  </r>
  <r>
    <s v="Percentage of habitat areas, that were damaged by forest fires, recovered in the Rio Ceira River Basin"/>
    <x v="83"/>
    <s v="PT-ENVIRONMENT"/>
    <s v="PA13"/>
    <x v="13"/>
    <s v="Percentage"/>
    <n v="0"/>
    <n v="30"/>
    <n v="0.53859999999999997"/>
  </r>
  <r>
    <s v="Number of acres with reduced susceptibility to desertification"/>
    <x v="83"/>
    <s v="PT-ENVIRONMENT"/>
    <s v="PA13"/>
    <x v="13"/>
    <s v="Cumulative number"/>
    <n v="0"/>
    <n v="250"/>
    <n v="27.5"/>
  </r>
  <r>
    <s v="Number of targeted municipalities that have implemented concrete measures in their adaption plans"/>
    <x v="83"/>
    <s v="PT-ENVIRONMENT"/>
    <s v="PA13"/>
    <x v="13"/>
    <s v="Cumulative number"/>
    <n v="0"/>
    <n v="9"/>
    <n v="19"/>
  </r>
  <r>
    <s v="Number of Portuguese territories/regions included in the updated assessment"/>
    <x v="83"/>
    <s v="PT-ENVIRONMENT"/>
    <s v="PA13"/>
    <x v="13"/>
    <s v="Cumulative number"/>
    <n v="0"/>
    <n v="5"/>
    <n v="2"/>
  </r>
  <r>
    <s v="Number of targeted municipalities with mitigation measures implemented"/>
    <x v="83"/>
    <s v="PT-ENVIRONMENT"/>
    <s v="PA13"/>
    <x v="13"/>
    <s v="Cumulative number"/>
    <n v="0"/>
    <n v="3"/>
    <n v="4"/>
  </r>
  <r>
    <s v="Number of innovative mitigation/low-carbon measures supported"/>
    <x v="83"/>
    <s v="PT-ENVIRONMENT"/>
    <s v="PA13"/>
    <x v="13"/>
    <s v="Cumulative number"/>
    <n v="0"/>
    <n v="4"/>
    <n v="13"/>
  </r>
  <r>
    <s v="Flow monitoring programme in place"/>
    <x v="83"/>
    <s v="PT-ENVIRONMENT"/>
    <s v="PA13"/>
    <x v="13"/>
    <s v="Binary"/>
    <m/>
    <m/>
    <m/>
  </r>
  <r>
    <s v="Number of Invasive Alien Species reduced"/>
    <x v="83"/>
    <s v="PT-ENVIRONMENT"/>
    <s v="PA13"/>
    <x v="13"/>
    <s v="Cumulative number"/>
    <n v="0"/>
    <n v="5"/>
    <n v="2"/>
  </r>
  <r>
    <s v="Number of projects combating desertification piloted"/>
    <x v="83"/>
    <s v="PT-ENVIRONMENT"/>
    <s v="PA13"/>
    <x v="13"/>
    <s v="Cumulative number"/>
    <n v="0"/>
    <n v="3"/>
    <m/>
  </r>
  <r>
    <s v="Number of counties where social inclusion services are provided to Roma"/>
    <x v="83"/>
    <s v="RO-LOCALDEV"/>
    <s v="PA07"/>
    <x v="18"/>
    <s v="Cumulative number"/>
    <n v="0"/>
    <n v="25"/>
    <n v="21"/>
  </r>
  <r>
    <s v="Number of anti-discrimination tools developed"/>
    <x v="83"/>
    <s v="RO-LOCALDEV"/>
    <s v="PA07"/>
    <x v="18"/>
    <s v="Cumulative number"/>
    <n v="0"/>
    <n v="10"/>
    <n v="1"/>
  </r>
  <r>
    <s v="Number of counties where educational or social services were provided to children or youth with special education needs"/>
    <x v="83"/>
    <s v="RO-LOCALDEV"/>
    <s v="PA08"/>
    <x v="22"/>
    <s v="Cumulative number"/>
    <n v="0"/>
    <n v="10"/>
    <n v="28"/>
  </r>
  <r>
    <s v="Number of counties where support services were provided to children or youth at risk of early-school leaving"/>
    <x v="83"/>
    <s v="RO-LOCALDEV"/>
    <s v="PA08"/>
    <x v="22"/>
    <s v="Cumulative number"/>
    <n v="0"/>
    <n v="30"/>
    <n v="33"/>
  </r>
  <r>
    <s v="Number of intervention models applied in working with vulnerable groups"/>
    <x v="83"/>
    <s v="RO-LOCALDEV"/>
    <s v="PA10"/>
    <x v="8"/>
    <s v="Cumulative number"/>
    <n v="0"/>
    <n v="5"/>
    <n v="6"/>
  </r>
  <r>
    <s v="Number of municipalities/towns where social services were provided"/>
    <x v="83"/>
    <s v="RO-LOCALDEV"/>
    <s v="PA10"/>
    <x v="8"/>
    <s v="Cumulative number"/>
    <n v="0"/>
    <n v="200"/>
    <n v="257"/>
  </r>
  <r>
    <s v="Number of good governance tools developed/improved"/>
    <x v="83"/>
    <s v="RO-LOCALDEV"/>
    <s v="PA16"/>
    <x v="15"/>
    <s v="Cumulative number"/>
    <n v="0"/>
    <n v="6"/>
    <n v="2"/>
  </r>
  <r>
    <s v="Number of municipalities/towns covered by the training on good governance principles"/>
    <x v="83"/>
    <s v="RO-LOCALDEV"/>
    <s v="PA16"/>
    <x v="15"/>
    <s v="Cumulative number"/>
    <n v="0"/>
    <n v="1100"/>
    <n v="789"/>
  </r>
  <r>
    <s v="Number of ECtHR judgements and case-law and of country specific recommendations on children's rights put forward by other bodies of the Council of Europe, implemented under the Programme, at national level"/>
    <x v="83"/>
    <s v="RO-LOCALDEV"/>
    <s v="PA17"/>
    <x v="1"/>
    <s v="Cumulative number"/>
    <n v="0"/>
    <n v="1"/>
    <m/>
  </r>
  <r>
    <s v="Number of ECtHR judgements and case-law and of country specific recommendations on detainees' rights put forward by other bodies of the Council of Europe, implemented under the Programme, at national level"/>
    <x v="83"/>
    <s v="RO-LOCALDEV"/>
    <s v="PA17"/>
    <x v="1"/>
    <s v="Cumulative number"/>
    <n v="0"/>
    <n v="1"/>
    <m/>
  </r>
  <r>
    <s v="Number of ECtHR judgements and case-law and of country specific recommendations on minority rights put forward by other bodies of the Council of Europe, implemented under the Programme, at national level"/>
    <x v="83"/>
    <s v="RO-LOCALDEV"/>
    <s v="PA17"/>
    <x v="1"/>
    <s v="Cumulative number"/>
    <n v="0"/>
    <n v="1"/>
    <m/>
  </r>
  <r>
    <s v="Number of ECtHR judgements and case-law and of country specific recommendations on rights of people with disabilities put forward by other bodies of the Council of Europe, implemented under the Programme, at national level"/>
    <x v="83"/>
    <s v="RO-LOCALDEV"/>
    <s v="PA17"/>
    <x v="1"/>
    <s v="Cumulative number"/>
    <n v="0"/>
    <n v="1"/>
    <m/>
  </r>
  <r>
    <s v="Number of ECtHR judgements and case-law and of country specific recommendations on women's rights put forward by other bodies of the Council of Europe, implemented under the Programme, at national level"/>
    <x v="83"/>
    <s v="RO-LOCALDEV"/>
    <s v="PA17"/>
    <x v="1"/>
    <s v="Cumulative number"/>
    <n v="0"/>
    <n v="1"/>
    <m/>
  </r>
  <r>
    <s v="Number of mechanisms established to protect the rights of people belonging to vulnerable groups"/>
    <x v="83"/>
    <s v="RO-LOCALDEV"/>
    <s v="PA17"/>
    <x v="1"/>
    <s v="Cumulative number"/>
    <n v="0"/>
    <n v="3"/>
    <m/>
  </r>
  <r>
    <s v="Number of measures for combating discrimination piloted"/>
    <x v="83"/>
    <s v="RO-LOCALDEV"/>
    <s v="PA17"/>
    <x v="1"/>
    <s v="Cumulative number"/>
    <n v="0"/>
    <n v="3"/>
    <n v="1"/>
  </r>
  <r>
    <s v="Annual number of days with favourable air conditions meeting EU standards in selected municipalities"/>
    <x v="83"/>
    <s v="PL-LOCALDEV"/>
    <s v="PA10"/>
    <x v="8"/>
    <s v="Annual number"/>
    <m/>
    <m/>
    <n v="272"/>
  </r>
  <r>
    <s v="Annual number of published vacancies suitable for  people with disabilities in selected municipalities"/>
    <x v="83"/>
    <s v="PL-LOCALDEV"/>
    <s v="PA10"/>
    <x v="8"/>
    <s v="Annual number"/>
    <m/>
    <m/>
    <n v="34"/>
  </r>
  <r>
    <s v="Level of satisfaction of persons participating in local-level public consultations (in selected municipalities) with the quality of consultations"/>
    <x v="83"/>
    <s v="PL-LOCALDEV"/>
    <s v="PA10"/>
    <x v="8"/>
    <s v="Scale 1-6"/>
    <m/>
    <n v="4"/>
    <n v="6"/>
  </r>
  <r>
    <s v="Number of municipalities provided with a technical assistance to elaborate Development Plans"/>
    <x v="83"/>
    <s v="PL-LOCALDEV"/>
    <s v="PA10"/>
    <x v="8"/>
    <s v="Cumulative number"/>
    <n v="0"/>
    <n v="50"/>
    <n v="55"/>
  </r>
  <r>
    <s v="Number of local residents participating in public stakeholders consultations related to Development Plans"/>
    <x v="83"/>
    <s v="PL-LOCALDEV"/>
    <s v="PA10"/>
    <x v="8"/>
    <s v="Cumulative number"/>
    <n v="0"/>
    <n v="1000"/>
    <n v="1882"/>
  </r>
  <r>
    <s v="Number of municipalities supported to implement Development Plans"/>
    <x v="83"/>
    <s v="PL-LOCALDEV"/>
    <s v="PA10"/>
    <x v="8"/>
    <s v="Cumulative number"/>
    <n v="0"/>
    <n v="15"/>
    <n v="29"/>
  </r>
  <r>
    <s v="Number of individuals trained in starting up own businesses"/>
    <x v="83"/>
    <s v="PL-LOCALDEV"/>
    <s v="PA10"/>
    <x v="8"/>
    <s v="Cumulative number"/>
    <n v="0"/>
    <n v="150"/>
    <n v="26"/>
  </r>
  <r>
    <s v="Number of new investments meeting the accessibility standards"/>
    <x v="83"/>
    <s v="PL-LOCALDEV"/>
    <s v="PA10"/>
    <x v="8"/>
    <s v="Cumulative number"/>
    <n v="0"/>
    <n v="200"/>
    <n v="3"/>
  </r>
  <r>
    <s v="Length of cycle lanes built in selected municipalities (in km)"/>
    <x v="83"/>
    <s v="PL-LOCALDEV"/>
    <s v="PA10"/>
    <x v="8"/>
    <s v="Cumulative number"/>
    <n v="0"/>
    <n v="30"/>
    <m/>
  </r>
  <r>
    <s v="Number of investments aimed at improving air quality in selected municipalities"/>
    <x v="83"/>
    <s v="PL-LOCALDEV"/>
    <s v="PA10"/>
    <x v="8"/>
    <s v="Cumulative number"/>
    <n v="0"/>
    <n v="30"/>
    <n v="1"/>
  </r>
  <r>
    <s v="Number of measures carried out to encourage young people aged 15-29  to participate in vocational  education or work-based learning in local companies"/>
    <x v="83"/>
    <s v="PL-LOCALDEV"/>
    <s v="PA10"/>
    <x v="8"/>
    <s v="Cumulative number"/>
    <n v="0"/>
    <n v="15"/>
    <n v="6"/>
  </r>
  <r>
    <s v="Number of municipalities trained on ensuring high quality public participation"/>
    <x v="83"/>
    <s v="PL-LOCALDEV"/>
    <s v="PA10"/>
    <x v="8"/>
    <s v="Cumulative number"/>
    <n v="0"/>
    <n v="50"/>
    <n v="46"/>
  </r>
  <r>
    <s v="Number of Action Plans on optimizing local public administration developed"/>
    <x v="83"/>
    <s v="PL-LOCALDEV"/>
    <s v="PA10"/>
    <x v="8"/>
    <s v="Cumulative number"/>
    <n v="0"/>
    <n v="50"/>
    <n v="53"/>
  </r>
  <r>
    <s v="Number of municipalities implementing comprehensive monitoring systems of local development"/>
    <x v="83"/>
    <s v="PL-LOCALDEV"/>
    <s v="PA10"/>
    <x v="8"/>
    <s v="Cumulative number"/>
    <n v="0"/>
    <n v="15"/>
    <m/>
  </r>
  <r>
    <s v="Number of local governments adopting and using the self-assessment tool to design their Action Plans"/>
    <x v="83"/>
    <s v="PL-LOCALDEV"/>
    <s v="PA16"/>
    <x v="15"/>
    <s v="Cumulative number"/>
    <n v="0"/>
    <n v="15"/>
    <m/>
  </r>
  <r>
    <s v="Number of municipalities for which the OECD Public Governance Review was conducted"/>
    <x v="83"/>
    <s v="PL-LOCALDEV"/>
    <s v="PA16"/>
    <x v="15"/>
    <s v="Cumulative number"/>
    <n v="0"/>
    <n v="6"/>
    <n v="9"/>
  </r>
  <r>
    <s v="Self-assessment methodology on institutional capacity of small and medium sized cities to implement an integrated Development Plan developed"/>
    <x v="83"/>
    <s v="PL-LOCALDEV"/>
    <s v="PA16"/>
    <x v="15"/>
    <s v="Binary"/>
    <m/>
    <m/>
    <m/>
  </r>
  <r>
    <s v="Number of telemedicine and e-health models developed"/>
    <x v="83"/>
    <s v="PL-HEALTH"/>
    <s v="PA06"/>
    <x v="12"/>
    <s v="Cumulative number"/>
    <n v="0"/>
    <n v="7"/>
    <n v="6"/>
  </r>
  <r>
    <s v="Number of study trips, workshops, roundtables organized in cooperation with the Donor States"/>
    <x v="83"/>
    <s v="HR-ENERGY"/>
    <s v="PA12"/>
    <x v="10"/>
    <s v="Cumulative number"/>
    <n v="0"/>
    <n v="2"/>
    <n v="5"/>
  </r>
  <r>
    <s v="Number of CSO policy submissions submitted aimed at influencing the enabling environment for civic engagement"/>
    <x v="83"/>
    <s v="GR-ACTIVECITIZENS"/>
    <s v="PA15"/>
    <x v="0"/>
    <s v="Cumulative number"/>
    <n v="0"/>
    <n v="3"/>
    <n v="3"/>
  </r>
  <r>
    <s v="Number of people educated about civic rights and participation or media literacy"/>
    <x v="83"/>
    <s v="GR-ACTIVECITIZENS"/>
    <s v="PA15"/>
    <x v="0"/>
    <s v="Cumulative number"/>
    <n v="0"/>
    <n v="1700"/>
    <n v="9988"/>
  </r>
  <r>
    <s v="Number of CSO initiatives promoting civic participation"/>
    <x v="83"/>
    <s v="GR-ACTIVECITIZENS"/>
    <s v="PA15"/>
    <x v="0"/>
    <s v="Cumulative number"/>
    <n v="0"/>
    <n v="15"/>
    <n v="11"/>
  </r>
  <r>
    <s v="Number of volunteers working in supported CSOs"/>
    <x v="83"/>
    <s v="GR-ACTIVECITIZENS"/>
    <s v="PA15"/>
    <x v="0"/>
    <s v="Cumulative number"/>
    <n v="0"/>
    <n v="1000"/>
    <n v="17"/>
  </r>
  <r>
    <s v="Number of CSOs engaged in monitoring public and private decision-making"/>
    <x v="83"/>
    <s v="GR-ACTIVECITIZENS"/>
    <s v="PA15"/>
    <x v="0"/>
    <s v="Cumulative number"/>
    <n v="0"/>
    <n v="5"/>
    <n v="12"/>
  </r>
  <r>
    <s v="Number of tools created for monitoring public and private institutions by CSOs"/>
    <x v="83"/>
    <s v="GR-ACTIVECITIZENS"/>
    <s v="PA15"/>
    <x v="0"/>
    <s v="Cumulative number"/>
    <n v="0"/>
    <n v="2"/>
    <n v="55"/>
  </r>
  <r>
    <s v="Number of CSOs supported to conduct research to inform their advocacy work and public policy decision making and debate"/>
    <x v="83"/>
    <s v="GR-ACTIVECITIZENS"/>
    <s v="PA15"/>
    <x v="0"/>
    <s v="Cumulative number"/>
    <n v="0"/>
    <n v="8"/>
    <n v="86"/>
  </r>
  <r>
    <s v="Number of CSOs registering and reporting human rights violations"/>
    <x v="83"/>
    <s v="GR-ACTIVECITIZENS"/>
    <s v="PA15"/>
    <x v="0"/>
    <s v="Cumulative number"/>
    <n v="0"/>
    <n v="8"/>
    <n v="18"/>
  </r>
  <r>
    <s v="Number of people trained on human rights"/>
    <x v="83"/>
    <s v="GR-ACTIVECITIZENS"/>
    <s v="PA15"/>
    <x v="0"/>
    <s v="Cumulative number"/>
    <n v="0"/>
    <n v="1500"/>
    <n v="9479"/>
  </r>
  <r>
    <s v="Number of civil/public servants participating in capacity building initiatives on human rights"/>
    <x v="83"/>
    <s v="GR-ACTIVECITIZENS"/>
    <s v="PA15"/>
    <x v="0"/>
    <s v="Cumulative number"/>
    <n v="0"/>
    <n v="250"/>
    <n v="2533"/>
  </r>
  <r>
    <s v="Number of human rights violations documented by CSOs"/>
    <x v="83"/>
    <s v="GR-ACTIVECITIZENS"/>
    <s v="PA15"/>
    <x v="0"/>
    <s v="Cumulative number"/>
    <n v="0"/>
    <n v="600"/>
    <n v="1334"/>
  </r>
  <r>
    <s v="Number of new or improved methods developed to address the needs of vulnerable groups"/>
    <x v="83"/>
    <s v="GR-ACTIVECITIZENS"/>
    <s v="PA15"/>
    <x v="0"/>
    <s v="Cumulative number"/>
    <n v="0"/>
    <n v="6"/>
    <n v="25"/>
  </r>
  <r>
    <s v="Number of CSOs that regularly disseminate information on their activities to the public"/>
    <x v="83"/>
    <s v="GR-ACTIVECITIZENS"/>
    <s v="PA15"/>
    <x v="0"/>
    <s v="Cumulative number"/>
    <n v="22"/>
    <n v="28"/>
    <n v="33"/>
  </r>
  <r>
    <s v="Number of CSOs with effective management procedures"/>
    <x v="83"/>
    <s v="GR-ACTIVECITIZENS"/>
    <s v="PA15"/>
    <x v="0"/>
    <s v="Cumulative number"/>
    <n v="14"/>
    <n v="16"/>
    <n v="35"/>
  </r>
  <r>
    <s v="Number of new joint initiatives conducted by CSOs in collaboration with other CSOs"/>
    <x v="83"/>
    <s v="GR-ACTIVECITIZENS"/>
    <s v="PA15"/>
    <x v="0"/>
    <s v="Cumulative number"/>
    <n v="0"/>
    <n v="25"/>
    <n v="46"/>
  </r>
  <r>
    <s v="Number of CSOs implementing activities to develop their organisational capacity and sustainability"/>
    <x v="83"/>
    <s v="GR-ACTIVECITIZENS"/>
    <s v="PA15"/>
    <x v="0"/>
    <s v="Cumulative number"/>
    <n v="0"/>
    <n v="60"/>
    <n v="76"/>
  </r>
  <r>
    <s v="Number of CSOs supported by organizational grants"/>
    <x v="83"/>
    <s v="GR-ACTIVECITIZENS"/>
    <s v="PA15"/>
    <x v="0"/>
    <s v="Cumulative number"/>
    <n v="0"/>
    <n v="5"/>
    <n v="5"/>
  </r>
  <r>
    <s v="Share of participants in bilateral initiatives funded by the ACF bilateral fund reporting improved knowledge/methods/approaches"/>
    <x v="83"/>
    <s v="GR-ACTIVECITIZENS"/>
    <s v="PA15"/>
    <x v="0"/>
    <s v="Percentage"/>
    <m/>
    <n v="50"/>
    <n v="0.01"/>
  </r>
  <r>
    <s v="Number of individuals participating in bilateral activities funded by the ACF bilateral fund"/>
    <x v="83"/>
    <s v="GR-ACTIVECITIZENS"/>
    <s v="PA15"/>
    <x v="0"/>
    <s v="Cumulative number"/>
    <n v="0"/>
    <n v="180"/>
    <n v="359"/>
  </r>
  <r>
    <s v="Number of initiatives jointly implemented by entities across borders"/>
    <x v="83"/>
    <s v="GR-ACTIVECITIZENS"/>
    <s v="PA15"/>
    <x v="0"/>
    <s v="Cumulative number"/>
    <m/>
    <n v="5"/>
    <n v="2"/>
  </r>
  <r>
    <s v="Share of CSOs with improved knowledge from regional cooperation"/>
    <x v="83"/>
    <s v="GR-ACTIVECITIZENS"/>
    <s v="PA15"/>
    <x v="0"/>
    <s v="Percentage"/>
    <m/>
    <n v="50"/>
    <n v="0.92859999999999998"/>
  </r>
  <r>
    <s v="Number of participants in events funded by the regional civil society initiatives fund"/>
    <x v="83"/>
    <s v="GR-ACTIVECITIZENS"/>
    <s v="PA15"/>
    <x v="0"/>
    <s v="Cumulative number"/>
    <m/>
    <n v="500"/>
    <n v="196"/>
  </r>
  <r>
    <s v="Number of media reports of CSOs’ engagement in public policy"/>
    <x v="83"/>
    <s v="HR-ACTIVECITIZENS"/>
    <s v="PA15"/>
    <x v="0"/>
    <s v="Cumulative number"/>
    <n v="0"/>
    <n v="100"/>
    <n v="75"/>
  </r>
  <r>
    <s v="Number of strategic litigation cases supported"/>
    <x v="83"/>
    <s v="HR-ACTIVECITIZENS"/>
    <s v="PA15"/>
    <x v="0"/>
    <s v="Cumulative number"/>
    <n v="0"/>
    <n v="10"/>
    <n v="1"/>
  </r>
  <r>
    <s v="Number of CSOs engaged in strategic litigation"/>
    <x v="83"/>
    <s v="HR-ACTIVECITIZENS"/>
    <s v="PA15"/>
    <x v="0"/>
    <s v="Cumulative number"/>
    <n v="0"/>
    <n v="15"/>
    <n v="2"/>
  </r>
  <r>
    <s v="Number of evidence-based policy submissions by CSOs"/>
    <x v="83"/>
    <s v="HR-ACTIVECITIZENS"/>
    <s v="PA15"/>
    <x v="0"/>
    <s v="Cumulative number"/>
    <n v="0"/>
    <n v="20"/>
    <n v="23"/>
  </r>
  <r>
    <s v="Number of CSOs engaged in monitoring private/ public decision-making"/>
    <x v="83"/>
    <s v="HR-ACTIVECITIZENS"/>
    <s v="PA15"/>
    <x v="0"/>
    <s v="Cumulative number"/>
    <n v="0"/>
    <n v="40"/>
    <n v="28"/>
  </r>
  <r>
    <s v="Number of joint initiatives conducted by CSOs in collaboration with other CSOs and/or private/public entities."/>
    <x v="83"/>
    <s v="HR-ACTIVECITIZENS"/>
    <s v="PA15"/>
    <x v="0"/>
    <s v="Cumulative number"/>
    <n v="0"/>
    <n v="15"/>
    <n v="15"/>
  </r>
  <r>
    <s v="Number of new or improved methods developed to address the needs of vulnerable groups"/>
    <x v="83"/>
    <s v="HR-ACTIVECITIZENS"/>
    <s v="PA15"/>
    <x v="0"/>
    <s v="Cumulative number"/>
    <n v="0"/>
    <n v="11"/>
    <n v="11"/>
  </r>
  <r>
    <s v="Number of CSO initiatives consulting vulnerable groups on public policy decisions"/>
    <x v="83"/>
    <s v="HR-ACTIVECITIZENS"/>
    <s v="PA15"/>
    <x v="0"/>
    <s v="Cumulative number"/>
    <n v="0"/>
    <n v="16"/>
    <n v="13"/>
  </r>
  <r>
    <s v="Number of volunteers working in supported CSOs"/>
    <x v="83"/>
    <s v="HR-ACTIVECITIZENS"/>
    <s v="PA15"/>
    <x v="0"/>
    <s v="Cumulative number"/>
    <n v="0"/>
    <n v="101"/>
    <n v="394"/>
  </r>
  <r>
    <s v="Number of CSOs that are members of civil society networks/platforms"/>
    <x v="83"/>
    <s v="HR-ACTIVECITIZENS"/>
    <s v="PA15"/>
    <x v="0"/>
    <s v="Cumulative number"/>
    <n v="151"/>
    <n v="188"/>
    <n v="65"/>
  </r>
  <r>
    <s v="Number of CSOs with transparent and accountable governance procedure"/>
    <x v="83"/>
    <s v="HR-ACTIVECITIZENS"/>
    <s v="PA15"/>
    <x v="0"/>
    <s v="Cumulative number"/>
    <m/>
    <m/>
    <n v="31"/>
  </r>
  <r>
    <s v="Number of CSOs that regularly disseminate information on their activities and results to the public"/>
    <x v="83"/>
    <s v="HR-ACTIVECITIZENS"/>
    <s v="PA15"/>
    <x v="0"/>
    <s v="Cumulative number"/>
    <n v="0"/>
    <n v="75"/>
    <n v="14"/>
  </r>
  <r>
    <s v="Number of supported CSOs with effective management procedures"/>
    <x v="83"/>
    <s v="HR-ACTIVECITIZENS"/>
    <s v="PA15"/>
    <x v="0"/>
    <s v="Cumulative number"/>
    <n v="0"/>
    <n v="50"/>
    <n v="15"/>
  </r>
  <r>
    <s v="Number of CSOs conducting an assessment of their organisational capacity"/>
    <x v="83"/>
    <s v="HR-ACTIVECITIZENS"/>
    <s v="PA15"/>
    <x v="0"/>
    <s v="Cumulative number"/>
    <n v="0"/>
    <n v="65"/>
    <n v="27"/>
  </r>
  <r>
    <s v="Number of partnerships between established/strong and less established/weaker/smaller CSOs"/>
    <x v="83"/>
    <s v="HR-ACTIVECITIZENS"/>
    <s v="PA15"/>
    <x v="0"/>
    <s v="Cumulative number"/>
    <n v="0"/>
    <n v="10"/>
    <n v="13"/>
  </r>
  <r>
    <s v="Number of CSOs trained in public communications and community outreach"/>
    <x v="83"/>
    <s v="HR-ACTIVECITIZENS"/>
    <s v="PA15"/>
    <x v="0"/>
    <s v="Cumulative number"/>
    <n v="0"/>
    <n v="50"/>
    <n v="43"/>
  </r>
  <r>
    <s v="Number of individuals participating in bilateral activities funded by the ACF bilateral fund"/>
    <x v="83"/>
    <s v="HR-ACTIVECITIZENS"/>
    <s v="PA15"/>
    <x v="0"/>
    <s v="Cumulative number"/>
    <n v="0"/>
    <n v="20"/>
    <n v="8"/>
  </r>
  <r>
    <s v="Number of new initiatives jointly implemented by entities across borders"/>
    <x v="83"/>
    <s v="HR-ACTIVECITIZENS"/>
    <s v="PA15"/>
    <x v="0"/>
    <s v="Cumulative number"/>
    <n v="0"/>
    <n v="5"/>
    <n v="4"/>
  </r>
  <r>
    <s v="Share of CSOs with improved knowledge from regional cooperation"/>
    <x v="83"/>
    <s v="HR-ACTIVECITIZENS"/>
    <s v="PA15"/>
    <x v="0"/>
    <s v="Percentage"/>
    <n v="0"/>
    <n v="30"/>
    <n v="0.37969999999999998"/>
  </r>
  <r>
    <s v="Number of participants in events funded by the regional civil society initiatives fund"/>
    <x v="83"/>
    <s v="HR-ACTIVECITIZENS"/>
    <s v="PA15"/>
    <x v="0"/>
    <s v="Cumulative number"/>
    <n v="0"/>
    <n v="20"/>
    <n v="161"/>
  </r>
  <r>
    <s v="Number of CSOs introducing human rights perspective in their activities and/or internal regulations &amp; advocacy"/>
    <x v="83"/>
    <s v="PL-ACTIVECITIZENS-REGIONAL"/>
    <s v="PA15"/>
    <x v="0"/>
    <s v="Cumulative number"/>
    <n v="0"/>
    <n v="70"/>
    <n v="2"/>
  </r>
  <r>
    <s v="Number of entities cooperating in advocacy activities on human rights"/>
    <x v="83"/>
    <s v="PL-ACTIVECITIZENS-REGIONAL"/>
    <s v="PA15"/>
    <x v="0"/>
    <s v="Cumulative number"/>
    <n v="0"/>
    <n v="40"/>
    <n v="81"/>
  </r>
  <r>
    <s v="Number of entities providing education on human rights and equal treatment"/>
    <x v="83"/>
    <s v="PL-ACTIVECITIZENS-REGIONAL"/>
    <s v="PA15"/>
    <x v="0"/>
    <s v="Cumulative number"/>
    <n v="0"/>
    <n v="120"/>
    <n v="97"/>
  </r>
  <r>
    <s v="Number of people trained on anti-discrimination/ human rights violations issues"/>
    <x v="83"/>
    <s v="PL-ACTIVECITIZENS-REGIONAL"/>
    <s v="PA15"/>
    <x v="0"/>
    <s v="Cumulative number"/>
    <n v="0"/>
    <n v="3500"/>
    <n v="377"/>
  </r>
  <r>
    <s v="Number of institutions providing services to victims of discrimination and human rights violations"/>
    <x v="83"/>
    <s v="PL-ACTIVECITIZENS-REGIONAL"/>
    <s v="PA15"/>
    <x v="0"/>
    <s v="Cumulative number"/>
    <n v="0"/>
    <n v="30"/>
    <n v="13"/>
  </r>
  <r>
    <s v="Number of CSOs promoting inclusion and awareness of vulnerable groups"/>
    <x v="83"/>
    <s v="PL-ACTIVECITIZENS-REGIONAL"/>
    <s v="PA15"/>
    <x v="0"/>
    <s v="Cumulative number"/>
    <n v="0"/>
    <n v="106"/>
    <n v="46"/>
  </r>
  <r>
    <s v="Number of institutions providing new or improved solutions to address the needs of vulnerable groups"/>
    <x v="83"/>
    <s v="PL-ACTIVECITIZENS-REGIONAL"/>
    <s v="PA15"/>
    <x v="0"/>
    <s v="Cumulative number"/>
    <n v="0"/>
    <n v="106"/>
    <n v="92"/>
  </r>
  <r>
    <s v="Number of intergenerational initiatives supported"/>
    <x v="83"/>
    <s v="PL-ACTIVECITIZENS-REGIONAL"/>
    <s v="PA15"/>
    <x v="0"/>
    <s v="Cumulative number"/>
    <n v="0"/>
    <n v="32"/>
    <n v="21"/>
  </r>
  <r>
    <s v="Number of CSOs engaged in participation/policy/strategy/operational solutions development"/>
    <x v="83"/>
    <s v="PL-ACTIVECITIZENS-REGIONAL"/>
    <s v="PA15"/>
    <x v="0"/>
    <s v="Cumulative number"/>
    <n v="0"/>
    <n v="32"/>
    <n v="8"/>
  </r>
  <r>
    <s v="Number of new solutions developed"/>
    <x v="83"/>
    <s v="PL-ACTIVECITIZENS-REGIONAL"/>
    <s v="PA15"/>
    <x v="0"/>
    <s v="Cumulative number"/>
    <n v="0"/>
    <n v="21"/>
    <n v="9"/>
  </r>
  <r>
    <s v="Number of CSOs engaging citizens in joint actions (incl. community or civil society activities concerning environmental protection)"/>
    <x v="83"/>
    <s v="PL-ACTIVECITIZENS-REGIONAL"/>
    <s v="PA15"/>
    <x v="0"/>
    <s v="Cumulative number"/>
    <n v="0"/>
    <n v="105"/>
    <n v="81"/>
  </r>
  <r>
    <s v="Number of volunteers working in supported CSOs"/>
    <x v="83"/>
    <s v="PL-ACTIVECITIZENS-REGIONAL"/>
    <s v="PA15"/>
    <x v="0"/>
    <s v="Cumulative number"/>
    <n v="0"/>
    <n v="126"/>
    <n v="275"/>
  </r>
  <r>
    <s v="Number of public and educational institutions/organisations partnering with CSOs on civic education"/>
    <x v="83"/>
    <s v="PL-ACTIVECITIZENS-REGIONAL"/>
    <s v="PA15"/>
    <x v="0"/>
    <s v="Cumulative number"/>
    <n v="0"/>
    <n v="158"/>
    <n v="76"/>
  </r>
  <r>
    <s v="Number of people educated about civic rights, participation and media literacy"/>
    <x v="83"/>
    <s v="PL-ACTIVECITIZENS-REGIONAL"/>
    <s v="PA15"/>
    <x v="0"/>
    <s v="Cumulative number"/>
    <n v="0"/>
    <n v="5250"/>
    <n v="249"/>
  </r>
  <r>
    <s v="Number of initiatives for improved/expanded civic and media literacy education"/>
    <x v="83"/>
    <s v="PL-ACTIVECITIZENS-REGIONAL"/>
    <s v="PA15"/>
    <x v="0"/>
    <s v="Cumulative number"/>
    <n v="0"/>
    <n v="105"/>
    <n v="89"/>
  </r>
  <r>
    <s v="Number of CSOs involving citizens in public policy decision making"/>
    <x v="83"/>
    <s v="PL-ACTIVECITIZENS-REGIONAL"/>
    <s v="PA15"/>
    <x v="0"/>
    <s v="Cumulative number"/>
    <n v="0"/>
    <n v="53"/>
    <n v="17"/>
  </r>
  <r>
    <s v="Number of created or upgraded physical or virtual spaces for civic participation"/>
    <x v="83"/>
    <s v="PL-ACTIVECITIZENS-REGIONAL"/>
    <s v="PA15"/>
    <x v="0"/>
    <s v="Cumulative number"/>
    <n v="0"/>
    <n v="53"/>
    <n v="52"/>
  </r>
  <r>
    <s v="Number of studies on social capital at the local level"/>
    <x v="83"/>
    <s v="PL-ACTIVECITIZENS-REGIONAL"/>
    <s v="PA15"/>
    <x v="0"/>
    <s v="Cumulative number"/>
    <n v="0"/>
    <n v="3"/>
    <n v="12"/>
  </r>
  <r>
    <s v="Number of CSOs engaged in monitoring public and private decision-making"/>
    <x v="83"/>
    <s v="PL-ACTIVECITIZENS-REGIONAL"/>
    <s v="PA15"/>
    <x v="0"/>
    <s v="Cumulative number"/>
    <n v="0"/>
    <n v="21"/>
    <n v="5"/>
  </r>
  <r>
    <s v="Number of public institutions trained in transparency, accountability, open government standards"/>
    <x v="83"/>
    <s v="PL-ACTIVECITIZENS-REGIONAL"/>
    <s v="PA15"/>
    <x v="0"/>
    <s v="Cumulative number"/>
    <n v="0"/>
    <n v="32"/>
    <m/>
  </r>
  <r>
    <s v="Number of CSOs initiatives promoting access to public information"/>
    <x v="83"/>
    <s v="PL-ACTIVECITIZENS-REGIONAL"/>
    <s v="PA15"/>
    <x v="0"/>
    <s v="Cumulative number"/>
    <n v="0"/>
    <n v="21"/>
    <n v="3"/>
  </r>
  <r>
    <s v="Number of joint initiatives conducted by CSOs in collaboration with other CSOs"/>
    <x v="83"/>
    <s v="PL-ACTIVECITIZENS-REGIONAL"/>
    <s v="PA15"/>
    <x v="0"/>
    <s v="Cumulative number"/>
    <n v="0"/>
    <n v="250"/>
    <n v="36"/>
  </r>
  <r>
    <s v="Number of CSOs that regularly disseminate information on their activities and results to the public"/>
    <x v="83"/>
    <s v="PL-ACTIVECITIZENS-REGIONAL"/>
    <s v="PA15"/>
    <x v="0"/>
    <s v="Cumulative number"/>
    <m/>
    <m/>
    <n v="27"/>
  </r>
  <r>
    <s v="Number of CSOs with effective management procedures"/>
    <x v="83"/>
    <s v="PL-ACTIVECITIZENS-REGIONAL"/>
    <s v="PA15"/>
    <x v="0"/>
    <s v="Cumulative number"/>
    <m/>
    <m/>
    <n v="24"/>
  </r>
  <r>
    <s v="Number of CSOs participating in capacity building/learning initiatives funded by the programme"/>
    <x v="83"/>
    <s v="PL-ACTIVECITIZENS-REGIONAL"/>
    <s v="PA15"/>
    <x v="0"/>
    <s v="Cumulative number"/>
    <n v="0"/>
    <n v="370"/>
    <n v="355"/>
  </r>
  <r>
    <s v="Share of participants in bilateral initiatives funded by the ACF bilateral fund reporting improved knowledge/methods/approaches"/>
    <x v="83"/>
    <s v="PL-ACTIVECITIZENS-REGIONAL"/>
    <s v="PA15"/>
    <x v="0"/>
    <s v="Percentage"/>
    <m/>
    <n v="50"/>
    <n v="0.875"/>
  </r>
  <r>
    <s v="Number of organisations, which take part in bilateral cooperation initiatives / activities."/>
    <x v="83"/>
    <s v="PL-ACTIVECITIZENS-REGIONAL"/>
    <s v="PA15"/>
    <x v="0"/>
    <s v="Cumulative number"/>
    <n v="0"/>
    <n v="100"/>
    <n v="33"/>
  </r>
  <r>
    <s v="Number of individuals participating in bilateral activities funded by the ACF bilateral fund"/>
    <x v="83"/>
    <s v="PL-ACTIVECITIZENS-REGIONAL"/>
    <s v="PA15"/>
    <x v="0"/>
    <s v="Cumulative number"/>
    <n v="0"/>
    <n v="120"/>
    <n v="385"/>
  </r>
  <r>
    <s v="Number of new or developed initiatives jointly implemented by entities across borders"/>
    <x v="83"/>
    <s v="PL-ACTIVECITIZENS-REGIONAL"/>
    <s v="PA15"/>
    <x v="0"/>
    <s v="Cumulative number"/>
    <n v="0"/>
    <n v="6"/>
    <n v="2"/>
  </r>
  <r>
    <s v="Number of participants in events funded by the regional civil society initiatives fund"/>
    <x v="83"/>
    <s v="PL-ACTIVECITIZENS-REGIONAL"/>
    <s v="PA15"/>
    <x v="0"/>
    <s v="Cumulative number"/>
    <m/>
    <n v="48"/>
    <n v="86"/>
  </r>
  <r>
    <s v="Number of media appearances where CSOs provide expertise on specific issues"/>
    <x v="83"/>
    <s v="SI-ACTIVECITIZENS"/>
    <s v="PA15"/>
    <x v="0"/>
    <s v="Cumulative number"/>
    <n v="0"/>
    <n v="250"/>
    <n v="385"/>
  </r>
  <r>
    <s v="Number of CSOs mobilizing citizens in civic activities, including in public policy decision-making"/>
    <x v="83"/>
    <s v="SI-ACTIVECITIZENS"/>
    <s v="PA15"/>
    <x v="0"/>
    <s v="Cumulative number"/>
    <n v="0"/>
    <n v="40"/>
    <n v="58"/>
  </r>
  <r>
    <s v="Number of evidence-based policy submissions by CSOs"/>
    <x v="83"/>
    <s v="SI-ACTIVECITIZENS"/>
    <s v="PA15"/>
    <x v="0"/>
    <s v="Cumulative number"/>
    <n v="0"/>
    <n v="45"/>
    <n v="14"/>
  </r>
  <r>
    <s v="Number of CSOs involved in monitoring of public and private decision-making"/>
    <x v="83"/>
    <s v="SI-ACTIVECITIZENS"/>
    <s v="PA15"/>
    <x v="0"/>
    <s v="Cumulative number"/>
    <n v="0"/>
    <n v="30"/>
    <n v="35"/>
  </r>
  <r>
    <s v="Number of innovative methods applied"/>
    <x v="83"/>
    <s v="SI-ACTIVECITIZENS"/>
    <s v="PA15"/>
    <x v="0"/>
    <s v="Cumulative number"/>
    <n v="0"/>
    <n v="10"/>
    <n v="6"/>
  </r>
  <r>
    <s v="Number of educational tools for civic and human rights education developed and/or disseminated by CSOs"/>
    <x v="83"/>
    <s v="SI-ACTIVECITIZENS"/>
    <s v="PA15"/>
    <x v="0"/>
    <s v="Cumulative number"/>
    <n v="0"/>
    <n v="6"/>
    <n v="36"/>
  </r>
  <r>
    <s v="Number of strategic litigation cases supported"/>
    <x v="83"/>
    <s v="SI-ACTIVECITIZENS"/>
    <s v="PA15"/>
    <x v="0"/>
    <s v="Cumulative number"/>
    <n v="0"/>
    <n v="137"/>
    <n v="137"/>
  </r>
  <r>
    <s v="Number of CSOs registering and reporting HR violations"/>
    <x v="83"/>
    <s v="SI-ACTIVECITIZENS"/>
    <s v="PA15"/>
    <x v="0"/>
    <s v="Cumulative number"/>
    <n v="0"/>
    <n v="10"/>
    <n v="11"/>
  </r>
  <r>
    <s v="Number of cases of human rights violations and discrimination filed/lodged"/>
    <x v="83"/>
    <s v="SI-ACTIVECITIZENS"/>
    <s v="PA15"/>
    <x v="0"/>
    <s v="Cumulative number"/>
    <n v="0"/>
    <n v="230"/>
    <n v="245"/>
  </r>
  <r>
    <s v="Number of new or improved methods developed and/or implemented to address the needs of vulnerable groups"/>
    <x v="83"/>
    <s v="SI-ACTIVECITIZENS"/>
    <s v="PA15"/>
    <x v="0"/>
    <s v="Cumulative number"/>
    <n v="0"/>
    <n v="8"/>
    <n v="11"/>
  </r>
  <r>
    <s v="Number of CSOs adopting participatory methods with vulnerable groups"/>
    <x v="83"/>
    <s v="SI-ACTIVECITIZENS"/>
    <s v="PA15"/>
    <x v="0"/>
    <s v="Cumulative number"/>
    <n v="0"/>
    <n v="10"/>
    <n v="17"/>
  </r>
  <r>
    <s v="Number of organisational grants"/>
    <x v="83"/>
    <s v="SI-ACTIVECITIZENS"/>
    <s v="PA15"/>
    <x v="0"/>
    <s v="Cumulative number"/>
    <m/>
    <m/>
    <m/>
  </r>
  <r>
    <s v="Number of innovative (new and improved) methods developed to improve the transparency, accountability and efficiency of CSOs"/>
    <x v="83"/>
    <s v="SI-ACTIVECITIZENS"/>
    <s v="PA15"/>
    <x v="0"/>
    <s v="Cumulative number"/>
    <n v="0"/>
    <n v="30"/>
    <m/>
  </r>
  <r>
    <s v="Number of CSOs with new or updated plans to engage their constituencies"/>
    <x v="83"/>
    <s v="SI-ACTIVECITIZENS"/>
    <s v="PA15"/>
    <x v="0"/>
    <s v="Cumulative number"/>
    <n v="0"/>
    <n v="10"/>
    <n v="5"/>
  </r>
  <r>
    <s v="Number of CSO with comprehensive capacity building plans for organizational development"/>
    <x v="83"/>
    <s v="SI-ACTIVECITIZENS"/>
    <s v="PA15"/>
    <x v="0"/>
    <s v="Cumulative number"/>
    <n v="0"/>
    <n v="5"/>
    <n v="5"/>
  </r>
  <r>
    <s v="Number of organisational grants"/>
    <x v="83"/>
    <s v="SI-ACTIVECITIZENS"/>
    <s v="PA15"/>
    <x v="0"/>
    <s v="Cumulative number"/>
    <m/>
    <m/>
    <n v="5"/>
  </r>
  <r>
    <s v="Number of participants in events funded by the regional civil society initiatives fund"/>
    <x v="83"/>
    <s v="SI-ACTIVECITIZENS"/>
    <s v="PA15"/>
    <x v="0"/>
    <s v="Cumulative number"/>
    <n v="0"/>
    <n v="20"/>
    <n v="14"/>
  </r>
  <r>
    <s v="Number of municipalities involving citizens in public policy decision making"/>
    <x v="83"/>
    <s v="CZ-GOVERNANCE"/>
    <s v="PA16"/>
    <x v="15"/>
    <s v="Cumulative number"/>
    <n v="75"/>
    <n v="113"/>
    <n v="7"/>
  </r>
  <r>
    <s v="Follow-up plan for improving Public Administration, based on recommendations of the OECD developed by the Ministry of Interior"/>
    <x v="83"/>
    <s v="CZ-GOVERNANCE"/>
    <s v="PA16"/>
    <x v="15"/>
    <s v="Binary"/>
    <m/>
    <m/>
    <m/>
  </r>
  <r>
    <s v="OECD Public Governance Reviews conducted"/>
    <x v="83"/>
    <s v="CZ-GOVERNANCE"/>
    <s v="PA16"/>
    <x v="15"/>
    <s v="Binary"/>
    <m/>
    <m/>
    <m/>
  </r>
  <r>
    <s v="Evaluation report on citizens' needs and territorial service distribution based on purchased data elaborated"/>
    <x v="83"/>
    <s v="CZ-GOVERNANCE"/>
    <s v="PA16"/>
    <x v="15"/>
    <s v="Binary"/>
    <m/>
    <m/>
    <m/>
  </r>
  <r>
    <s v="Number of alternative public service delivery models developed"/>
    <x v="83"/>
    <s v="CZ-GOVERNANCE"/>
    <s v="PA16"/>
    <x v="15"/>
    <s v="Cumulative number"/>
    <n v="0"/>
    <n v="8"/>
    <m/>
  </r>
  <r>
    <s v="Number of high quality public consultations conducted"/>
    <x v="83"/>
    <s v="CZ-GOVERNANCE"/>
    <s v="PA16"/>
    <x v="15"/>
    <s v="Cumulative number"/>
    <n v="0"/>
    <n v="110"/>
    <n v="12"/>
  </r>
  <r>
    <s v="Number of municipalities trained on conducting high quality public consultations"/>
    <x v="83"/>
    <s v="CZ-GOVERNANCE"/>
    <s v="PA16"/>
    <x v="15"/>
    <s v="Cumulative number"/>
    <n v="0"/>
    <n v="13"/>
    <m/>
  </r>
  <r>
    <s v="Corruption perception index score (Transparency international)"/>
    <x v="83"/>
    <s v="CZ-GOVERNANCE"/>
    <s v="PA16"/>
    <x v="15"/>
    <s v="Cumulative number"/>
    <n v="57"/>
    <n v="62"/>
    <n v="56"/>
  </r>
  <r>
    <s v="Formal Code of Conduct implemented nationwide by Courts"/>
    <x v="83"/>
    <s v="CZ-GOVERNANCE"/>
    <s v="PA16"/>
    <x v="15"/>
    <s v="Binary"/>
    <m/>
    <m/>
    <m/>
  </r>
  <r>
    <s v="Share of programme-relevant (4th round) GRECO recommendations fully or partially met by Czech authorities"/>
    <x v="83"/>
    <s v="CZ-GOVERNANCE"/>
    <s v="PA16"/>
    <x v="15"/>
    <s v="Percentage"/>
    <n v="50"/>
    <n v="70"/>
    <n v="0.78569999999999995"/>
  </r>
  <r>
    <s v="Comparative study of codes of conduct and best practice for judges and public prosecutors conducted"/>
    <x v="83"/>
    <s v="CZ-GOVERNANCE"/>
    <s v="PA16"/>
    <x v="15"/>
    <s v="Binary"/>
    <m/>
    <m/>
    <m/>
  </r>
  <r>
    <s v="Number of judges, public prosecutors and other judicial officials participating in working groups on codes of conduct"/>
    <x v="83"/>
    <s v="CZ-GOVERNANCE"/>
    <s v="PA16"/>
    <x v="15"/>
    <s v="Cumulative number"/>
    <n v="0"/>
    <n v="50"/>
    <m/>
  </r>
  <r>
    <s v="Comparative study on assessment of the Central register of notifications conducted"/>
    <x v="83"/>
    <s v="CZ-GOVERNANCE"/>
    <s v="PA16"/>
    <x v="15"/>
    <s v="Binary"/>
    <m/>
    <m/>
    <m/>
  </r>
  <r>
    <s v="New training methodology on conflict of interest in judiciary designed"/>
    <x v="83"/>
    <s v="CZ-GOVERNANCE"/>
    <s v="PA16"/>
    <x v="15"/>
    <s v="Binary"/>
    <m/>
    <m/>
    <m/>
  </r>
  <r>
    <s v="Comparative study on whistle-blower protection conducted"/>
    <x v="83"/>
    <s v="CZ-GOVERNANCE"/>
    <s v="PA16"/>
    <x v="15"/>
    <s v="Binary"/>
    <m/>
    <m/>
    <m/>
  </r>
  <r>
    <s v="New data reporting mechanism on cases brought up by whistle-blowers established"/>
    <x v="83"/>
    <s v="CZ-GOVERNANCE"/>
    <s v="PA16"/>
    <x v="15"/>
    <s v="Binary"/>
    <m/>
    <m/>
    <m/>
  </r>
  <r>
    <s v="Number of civil servants taking part in public consultation procedure on the  initial draft Act on Financial Control"/>
    <x v="83"/>
    <s v="CZ-GOVERNANCE"/>
    <s v="PA16"/>
    <x v="15"/>
    <s v="Cumulative number"/>
    <n v="0"/>
    <n v="600"/>
    <n v="66"/>
  </r>
  <r>
    <s v="Number of public administration bodies with internal financial and control processes reviewed (public university)"/>
    <x v="83"/>
    <s v="CZ-GOVERNANCE"/>
    <s v="PA16"/>
    <x v="15"/>
    <s v="Cumulative number"/>
    <n v="0"/>
    <n v="30"/>
    <n v="31"/>
  </r>
  <r>
    <s v="Review of public spending governance in state institutions conducted"/>
    <x v="83"/>
    <s v="CZ-GOVERNANCE"/>
    <s v="PA16"/>
    <x v="15"/>
    <s v="Binary"/>
    <m/>
    <m/>
    <m/>
  </r>
  <r>
    <s v="Methodical manuals in the areas of fight against corruption, anti-money laundering and combating terrorist financing updated"/>
    <x v="83"/>
    <s v="CZ-GOVERNANCE"/>
    <s v="PA16"/>
    <x v="15"/>
    <s v="Binary"/>
    <m/>
    <m/>
    <m/>
  </r>
  <r>
    <s v="Number of NOCA experts attending international conferences on virtual currencies"/>
    <x v="83"/>
    <s v="CZ-GOVERNANCE"/>
    <s v="PA16"/>
    <x v="15"/>
    <s v="Cumulative number"/>
    <n v="0"/>
    <n v="18"/>
    <n v="9"/>
  </r>
  <r>
    <s v="Number of interinstitutional meetings among the NOCA, the FAU (Financial Analytical Office) and the Public Prosecutor’s Office organized"/>
    <x v="83"/>
    <s v="CZ-GOVERNANCE"/>
    <s v="PA16"/>
    <x v="15"/>
    <s v="Cumulative number"/>
    <n v="0"/>
    <n v="3"/>
    <m/>
  </r>
  <r>
    <s v="NOCA´s internal manual for ARO cooperation created"/>
    <x v="83"/>
    <s v="CZ-GOVERNANCE"/>
    <s v="PA16"/>
    <x v="15"/>
    <s v="Binary"/>
    <m/>
    <m/>
    <m/>
  </r>
  <r>
    <s v="Number of study trips to selected EU countries realized"/>
    <x v="83"/>
    <s v="CZ-GOVERNANCE"/>
    <s v="PA16"/>
    <x v="15"/>
    <s v="Cumulative number"/>
    <n v="0"/>
    <n v="6"/>
    <n v="2"/>
  </r>
  <r>
    <s v="Number of participants from Beneficiary States in bilateral activities"/>
    <x v="83"/>
    <s v="CZ-GOVERNANCE"/>
    <s v="PA16"/>
    <x v="15"/>
    <s v="Cumulative number"/>
    <n v="0"/>
    <n v="50"/>
    <n v="24"/>
  </r>
  <r>
    <s v="Number of participants from Donor States in bilateral activities"/>
    <x v="83"/>
    <s v="CZ-GOVERNANCE"/>
    <s v="PA16"/>
    <x v="15"/>
    <s v="Cumulative number"/>
    <n v="0"/>
    <n v="30"/>
    <m/>
  </r>
  <r>
    <s v="Annual number of court users and citizens using e-services"/>
    <x v="83"/>
    <s v="HR-JUSTICE"/>
    <s v="PA21"/>
    <x v="11"/>
    <s v="Annual number"/>
    <n v="1484370"/>
    <n v="1622011"/>
    <n v="165692"/>
  </r>
  <r>
    <s v="Analysis of the existing mediation system in comparison with other European states carried out"/>
    <x v="83"/>
    <s v="HR-JUSTICE"/>
    <s v="PA21"/>
    <x v="11"/>
    <s v="Binary"/>
    <m/>
    <m/>
    <m/>
  </r>
  <r>
    <s v="Socio-legal examination of the reasons behind the underutilisation of mediation carried out"/>
    <x v="83"/>
    <s v="HR-JUSTICE"/>
    <s v="PA21"/>
    <x v="11"/>
    <s v="Binary"/>
    <m/>
    <m/>
    <m/>
  </r>
  <r>
    <s v="Manual on court mediation developed"/>
    <x v="83"/>
    <s v="HR-JUSTICE"/>
    <s v="PA21"/>
    <x v="11"/>
    <s v="Binary"/>
    <m/>
    <m/>
    <m/>
  </r>
  <r>
    <s v="Municipal Court building in Split reconstructed and operational"/>
    <x v="83"/>
    <s v="HR-JUSTICE"/>
    <s v="PA21"/>
    <x v="11"/>
    <s v="Binary"/>
    <m/>
    <m/>
    <m/>
  </r>
  <r>
    <s v="Number of judges seconded to European Court of Human Rights"/>
    <x v="83"/>
    <s v="HR-JUSTICE"/>
    <s v="PA21"/>
    <x v="11"/>
    <s v="Cumulative number"/>
    <n v="0"/>
    <n v="3"/>
    <n v="3"/>
  </r>
  <r>
    <s v="Analysis of e-services within the judicial system used by the citizens completed"/>
    <x v="83"/>
    <s v="HR-JUSTICE"/>
    <s v="PA21"/>
    <x v="11"/>
    <s v="Binary"/>
    <m/>
    <m/>
    <m/>
  </r>
  <r>
    <s v="Recommendations for improving existing and introducing new judicial e-services drafted"/>
    <x v="83"/>
    <s v="HR-JUSTICE"/>
    <s v="PA21"/>
    <x v="11"/>
    <s v="Binary"/>
    <m/>
    <m/>
    <m/>
  </r>
  <r>
    <s v="Comparative analysis study of evaluation of the performance of judges in two EU member states completed"/>
    <x v="83"/>
    <s v="HR-JUSTICE"/>
    <s v="PA21"/>
    <x v="11"/>
    <s v="Binary"/>
    <m/>
    <m/>
    <m/>
  </r>
  <r>
    <s v="Recommendations for improving the methodology of the evaluation of judges' performance elaborated"/>
    <x v="83"/>
    <s v="HR-JUSTICE"/>
    <s v="PA21"/>
    <x v="11"/>
    <s v="Binary"/>
    <m/>
    <m/>
    <m/>
  </r>
  <r>
    <s v="Number of persons under the electronic monitoring system"/>
    <x v="83"/>
    <s v="HR-JUSTICE"/>
    <s v="PA19"/>
    <x v="4"/>
    <s v="Cumulative number"/>
    <n v="0"/>
    <n v="150"/>
    <n v="1"/>
  </r>
  <r>
    <s v="Number of electronic monitoring bracelets/anklets procured"/>
    <x v="83"/>
    <s v="HR-JUSTICE"/>
    <s v="PA19"/>
    <x v="4"/>
    <s v="Cumulative number"/>
    <n v="0"/>
    <n v="150"/>
    <n v="2"/>
  </r>
  <r>
    <s v="Electronic monitoring centre set up"/>
    <x v="83"/>
    <s v="HR-JUSTICE"/>
    <s v="PA19"/>
    <x v="4"/>
    <s v="Binary"/>
    <m/>
    <m/>
    <m/>
  </r>
  <r>
    <s v="Number of existing probation offices with upgraded infrastructure"/>
    <x v="83"/>
    <s v="HR-JUSTICE"/>
    <s v="PA19"/>
    <x v="4"/>
    <s v="Cumulative number"/>
    <n v="0"/>
    <n v="14"/>
    <n v="14"/>
  </r>
  <r>
    <s v="Number of new mobile units in use by probation offices, Central office and Electronic monitoring centre"/>
    <x v="83"/>
    <s v="HR-JUSTICE"/>
    <s v="PA19"/>
    <x v="4"/>
    <s v="Cumulative number"/>
    <n v="0"/>
    <n v="4"/>
    <n v="4"/>
  </r>
  <r>
    <s v="Scientific validation of the Risk Assessment System and its adjustment completed"/>
    <x v="83"/>
    <s v="HR-JUSTICE"/>
    <s v="PA19"/>
    <x v="4"/>
    <s v="Binary"/>
    <m/>
    <m/>
    <m/>
  </r>
  <r>
    <s v="Analysis of the needs and possibilities for improving cooperation between prison and probation system carried out"/>
    <x v="83"/>
    <s v="HR-JUSTICE"/>
    <s v="PA19"/>
    <x v="4"/>
    <s v="Binary"/>
    <m/>
    <m/>
    <m/>
  </r>
  <r>
    <s v="Annual number of regular periodic meetings between prison and probation staff on national and regional level"/>
    <x v="83"/>
    <s v="HR-JUSTICE"/>
    <s v="PA19"/>
    <x v="4"/>
    <s v="Annual number"/>
    <n v="0"/>
    <n v="6"/>
    <n v="6"/>
  </r>
  <r>
    <s v="Pilot project of strengthening cooperation between prison and probation system implemented"/>
    <x v="83"/>
    <s v="HR-JUSTICE"/>
    <s v="PA19"/>
    <x v="4"/>
    <s v="Binary"/>
    <m/>
    <m/>
    <m/>
  </r>
  <r>
    <s v="Number of joint articles published"/>
    <x v="83"/>
    <s v="HR-JUSTICE"/>
    <s v="PA21"/>
    <x v="11"/>
    <s v="Cumulative number"/>
    <n v="0"/>
    <n v="2"/>
    <m/>
  </r>
  <r>
    <s v="Number of CSOs research-based submissions aimed at informing national policy decision-making and debate"/>
    <x v="83"/>
    <s v="CY-CIVILSOCIETYPDPs"/>
    <s v="PA15"/>
    <x v="0"/>
    <s v="Cumulative number"/>
    <n v="0"/>
    <n v="3"/>
    <m/>
  </r>
  <r>
    <s v="Number of applied history education laboratories (participatory conferences) organised"/>
    <x v="83"/>
    <s v="CY-CIVILSOCIETYPDPs"/>
    <s v="PA15"/>
    <x v="0"/>
    <s v="Cumulative number"/>
    <n v="0"/>
    <n v="3"/>
    <n v="3"/>
  </r>
  <r>
    <s v="Number of digital and other educational tools for civic and history education developed and/or disseminated"/>
    <x v="83"/>
    <s v="CY-CIVILSOCIETYPDPs"/>
    <s v="PA15"/>
    <x v="0"/>
    <s v="Cumulative number"/>
    <n v="0"/>
    <n v="3"/>
    <m/>
  </r>
  <r>
    <s v="Number of bi-communal workshops on history delivered"/>
    <x v="83"/>
    <s v="CY-CIVILSOCIETYPDPs"/>
    <s v="PA15"/>
    <x v="0"/>
    <s v="Cumulative number"/>
    <n v="0"/>
    <n v="6"/>
    <m/>
  </r>
  <r>
    <s v="Number of students trained in historical thinking"/>
    <x v="83"/>
    <s v="CY-CIVILSOCIETYPDPs"/>
    <s v="PA15"/>
    <x v="0"/>
    <s v="Cumulative number"/>
    <n v="0"/>
    <n v="200"/>
    <m/>
  </r>
  <r>
    <s v="Number of buildings upgraded"/>
    <x v="83"/>
    <s v="CY-CIVILSOCIETYPDPs"/>
    <s v="PA15"/>
    <x v="0"/>
    <s v="Cumulative number"/>
    <n v="0"/>
    <n v="1"/>
    <n v="1"/>
  </r>
  <r>
    <s v="Number of income-generating activities supported"/>
    <x v="83"/>
    <s v="CY-CIVILSOCIETYPDPs"/>
    <s v="PA15"/>
    <x v="0"/>
    <s v="Cumulative number"/>
    <n v="0"/>
    <n v="6"/>
    <n v="4"/>
  </r>
  <r>
    <s v="Number of bi-communal partnerships established"/>
    <x v="83"/>
    <s v="CY-CIVILSOCIETYPDPs"/>
    <s v="PA15"/>
    <x v="0"/>
    <s v="Cumulative number"/>
    <n v="4"/>
    <n v="8"/>
    <n v="1"/>
  </r>
  <r>
    <s v="Annual revenue generated (€)"/>
    <x v="83"/>
    <s v="CY-CIVILSOCIETYPDPs"/>
    <s v="PA15"/>
    <x v="0"/>
    <s v="Annual number"/>
    <n v="0"/>
    <n v="50000"/>
    <n v="248153.60000000001"/>
  </r>
  <r>
    <s v="Development of new educational programme for schools"/>
    <x v="83"/>
    <s v="CY-CIVILSOCIETYPDPs"/>
    <s v="PA15"/>
    <x v="0"/>
    <s v="Cumulative number"/>
    <n v="0"/>
    <n v="1"/>
    <n v="16"/>
  </r>
  <r>
    <s v="Number of school students educated on peaceful co-existence/bi-communal perspectives"/>
    <x v="83"/>
    <s v="CY-CIVILSOCIETYPDPs"/>
    <s v="PA15"/>
    <x v="0"/>
    <s v="Annual number"/>
    <n v="0"/>
    <n v="2500"/>
    <n v="3192"/>
  </r>
  <r>
    <s v="Number of digital and other educational tools for civic and history education developed"/>
    <x v="83"/>
    <s v="CY-CIVILSOCIETYPDPs"/>
    <s v="PA15"/>
    <x v="0"/>
    <s v="Cumulative number"/>
    <n v="0"/>
    <n v="32"/>
    <n v="35"/>
  </r>
  <r>
    <s v="Number of international conferences organised"/>
    <x v="83"/>
    <s v="CY-CIVILSOCIETYPDPs"/>
    <s v="PA15"/>
    <x v="0"/>
    <s v="Annual number"/>
    <n v="0"/>
    <n v="2"/>
    <m/>
  </r>
  <r>
    <s v="Number of videos produced"/>
    <x v="83"/>
    <s v="CY-CIVILSOCIETYPDPs"/>
    <s v="PA15"/>
    <x v="0"/>
    <s v="Cumulative number"/>
    <n v="0"/>
    <n v="4"/>
    <n v="49"/>
  </r>
  <r>
    <s v="Number of schools participating in educational programmes"/>
    <x v="83"/>
    <s v="CY-CIVILSOCIETYPDPs"/>
    <s v="PA15"/>
    <x v="0"/>
    <s v="Annual number"/>
    <n v="0"/>
    <n v="100"/>
    <n v="143"/>
  </r>
  <r>
    <s v="Number of publications printed"/>
    <x v="83"/>
    <s v="CY-CIVILSOCIETYPDPs"/>
    <s v="PA15"/>
    <x v="0"/>
    <s v="Cumulative number"/>
    <n v="0"/>
    <n v="1800"/>
    <n v="15"/>
  </r>
  <r>
    <s v="Number of income-generating activities supported"/>
    <x v="83"/>
    <s v="CY-CIVILSOCIETYPDPs"/>
    <s v="PA15"/>
    <x v="0"/>
    <s v="Annual number"/>
    <n v="0"/>
    <n v="15"/>
    <n v="15"/>
  </r>
  <r>
    <s v="Number of people engaged in participatory processes initiated by a public-decision making body"/>
    <x v="83"/>
    <s v="CY-ACTIVECITIZENS"/>
    <s v="PA15"/>
    <x v="0"/>
    <s v="Cumulative number"/>
    <n v="0"/>
    <n v="120"/>
    <n v="31"/>
  </r>
  <r>
    <s v="Number of people reached through awareness campaigns and other actions about the role of CSOs in society"/>
    <x v="83"/>
    <s v="CY-ACTIVECITIZENS"/>
    <s v="PA15"/>
    <x v="0"/>
    <s v="Cumulative number"/>
    <n v="0"/>
    <n v="15000"/>
    <n v="63677"/>
  </r>
  <r>
    <s v="Number of CSO initiatives jointly implemented by Turkish Cypriot and Greek  Cypriot entities promoting civic participation and volunteerism"/>
    <x v="83"/>
    <s v="CY-ACTIVECITIZENS"/>
    <s v="PA15"/>
    <x v="0"/>
    <s v="Cumulative number"/>
    <n v="0"/>
    <n v="12"/>
    <n v="6"/>
  </r>
  <r>
    <s v="Number of CSOs providing civic and human rights education (non-formal and formal education)"/>
    <x v="83"/>
    <s v="CY-ACTIVECITIZENS"/>
    <s v="PA15"/>
    <x v="0"/>
    <s v="Cumulative number"/>
    <n v="0"/>
    <n v="10"/>
    <m/>
  </r>
  <r>
    <s v="Number of people educated about civic and human rights (formal and non-formal)"/>
    <x v="83"/>
    <s v="CY-ACTIVECITIZENS"/>
    <s v="PA15"/>
    <x v="0"/>
    <s v="Cumulative number"/>
    <n v="0"/>
    <n v="3000"/>
    <n v="229"/>
  </r>
  <r>
    <s v="Number of vulnerable individuals from both communities (G/C and T/C) trained in advocating for their needs/the needs of their communities"/>
    <x v="83"/>
    <s v="CY-ACTIVECITIZENS"/>
    <s v="PA15"/>
    <x v="0"/>
    <s v="Cumulative number"/>
    <n v="0"/>
    <n v="330"/>
    <n v="5"/>
  </r>
  <r>
    <s v="Number of new or improved methods/approaches developed by supported CSOs for inclusion of vulnerable people"/>
    <x v="83"/>
    <s v="CY-ACTIVECITIZENS"/>
    <s v="PA15"/>
    <x v="0"/>
    <s v="Cumulative number"/>
    <n v="0"/>
    <n v="2"/>
    <n v="3"/>
  </r>
  <r>
    <s v="Number of vulnerable individuals informed about new or improved methods/approaches for inclusion"/>
    <x v="83"/>
    <s v="CY-ACTIVECITIZENS"/>
    <s v="PA15"/>
    <x v="0"/>
    <s v="Cumulative number"/>
    <n v="0"/>
    <n v="3600"/>
    <n v="56"/>
  </r>
  <r>
    <s v="Number of supported CSOs conducting research, analysis and data collection with the aim to improve their support to vulnerable groups"/>
    <x v="83"/>
    <s v="CY-ACTIVECITIZENS"/>
    <s v="PA15"/>
    <x v="0"/>
    <s v="Cumulative number"/>
    <n v="0"/>
    <n v="12"/>
    <m/>
  </r>
  <r>
    <s v="Number of CSO and informal groups staff, representatives and volunteers participating in capacity building and learning initiatives"/>
    <x v="83"/>
    <s v="CY-ACTIVECITIZENS"/>
    <s v="PA15"/>
    <x v="0"/>
    <s v="Cumulative number"/>
    <n v="0"/>
    <n v="400"/>
    <n v="171"/>
  </r>
  <r>
    <s v="Number of partnerships between established and less experienced CSOs"/>
    <x v="83"/>
    <s v="CY-ACTIVECITIZENS"/>
    <s v="PA15"/>
    <x v="0"/>
    <s v="Cumulative number"/>
    <n v="0"/>
    <n v="2"/>
    <n v="5"/>
  </r>
  <r>
    <s v="Number of CSOs participating in experience sharing and networking events"/>
    <x v="83"/>
    <s v="CY-ACTIVECITIZENS"/>
    <s v="PA15"/>
    <x v="0"/>
    <s v="Cumulative number"/>
    <n v="0"/>
    <n v="60"/>
    <n v="59"/>
  </r>
  <r>
    <s v="Number of new or improved methods/approaches, jointly developed by Turkish Cypriot and Greek Cypriot entities, to support bi-communal cooperation"/>
    <x v="83"/>
    <s v="CY-ACTIVECITIZENS"/>
    <s v="PA15"/>
    <x v="0"/>
    <s v="Cumulative number"/>
    <n v="0"/>
    <n v="2"/>
    <n v="9"/>
  </r>
  <r>
    <s v="Number of bilateral cooperation initiatives funded by the ACF bilateral fund"/>
    <x v="83"/>
    <s v="CY-ACTIVECITIZENS"/>
    <s v="PA15"/>
    <x v="0"/>
    <s v="Cumulative number"/>
    <n v="0"/>
    <n v="3"/>
    <m/>
  </r>
  <r>
    <s v="Number of individuals participating in bilateral activities funded by the ACF bilateral fund"/>
    <x v="83"/>
    <s v="CY-ACTIVECITIZENS"/>
    <s v="PA15"/>
    <x v="0"/>
    <s v="Cumulative number"/>
    <n v="0"/>
    <n v="9"/>
    <n v="4"/>
  </r>
  <r>
    <s v="Number of new initiatives jointly implemented by entities across borders"/>
    <x v="83"/>
    <s v="CY-ACTIVECITIZENS"/>
    <s v="PA15"/>
    <x v="0"/>
    <s v="Annual number"/>
    <n v="0"/>
    <n v="3"/>
    <n v="1"/>
  </r>
  <r>
    <s v="Number of participants in events funded by the regional civil society initiatives fund (disaggregated by country)"/>
    <x v="83"/>
    <s v="CY-ACTIVECITIZENS"/>
    <s v="PA15"/>
    <x v="0"/>
    <s v="Cumulative number"/>
    <n v="0"/>
    <n v="55"/>
    <n v="12"/>
  </r>
  <r>
    <s v="“Triple P” programme established"/>
    <x v="83"/>
    <s v="CZ-HEALTH"/>
    <s v="PA06"/>
    <x v="12"/>
    <s v="Binary"/>
    <m/>
    <m/>
    <m/>
  </r>
  <r>
    <s v="Number of evidence based programs established"/>
    <x v="83"/>
    <s v="CZ-HEALTH"/>
    <s v="PA06"/>
    <x v="12"/>
    <s v="Cumulative number"/>
    <n v="0"/>
    <n v="3"/>
    <m/>
  </r>
  <r>
    <s v="Number of new programs/actions piloted for children/youth suffering from a mental disorder"/>
    <x v="83"/>
    <s v="CZ-HEALTH"/>
    <s v="PA06"/>
    <x v="12"/>
    <s v="Cumulative number"/>
    <n v="0"/>
    <n v="4"/>
    <m/>
  </r>
  <r>
    <s v="Number of programs/actions piloted for children/youth at risk  to prevent mental disorders"/>
    <x v="83"/>
    <s v="CZ-HEALTH"/>
    <s v="PA06"/>
    <x v="12"/>
    <s v="Cumulative number"/>
    <n v="0"/>
    <n v="5"/>
    <m/>
  </r>
  <r>
    <s v="Number of mental health learning/training courses designed for professionals including students"/>
    <x v="83"/>
    <s v="CZ-HEALTH"/>
    <s v="PA06"/>
    <x v="12"/>
    <s v="Cumulative number"/>
    <n v="0"/>
    <n v="20"/>
    <n v="9"/>
  </r>
  <r>
    <s v="Number of pilot schools with staff newly trained/educated in mental health issues"/>
    <x v="83"/>
    <s v="CZ-HEALTH"/>
    <s v="PA06"/>
    <x v="12"/>
    <s v="Cumulative number"/>
    <n v="0"/>
    <n v="20"/>
    <n v="96"/>
  </r>
  <r>
    <s v="Number of organisations involved in improved measures focused on early detection/treatment of dementia"/>
    <x v="83"/>
    <s v="CZ-HEALTH"/>
    <s v="PA06"/>
    <x v="12"/>
    <s v="Cumulative number"/>
    <n v="0"/>
    <n v="4"/>
    <n v="2"/>
  </r>
  <r>
    <s v="Guidelines on  appropriate use of antibiotics established"/>
    <x v="83"/>
    <s v="CZ-HEALTH"/>
    <s v="PA06"/>
    <x v="12"/>
    <s v="Binary"/>
    <m/>
    <m/>
    <m/>
  </r>
  <r>
    <s v="Number of programmes to create/disseminate the guidelines for marginalized populations, mainly Roma,  developed/carried out"/>
    <x v="83"/>
    <s v="CZ-HEALTH"/>
    <s v="PA06"/>
    <x v="12"/>
    <s v="Cumulative number"/>
    <n v="0"/>
    <n v="1"/>
    <m/>
  </r>
  <r>
    <s v="Guideline for general practitioners working with Roma population on secondary prevention of communicable and non-communicable diseases developed"/>
    <x v="83"/>
    <s v="CZ-HEALTH"/>
    <s v="PA06"/>
    <x v="12"/>
    <s v="Binary"/>
    <m/>
    <m/>
    <m/>
  </r>
  <r>
    <s v="Number of trained family members/informal carers of patients with dementia"/>
    <x v="83"/>
    <s v="CZ-HEALTH"/>
    <s v="PA06"/>
    <x v="12"/>
    <s v="Cumulative number"/>
    <n v="0"/>
    <n v="300"/>
    <n v="68"/>
  </r>
  <r>
    <s v="Number of training/educational initiatives/guidelines designed/carried out/implemented"/>
    <x v="83"/>
    <s v="CZ-HEALTH"/>
    <s v="PA06"/>
    <x v="12"/>
    <s v="Cumulative number"/>
    <n v="0"/>
    <n v="5"/>
    <n v="1"/>
  </r>
  <r>
    <s v="Level of satisfaction  of patient organizations with the new HUB services"/>
    <x v="83"/>
    <s v="CZ-HEALTH"/>
    <s v="PA06"/>
    <x v="12"/>
    <s v="Scale 1-5"/>
    <n v="1"/>
    <n v="3"/>
    <n v="4"/>
  </r>
  <r>
    <s v="Number of counselling helplines created/expanded/extended"/>
    <x v="83"/>
    <s v="CZ-HEALTH"/>
    <s v="PA06"/>
    <x v="12"/>
    <s v="Cumulative number"/>
    <n v="0"/>
    <n v="5"/>
    <n v="5"/>
  </r>
  <r>
    <s v="Number of patient organizations involved in capacity building measures"/>
    <x v="83"/>
    <s v="CZ-HEALTH"/>
    <s v="PA06"/>
    <x v="12"/>
    <s v="Cumulative number"/>
    <n v="0"/>
    <n v="15"/>
    <n v="26"/>
  </r>
  <r>
    <s v="Umbrella patient organisations established"/>
    <x v="83"/>
    <s v="CZ-HEALTH"/>
    <s v="PA06"/>
    <x v="12"/>
    <s v="Cumulative number"/>
    <n v="0"/>
    <n v="2"/>
    <n v="1"/>
  </r>
  <r>
    <s v="Patient HUB in operation"/>
    <x v="83"/>
    <s v="CZ-HEALTH"/>
    <s v="PA06"/>
    <x v="12"/>
    <s v="Binary"/>
    <m/>
    <m/>
    <m/>
  </r>
  <r>
    <s v="Number of awareness raising campaigns on patient empowerment carried out/developed"/>
    <x v="83"/>
    <s v="CZ-HEALTH"/>
    <s v="PA06"/>
    <x v="12"/>
    <s v="Cumulative number"/>
    <n v="0"/>
    <n v="10"/>
    <n v="1"/>
  </r>
  <r>
    <s v="Number of accesses to the HUB eTools"/>
    <x v="83"/>
    <s v="CZ-HEALTH"/>
    <s v="PA06"/>
    <x v="12"/>
    <s v="Cumulative number"/>
    <n v="0"/>
    <n v="75000"/>
    <n v="96611"/>
  </r>
  <r>
    <s v="Number of events co-organised by Donor and Beneficiary State entities"/>
    <x v="83"/>
    <s v="CZ-HEALTH"/>
    <s v="PA06"/>
    <x v="12"/>
    <s v="Cumulative number"/>
    <n v="0"/>
    <n v="10"/>
    <n v="46"/>
  </r>
  <r>
    <s v="Level of satisfaction of services provided"/>
    <x v="83"/>
    <s v="LT-HEALTH"/>
    <s v="PA06"/>
    <x v="12"/>
    <s v="Scale 1-5"/>
    <m/>
    <n v="4"/>
    <n v="4.59"/>
  </r>
  <r>
    <s v="Number of municipalities involved in the implementation of the developed model for the provision of youth-friendly health care services in the 2014–2021 period"/>
    <x v="83"/>
    <s v="LT-HEALTH"/>
    <s v="PA06"/>
    <x v="12"/>
    <s v="Cumulative number"/>
    <n v="0"/>
    <n v="22"/>
    <n v="24"/>
  </r>
  <r>
    <s v="Number of algorithms adjusted and developed"/>
    <x v="83"/>
    <s v="LT-HEALTH"/>
    <s v="PA06"/>
    <x v="12"/>
    <s v="Cumulative number"/>
    <n v="6"/>
    <n v="8"/>
    <n v="8"/>
  </r>
  <r>
    <s v="Number of parents who received parenting skills training"/>
    <x v="83"/>
    <s v="LT-HEALTH"/>
    <s v="PA06"/>
    <x v="12"/>
    <s v="Cumulative number"/>
    <n v="0"/>
    <n v="100"/>
    <n v="24"/>
  </r>
  <r>
    <s v="Number of one-stop centres established (based on existing infrastructure)"/>
    <x v="83"/>
    <s v="LT-HEALTH"/>
    <s v="PA06"/>
    <x v="12"/>
    <s v="Cumulative number"/>
    <n v="0"/>
    <n v="2"/>
    <n v="2"/>
  </r>
  <r>
    <s v="Number of MDFT teams established"/>
    <x v="83"/>
    <s v="LT-HEALTH"/>
    <s v="PA06"/>
    <x v="12"/>
    <s v="Cumulative number"/>
    <n v="0"/>
    <n v="3"/>
    <n v="3"/>
  </r>
  <r>
    <s v="Number of cases solved by MDFT specialists"/>
    <x v="83"/>
    <s v="LT-HEALTH"/>
    <s v="PA06"/>
    <x v="12"/>
    <s v="Cumulative number"/>
    <n v="0"/>
    <n v="76"/>
    <n v="42"/>
  </r>
  <r>
    <s v="Specialized training programme for medical and non-medical staff developed and piloted"/>
    <x v="83"/>
    <s v="LT-HEALTH"/>
    <s v="PA06"/>
    <x v="12"/>
    <s v="Binary"/>
    <m/>
    <m/>
    <m/>
  </r>
  <r>
    <s v="Share of trained staff self-reporting on improved capacity to recognize and treat cases of children and youth suffering from bullying and/or psycho-social problems"/>
    <x v="83"/>
    <s v="LT-HEALTH"/>
    <s v="PA08"/>
    <x v="22"/>
    <s v="Percentage"/>
    <m/>
    <n v="80"/>
    <n v="0.96679999999999999"/>
  </r>
  <r>
    <s v="Number of initiatives for children and young people from vulnerable groups developed and implemented"/>
    <x v="83"/>
    <s v="LT-HEALTH"/>
    <s v="PA08"/>
    <x v="22"/>
    <s v="Cumulative number"/>
    <n v="0"/>
    <n v="17"/>
    <m/>
  </r>
  <r>
    <s v="Number of health offices in pre-schools and schools with improved services for children"/>
    <x v="83"/>
    <s v="LT-HEALTH"/>
    <s v="PA08"/>
    <x v="22"/>
    <s v="Cumulative number"/>
    <n v="0"/>
    <n v="500"/>
    <m/>
  </r>
  <r>
    <s v="Number of local specialists/service providers involved in providing services for children/youth"/>
    <x v="83"/>
    <s v="LT-HEALTH"/>
    <s v="PA08"/>
    <x v="22"/>
    <s v="Cumulative number"/>
    <n v="0"/>
    <n v="425"/>
    <m/>
  </r>
  <r>
    <s v="Number of programmes adapted"/>
    <x v="83"/>
    <s v="LT-HEALTH"/>
    <s v="PA08"/>
    <x v="22"/>
    <s v="Cumulative number"/>
    <n v="0"/>
    <n v="2"/>
    <m/>
  </r>
  <r>
    <s v="Number of parents trained"/>
    <x v="83"/>
    <s v="LT-HEALTH"/>
    <s v="PA08"/>
    <x v="22"/>
    <s v="Cumulative number"/>
    <n v="0"/>
    <n v="1116"/>
    <n v="585"/>
  </r>
  <r>
    <s v="Home visitation early intervention model piloted in Lithuania"/>
    <x v="83"/>
    <s v="LT-HEALTH"/>
    <s v="PA08"/>
    <x v="22"/>
    <s v="Binary"/>
    <m/>
    <m/>
    <m/>
  </r>
  <r>
    <s v="Number of municipalities involved in the Home visitation early intervention model"/>
    <x v="83"/>
    <s v="LT-HEALTH"/>
    <s v="PA08"/>
    <x v="22"/>
    <s v="Cumulative number"/>
    <n v="0"/>
    <n v="10"/>
    <n v="14"/>
  </r>
  <r>
    <s v="Share of youth reporting readiness to continue studies or enter the labour market after using the services provided via this programme"/>
    <x v="83"/>
    <s v="EE-LOCALDEV"/>
    <s v="PA10"/>
    <x v="8"/>
    <s v="Percentage"/>
    <m/>
    <n v="50"/>
    <n v="0.7722"/>
  </r>
  <r>
    <s v="Share of sentenced juvenile offenders receiving special juvenile measures instead of punishment"/>
    <x v="83"/>
    <s v="EE-LOCALDEV"/>
    <s v="PA10"/>
    <x v="8"/>
    <s v="Percentage"/>
    <n v="16"/>
    <n v="30"/>
    <n v="0.64"/>
  </r>
  <r>
    <s v="Annual number of youth offender-related cases mediated"/>
    <x v="83"/>
    <s v="EE-LOCALDEV"/>
    <s v="PA10"/>
    <x v="8"/>
    <s v="Annual number"/>
    <n v="23"/>
    <n v="100"/>
    <n v="141"/>
  </r>
  <r>
    <s v="Number of families who received the family mediation during the pilot"/>
    <x v="83"/>
    <s v="EE-LOCALDEV"/>
    <s v="PA10"/>
    <x v="8"/>
    <s v="Cumulative number"/>
    <n v="0"/>
    <n v="600"/>
    <n v="524"/>
  </r>
  <r>
    <s v="Share of local governments involved in programme activities applying smart solutions in youth work"/>
    <x v="83"/>
    <s v="EE-LOCALDEV"/>
    <s v="PA10"/>
    <x v="8"/>
    <s v="Percentage"/>
    <n v="0"/>
    <n v="60"/>
    <n v="0.45569999999999999"/>
  </r>
  <r>
    <s v="Specialised training programme for juvenile justice staff developed"/>
    <x v="83"/>
    <s v="EE-LOCALDEV"/>
    <s v="PA10"/>
    <x v="8"/>
    <s v="Binary"/>
    <m/>
    <m/>
    <m/>
  </r>
  <r>
    <s v="Number of tools for assessment and multi-agency cooperation piloted and implemented"/>
    <x v="83"/>
    <s v="EE-LOCALDEV"/>
    <s v="PA10"/>
    <x v="8"/>
    <s v="Cumulative number"/>
    <n v="0"/>
    <n v="3"/>
    <n v="3"/>
  </r>
  <r>
    <s v="Number of interventions developed to replace fines and avoid institutionalization for youth"/>
    <x v="83"/>
    <s v="EE-LOCALDEV"/>
    <s v="PA10"/>
    <x v="8"/>
    <s v="Cumulative number"/>
    <n v="0"/>
    <n v="4"/>
    <n v="1"/>
  </r>
  <r>
    <s v="Number of closed youth facilities receiving support to introduce new methods and services in treatment of delinquent and victimized youth"/>
    <x v="83"/>
    <s v="EE-LOCALDEV"/>
    <s v="PA10"/>
    <x v="8"/>
    <s v="Cumulative number"/>
    <n v="0"/>
    <n v="3"/>
    <n v="5"/>
  </r>
  <r>
    <s v="Number of restorative justice initiatives developed in criminal justice system, schools or wider"/>
    <x v="83"/>
    <s v="EE-LOCALDEV"/>
    <s v="PA10"/>
    <x v="8"/>
    <s v="Cumulative number"/>
    <n v="0"/>
    <n v="3"/>
    <n v="8"/>
  </r>
  <r>
    <s v="Number of prospective volunteers trained in youth offender-related mediation"/>
    <x v="83"/>
    <s v="EE-LOCALDEV"/>
    <s v="PA10"/>
    <x v="8"/>
    <s v="Cumulative number"/>
    <n v="0"/>
    <n v="70"/>
    <n v="8"/>
  </r>
  <r>
    <s v="Number of locally defined models for integrated services provision developed"/>
    <x v="83"/>
    <s v="EE-LOCALDEV"/>
    <s v="PA10"/>
    <x v="8"/>
    <s v="Cumulative number"/>
    <n v="0"/>
    <n v="15"/>
    <m/>
  </r>
  <r>
    <s v="Number of learners from vulnerable or disadvantaged backgrounds (documented cases) supported"/>
    <x v="83"/>
    <s v="EE-LOCALDEV"/>
    <s v="PA10"/>
    <x v="8"/>
    <s v="Cumulative number"/>
    <n v="0"/>
    <n v="75"/>
    <m/>
  </r>
  <r>
    <s v="Number of innovative local level school transitions service chains or tools (programmes) designed for specific target groups"/>
    <x v="83"/>
    <s v="EE-LOCALDEV"/>
    <s v="PA10"/>
    <x v="8"/>
    <s v="Cumulative number"/>
    <n v="0"/>
    <n v="15"/>
    <m/>
  </r>
  <r>
    <s v="Number of learners in transition programmes"/>
    <x v="83"/>
    <s v="EE-LOCALDEV"/>
    <s v="PA10"/>
    <x v="8"/>
    <s v="Cumulative number"/>
    <n v="0"/>
    <n v="400"/>
    <n v="439"/>
  </r>
  <r>
    <s v="Number of VET institutions offering transition programmes for youth at risk"/>
    <x v="83"/>
    <s v="EE-LOCALDEV"/>
    <s v="PA10"/>
    <x v="8"/>
    <s v="Cumulative number"/>
    <n v="0"/>
    <n v="15"/>
    <n v="13"/>
  </r>
  <r>
    <s v="System of volunteer support persons created complementing the formal victim support system"/>
    <x v="83"/>
    <s v="EE-LOCALDEV"/>
    <s v="PA22"/>
    <x v="19"/>
    <s v="Binary"/>
    <m/>
    <m/>
    <m/>
  </r>
  <r>
    <s v="Number of web-page visits of the Virtual Competence Centre of Gender Equality within 2 years after establishment"/>
    <x v="83"/>
    <s v="EE-LOCALDEV"/>
    <s v="PA22"/>
    <x v="19"/>
    <s v="Cumulative number"/>
    <n v="0"/>
    <n v="60000"/>
    <n v="7731"/>
  </r>
  <r>
    <s v="Annual number of victims of gender-based violence assisted by the supported shelters"/>
    <x v="83"/>
    <s v="EE-LOCALDEV"/>
    <s v="PA22"/>
    <x v="19"/>
    <s v="Annual number"/>
    <n v="1900"/>
    <n v="2200"/>
    <n v="1917"/>
  </r>
  <r>
    <s v="Number of volunteers covered by the volunteer support system for victims of gender-based violence"/>
    <x v="83"/>
    <s v="EE-LOCALDEV"/>
    <s v="PA22"/>
    <x v="19"/>
    <s v="Cumulative number"/>
    <n v="0"/>
    <n v="30"/>
    <n v="64"/>
  </r>
  <r>
    <s v="Number of professional staff provided with counselling sessions"/>
    <x v="83"/>
    <s v="EE-LOCALDEV"/>
    <s v="PA22"/>
    <x v="19"/>
    <s v="Cumulative number"/>
    <n v="0"/>
    <n v="60"/>
    <n v="1"/>
  </r>
  <r>
    <s v="Quality measuring tools developed for shelter service developed"/>
    <x v="83"/>
    <s v="EE-LOCALDEV"/>
    <s v="PA22"/>
    <x v="19"/>
    <s v="Binary"/>
    <m/>
    <m/>
    <m/>
  </r>
  <r>
    <s v="Guidelines on detecting domestic violence developed"/>
    <x v="83"/>
    <s v="EE-LOCALDEV"/>
    <s v="PA22"/>
    <x v="19"/>
    <s v="Binary"/>
    <m/>
    <m/>
    <m/>
  </r>
  <r>
    <s v="Number of short films on domestic violence (aimed at children and youth) developed"/>
    <x v="83"/>
    <s v="EE-LOCALDEV"/>
    <s v="PA22"/>
    <x v="19"/>
    <s v="Cumulative number"/>
    <n v="0"/>
    <n v="3"/>
    <n v="3"/>
  </r>
  <r>
    <s v="Number of public opinion polls to measure changes in attitudes carried out"/>
    <x v="83"/>
    <s v="EE-LOCALDEV"/>
    <s v="PA22"/>
    <x v="19"/>
    <s v="Cumulative number"/>
    <n v="0"/>
    <n v="1"/>
    <m/>
  </r>
  <r>
    <s v="Number of awareness raising activities implemented to discourage the demand for commercial sex"/>
    <x v="83"/>
    <s v="EE-LOCALDEV"/>
    <s v="PA22"/>
    <x v="19"/>
    <s v="Cumulative number"/>
    <n v="0"/>
    <n v="2"/>
    <n v="2"/>
  </r>
  <r>
    <s v="Number of social programmes for sex buyers developed"/>
    <x v="83"/>
    <s v="EE-LOCALDEV"/>
    <s v="PA22"/>
    <x v="19"/>
    <s v="Cumulative number"/>
    <n v="0"/>
    <n v="1"/>
    <n v="1"/>
  </r>
  <r>
    <s v="Number of people reached by awareness raising activities on discouraging the demand for commercial sex"/>
    <x v="83"/>
    <s v="EE-LOCALDEV"/>
    <s v="PA22"/>
    <x v="19"/>
    <s v="Cumulative number"/>
    <n v="0"/>
    <n v="12000"/>
    <n v="1676"/>
  </r>
  <r>
    <s v="Virtual Competence Centre of Gender Equality established"/>
    <x v="83"/>
    <s v="EE-LOCALDEV"/>
    <s v="PA22"/>
    <x v="19"/>
    <s v="Binary"/>
    <m/>
    <m/>
    <m/>
  </r>
  <r>
    <s v="Number of families that have received early home visitation interventions during the pilot"/>
    <x v="83"/>
    <s v="EE-LOCALDEV"/>
    <s v="PA06"/>
    <x v="12"/>
    <s v="Cumulative number"/>
    <n v="0"/>
    <n v="40"/>
    <n v="79"/>
  </r>
  <r>
    <s v="Number of schools implementing the physically active school model"/>
    <x v="83"/>
    <s v="EE-LOCALDEV"/>
    <s v="PA06"/>
    <x v="12"/>
    <s v="Cumulative number"/>
    <n v="79"/>
    <n v="140"/>
    <n v="162"/>
  </r>
  <r>
    <s v="Number of local governments implementing evidence-based public health measures"/>
    <x v="83"/>
    <s v="EE-LOCALDEV"/>
    <s v="PA06"/>
    <x v="12"/>
    <s v="Cumulative number"/>
    <n v="0"/>
    <n v="20"/>
    <m/>
  </r>
  <r>
    <s v="Number of operational multi-sectoral teams implementing the integrated service model"/>
    <x v="83"/>
    <s v="EE-LOCALDEV"/>
    <s v="PA06"/>
    <x v="12"/>
    <s v="Cumulative number"/>
    <n v="0"/>
    <n v="18"/>
    <n v="18"/>
  </r>
  <r>
    <s v="Annual number of long-term mentally ill patients that have received outpatient coercive psychiatric treatment"/>
    <x v="83"/>
    <s v="EE-LOCALDEV"/>
    <s v="PA06"/>
    <x v="12"/>
    <s v="Annual number"/>
    <n v="35"/>
    <n v="55"/>
    <n v="78"/>
  </r>
  <r>
    <s v="Standardised cooperation and communication model between the social care, health and judicial sectors aiding people with chronic mental problems developed and implemented"/>
    <x v="83"/>
    <s v="EE-LOCALDEV"/>
    <s v="PA06"/>
    <x v="12"/>
    <s v="Binary"/>
    <m/>
    <m/>
    <m/>
  </r>
  <r>
    <s v="Number of schools with Russian as the language of instruction implementing the physically active school model"/>
    <x v="83"/>
    <s v="EE-LOCALDEV"/>
    <s v="PA06"/>
    <x v="12"/>
    <s v="Cumulative number"/>
    <n v="6"/>
    <n v="8"/>
    <n v="23"/>
  </r>
  <r>
    <s v="Number of local governments who have received training/counselling"/>
    <x v="83"/>
    <s v="EE-LOCALDEV"/>
    <s v="PA06"/>
    <x v="12"/>
    <s v="Cumulative number"/>
    <n v="0"/>
    <n v="60"/>
    <n v="45"/>
  </r>
  <r>
    <s v="Integrated service model developed"/>
    <x v="83"/>
    <s v="EE-LOCALDEV"/>
    <s v="PA06"/>
    <x v="12"/>
    <s v="Binary"/>
    <m/>
    <m/>
    <m/>
  </r>
  <r>
    <s v="Integrated service model piloted"/>
    <x v="83"/>
    <s v="EE-LOCALDEV"/>
    <s v="PA06"/>
    <x v="12"/>
    <s v="Binary"/>
    <m/>
    <m/>
    <m/>
  </r>
  <r>
    <s v="Number of regions where outpatient care is provided by mobile multidisciplinary outpatient team to long-term mentally ill patients subjected to coercive treatment."/>
    <x v="83"/>
    <s v="EE-LOCALDEV"/>
    <s v="PA06"/>
    <x v="12"/>
    <s v="Cumulative number"/>
    <n v="0"/>
    <n v="5"/>
    <n v="3"/>
  </r>
  <r>
    <s v="Model of multidisciplinary forensic psychiatry committee adapted and piloted in Estonia"/>
    <x v="83"/>
    <s v="EE-LOCALDEV"/>
    <s v="PA06"/>
    <x v="12"/>
    <s v="Binary"/>
    <m/>
    <m/>
    <m/>
  </r>
  <r>
    <s v="Number of toolkits for active schools developed"/>
    <x v="83"/>
    <s v="EE-LOCALDEV"/>
    <s v="PA06"/>
    <x v="12"/>
    <s v="Cumulative number"/>
    <n v="0"/>
    <n v="6"/>
    <n v="14"/>
  </r>
  <r>
    <s v="Number of trainings and seminars to disseminate the model of physically active school"/>
    <x v="83"/>
    <s v="EE-LOCALDEV"/>
    <s v="PA06"/>
    <x v="12"/>
    <s v="Cumulative number"/>
    <n v="0"/>
    <n v="80"/>
    <n v="277"/>
  </r>
  <r>
    <s v="Home visitation early intervention model piloted in Estonia"/>
    <x v="83"/>
    <s v="EE-LOCALDEV"/>
    <s v="PA06"/>
    <x v="12"/>
    <s v="Binary"/>
    <m/>
    <m/>
    <m/>
  </r>
  <r>
    <s v="Number of municipalities engaged in projects"/>
    <x v="83"/>
    <s v="EE-LOCALDEV"/>
    <s v="PA14"/>
    <x v="9"/>
    <s v="Cumulative number"/>
    <n v="0"/>
    <n v="7"/>
    <n v="4"/>
  </r>
  <r>
    <s v="Number of VET schools and/or sustainable renovation centres cooperating with cultural heritage revitalisation projects"/>
    <x v="83"/>
    <s v="EE-LOCALDEV"/>
    <s v="PA14"/>
    <x v="9"/>
    <s v="Cumulative number"/>
    <n v="0"/>
    <n v="5"/>
    <n v="2"/>
  </r>
  <r>
    <s v="Number of municipalities from Estonia and Norway receiving training on cultural heritage management"/>
    <x v="83"/>
    <s v="EE-LOCALDEV"/>
    <s v="PA14"/>
    <x v="9"/>
    <s v="Cumulative number"/>
    <n v="0"/>
    <n v="20"/>
    <n v="1"/>
  </r>
  <r>
    <s v="Number of best practice books on cultural heritage management published"/>
    <x v="83"/>
    <s v="EE-LOCALDEV"/>
    <s v="PA14"/>
    <x v="9"/>
    <s v="Cumulative number"/>
    <n v="0"/>
    <n v="1"/>
    <n v="1"/>
  </r>
  <r>
    <s v="Number of staff from beneficiary state engaged in study tours to donor states"/>
    <x v="83"/>
    <s v="EE-LOCALDEV"/>
    <s v="PA10"/>
    <x v="8"/>
    <s v="Cumulative number"/>
    <n v="0"/>
    <n v="25"/>
    <n v="22"/>
  </r>
  <r>
    <s v="Share of pupils experiencing an inclusive learning environment"/>
    <x v="83"/>
    <s v="GR-LOCALDEV"/>
    <s v="PA10"/>
    <x v="8"/>
    <s v="Percentage"/>
    <m/>
    <n v="75"/>
    <n v="0.87670000000000003"/>
  </r>
  <r>
    <s v="Share of schools experiencing a reduced level of conflicts by the end of the school year"/>
    <x v="83"/>
    <s v="GR-LOCALDEV"/>
    <s v="PA10"/>
    <x v="8"/>
    <s v="Percentage"/>
    <m/>
    <n v="75"/>
    <n v="0.8649"/>
  </r>
  <r>
    <s v="Share of schools experiencing improved relations with local refugee administration"/>
    <x v="83"/>
    <s v="GR-LOCALDEV"/>
    <s v="PA10"/>
    <x v="8"/>
    <s v="Percentage"/>
    <m/>
    <n v="75"/>
    <n v="7.2700000000000001E-2"/>
  </r>
  <r>
    <s v="Share of trained professionals self-reporting improved capacity to create an inclusive and safe school environment"/>
    <x v="83"/>
    <s v="GR-LOCALDEV"/>
    <s v="PA10"/>
    <x v="8"/>
    <s v="Percentage"/>
    <m/>
    <n v="75"/>
    <n v="0.09"/>
  </r>
  <r>
    <s v="Number of schools implementing a whole school approach for inclusive and democratic school culture"/>
    <x v="83"/>
    <s v="GR-LOCALDEV"/>
    <s v="PA10"/>
    <x v="8"/>
    <s v="Cumulative number"/>
    <n v="0"/>
    <n v="150"/>
    <n v="65"/>
  </r>
  <r>
    <s v="National network of schools to share experiences and good practice established"/>
    <x v="83"/>
    <s v="GR-LOCALDEV"/>
    <s v="PA10"/>
    <x v="8"/>
    <s v="Binary"/>
    <m/>
    <m/>
    <m/>
  </r>
  <r>
    <s v="Number of schools taking part in the network"/>
    <x v="83"/>
    <s v="GR-LOCALDEV"/>
    <s v="PA10"/>
    <x v="8"/>
    <s v="Cumulative number"/>
    <n v="0"/>
    <n v="150"/>
    <n v="78"/>
  </r>
  <r>
    <s v="Number of teaching and learning materials for education providers developed and disseminated"/>
    <x v="83"/>
    <s v="GR-LOCALDEV"/>
    <s v="PA10"/>
    <x v="8"/>
    <s v="Cumulative number"/>
    <n v="0"/>
    <n v="5"/>
    <n v="1"/>
  </r>
  <r>
    <s v="Number of training modules for teachers and school directors designed"/>
    <x v="83"/>
    <s v="GR-LOCALDEV"/>
    <s v="PA10"/>
    <x v="8"/>
    <s v="Cumulative number"/>
    <n v="0"/>
    <n v="1"/>
    <n v="5"/>
  </r>
  <r>
    <s v="Number of schools where support materials are disseminated and available for use for free"/>
    <x v="83"/>
    <s v="GR-LOCALDEV"/>
    <s v="PA10"/>
    <x v="8"/>
    <s v="Cumulative number"/>
    <n v="0"/>
    <n v="300"/>
    <n v="64"/>
  </r>
  <r>
    <s v="Share of employability service beneficiaries who find a job"/>
    <x v="83"/>
    <s v="GR-LOCALDEV"/>
    <s v="PA10"/>
    <x v="8"/>
    <s v="Percentage"/>
    <n v="0"/>
    <n v="28"/>
    <n v="0.32900000000000001"/>
  </r>
  <r>
    <s v="Share of successful asylum applications and family reunification cases"/>
    <x v="83"/>
    <s v="GR-LOCALDEV"/>
    <s v="PA10"/>
    <x v="8"/>
    <s v="Percentage"/>
    <n v="0"/>
    <n v="50"/>
    <n v="0.65149999999999997"/>
  </r>
  <r>
    <s v="Share of users who are satisfied with the services provided"/>
    <x v="83"/>
    <s v="GR-LOCALDEV"/>
    <s v="PA10"/>
    <x v="8"/>
    <s v="Percentage"/>
    <n v="0"/>
    <n v="75"/>
    <n v="0.89380000000000004"/>
  </r>
  <r>
    <s v="Number of tax numbers issued"/>
    <x v="83"/>
    <s v="GR-LOCALDEV"/>
    <s v="PA10"/>
    <x v="8"/>
    <s v="Cumulative number"/>
    <n v="0"/>
    <n v="1800"/>
    <n v="476"/>
  </r>
  <r>
    <s v="Average number of sessions per beneficiary"/>
    <x v="83"/>
    <s v="GR-LOCALDEV"/>
    <s v="PA10"/>
    <x v="8"/>
    <s v="Cumulative number"/>
    <n v="0"/>
    <n v="2.5"/>
    <n v="3"/>
  </r>
  <r>
    <s v="Number of legal representations (asylum service and court)"/>
    <x v="83"/>
    <s v="GR-LOCALDEV"/>
    <s v="PA10"/>
    <x v="8"/>
    <s v="Cumulative number"/>
    <n v="0"/>
    <n v="2700"/>
    <n v="1211"/>
  </r>
  <r>
    <s v="Number of psychological sessions carried out (individual and group)"/>
    <x v="83"/>
    <s v="GR-LOCALDEV"/>
    <s v="PA10"/>
    <x v="8"/>
    <s v="Cumulative number"/>
    <n v="0"/>
    <n v="4000"/>
    <n v="2796"/>
  </r>
  <r>
    <s v="“Child friendly space” for children of beneficiaries of services provided operational for the duration of the project"/>
    <x v="83"/>
    <s v="GR-LOCALDEV"/>
    <s v="PA10"/>
    <x v="8"/>
    <s v="Binary"/>
    <m/>
    <m/>
    <m/>
  </r>
  <r>
    <s v="Number of tax declarations submitted"/>
    <x v="83"/>
    <s v="GR-LOCALDEV"/>
    <s v="PA10"/>
    <x v="8"/>
    <s v="Cumulative number"/>
    <n v="0"/>
    <n v="1100"/>
    <n v="1744"/>
  </r>
  <r>
    <s v="Number of people attending job interviews"/>
    <x v="83"/>
    <s v="GR-LOCALDEV"/>
    <s v="PA10"/>
    <x v="8"/>
    <s v="Cumulative number"/>
    <n v="0"/>
    <n v="400"/>
    <n v="318"/>
  </r>
  <r>
    <s v="Number of organisations which carry out complementary activities in the ASC"/>
    <x v="83"/>
    <s v="GR-LOCALDEV"/>
    <s v="PA10"/>
    <x v="8"/>
    <s v="Cumulative number"/>
    <n v="0"/>
    <n v="25"/>
    <n v="6"/>
  </r>
  <r>
    <s v="Number of external referrals made (to services outside the ASC)"/>
    <x v="83"/>
    <s v="GR-LOCALDEV"/>
    <s v="PA10"/>
    <x v="8"/>
    <s v="Cumulative number"/>
    <n v="0"/>
    <n v="13200"/>
    <n v="856"/>
  </r>
  <r>
    <s v="Staff participation   in external coordination meetings"/>
    <x v="83"/>
    <s v="GR-LOCALDEV"/>
    <s v="PA10"/>
    <x v="8"/>
    <s v="Cumulative number"/>
    <n v="0"/>
    <n v="150"/>
    <n v="126"/>
  </r>
  <r>
    <s v="Number of ASC inter-departmental / internal coordination meetings"/>
    <x v="83"/>
    <s v="GR-LOCALDEV"/>
    <s v="PA10"/>
    <x v="8"/>
    <s v="Cumulative number"/>
    <n v="0"/>
    <n v="100"/>
    <n v="82"/>
  </r>
  <r>
    <s v="Psychological supervision made available to staff"/>
    <x v="83"/>
    <s v="GR-LOCALDEV"/>
    <s v="PA10"/>
    <x v="8"/>
    <s v="Binary"/>
    <m/>
    <m/>
    <m/>
  </r>
  <r>
    <s v="Labour Market Survey mapping labour supply and demand completed"/>
    <x v="83"/>
    <s v="GR-LOCALDEV"/>
    <s v="PA10"/>
    <x v="8"/>
    <s v="Binary"/>
    <m/>
    <m/>
    <m/>
  </r>
  <r>
    <s v="Open reception centres are in line with EU Directives’ minimum standards for the reception of vulnerable asylum seekers, especially un-accompanied minors (UAMs)"/>
    <x v="83"/>
    <s v="GR-HOMEAFFAIRS (FMO)"/>
    <s v="PA18"/>
    <x v="16"/>
    <s v="Binary"/>
    <m/>
    <m/>
    <m/>
  </r>
  <r>
    <s v="Number of accommodation places provided in open reception centres."/>
    <x v="83"/>
    <s v="GR-HOMEAFFAIRS (FMO)"/>
    <s v="PA18"/>
    <x v="16"/>
    <s v="Cumulative number"/>
    <n v="0"/>
    <n v="300"/>
    <n v="215"/>
  </r>
  <r>
    <s v="Number of the new accommodation places reserved for UAMs"/>
    <x v="83"/>
    <s v="GR-HOMEAFFAIRS (FMO)"/>
    <s v="PA18"/>
    <x v="16"/>
    <s v="Cumulative number"/>
    <n v="0"/>
    <n v="225"/>
    <n v="155"/>
  </r>
  <r>
    <s v="Annual average monthly occupancy rate in the supported centres"/>
    <x v="83"/>
    <s v="GR-HOMEAFFAIRS (FMO)"/>
    <s v="PA18"/>
    <x v="16"/>
    <s v="Percentage"/>
    <n v="0"/>
    <n v="90"/>
    <n v="6.7500000000000004E-2"/>
  </r>
  <r>
    <s v="Number of open reception centres where the NGOs and public entities formally and informally cooperate (Memorandum of Understanding or common activities implemented)"/>
    <x v="83"/>
    <s v="GR-HOMEAFFAIRS (FMO)"/>
    <s v="PA18"/>
    <x v="16"/>
    <s v="Cumulative number"/>
    <n v="0"/>
    <n v="3"/>
    <n v="11"/>
  </r>
  <r>
    <s v="Number of decentralised sites operated by Reception and Identification Service (RIS) that implement national standard operating procedures (SOPs) for reception centres"/>
    <x v="83"/>
    <s v="GR-HOMEAFFAIRS (FMO)"/>
    <s v="PA18"/>
    <x v="16"/>
    <s v="Cumulative number"/>
    <n v="0"/>
    <n v="6"/>
    <n v="33"/>
  </r>
  <r>
    <s v="Number of months of secondment from NORCAP"/>
    <x v="83"/>
    <s v="GR-HOMEAFFAIRS (FMO)"/>
    <s v="PA18"/>
    <x v="16"/>
    <s v="Cumulative number"/>
    <n v="0"/>
    <n v="522"/>
    <n v="56.75"/>
  </r>
  <r>
    <s v="Number of Associate Asylum Experts deployed to the Asylum Service all over Greece"/>
    <x v="83"/>
    <s v="GR-HOMEAFFAIRS (FMO)"/>
    <s v="PA18"/>
    <x v="16"/>
    <s v="Cumulative number"/>
    <n v="0"/>
    <n v="18"/>
    <n v="18"/>
  </r>
  <r>
    <s v="Number of staff deployed to the Asylum Service centrally (e.g. Legal Advisor, Legal Liaison Officers, Documentation Experts)"/>
    <x v="83"/>
    <s v="GR-HOMEAFFAIRS (FMO)"/>
    <s v="PA18"/>
    <x v="16"/>
    <s v="Cumulative number"/>
    <n v="0"/>
    <n v="5"/>
    <n v="5"/>
  </r>
  <r>
    <s v="Number of lawyers that have been involved in the free legal aid component"/>
    <x v="83"/>
    <s v="GR-HOMEAFFAIRS (FMO)"/>
    <s v="PA18"/>
    <x v="16"/>
    <s v="Cumulative number"/>
    <n v="0"/>
    <n v="40"/>
    <n v="41"/>
  </r>
  <r>
    <s v="Reduced waiting time from application to voluntary return achieved"/>
    <x v="83"/>
    <s v="GR-HOMEAFFAIRS (FMO)"/>
    <s v="PA18"/>
    <x v="16"/>
    <s v="Binary"/>
    <m/>
    <m/>
    <m/>
  </r>
  <r>
    <s v="Number of young and female entrepreneurs supported"/>
    <x v="83"/>
    <s v="SK-INNOVATION"/>
    <s v="PA01"/>
    <x v="5"/>
    <s v="Cumulative number"/>
    <n v="0"/>
    <n v="4"/>
    <n v="4"/>
  </r>
  <r>
    <s v="Number of young and female entrepreneurs supported"/>
    <x v="83"/>
    <s v="SK-INNOVATION"/>
    <s v="PA01"/>
    <x v="5"/>
    <s v="Cumulative number"/>
    <n v="0"/>
    <n v="4"/>
    <n v="2"/>
  </r>
  <r>
    <s v="Number of businesses who self-rate the  programme as having added value, regarding employment of apprenticeships (on a scale of 1-5)"/>
    <x v="83"/>
    <s v="SK-INNOVATION"/>
    <s v="PA03"/>
    <x v="17"/>
    <s v="Cumulative number"/>
    <n v="0"/>
    <n v="10"/>
    <m/>
  </r>
  <r>
    <s v="Number of education institutions offering new courses / modules in environmental technologies"/>
    <x v="83"/>
    <s v="SK-INNOVATION"/>
    <s v="PA03"/>
    <x v="17"/>
    <s v="Cumulative number"/>
    <n v="0"/>
    <n v="4"/>
    <m/>
  </r>
  <r>
    <s v="Number of people who remain employed in the chosen sector after apprenticeships"/>
    <x v="83"/>
    <s v="SK-INNOVATION"/>
    <s v="PA03"/>
    <x v="17"/>
    <s v="Cumulative number"/>
    <n v="0"/>
    <n v="25"/>
    <m/>
  </r>
  <r>
    <s v="Number of people who remain working in the chosen sector after mobility"/>
    <x v="83"/>
    <s v="SK-INNOVATION"/>
    <s v="PA03"/>
    <x v="17"/>
    <s v="Cumulative number"/>
    <n v="0"/>
    <n v="15"/>
    <m/>
  </r>
  <r>
    <s v="Number of institutions developing curricula related to Green Industry Innovation, or Welfare and Ambient Assisted living"/>
    <x v="83"/>
    <s v="SK-INNOVATION"/>
    <s v="PA03"/>
    <x v="17"/>
    <s v="Cumulative number"/>
    <n v="0"/>
    <n v="3"/>
    <m/>
  </r>
  <r>
    <s v="Number of institutions engaged in cooperation at higher education and upper secondary level"/>
    <x v="83"/>
    <s v="SK-INNOVATION"/>
    <s v="PA03"/>
    <x v="17"/>
    <s v="Cumulative number"/>
    <n v="0"/>
    <n v="10"/>
    <m/>
  </r>
  <r>
    <s v="Number of participants in workshops organized to share experiences  regarding youth apprenticeships and new methods of education and engaging youth"/>
    <x v="83"/>
    <s v="SK-INNOVATION"/>
    <s v="PA03"/>
    <x v="17"/>
    <s v="Cumulative number"/>
    <n v="0"/>
    <n v="50"/>
    <m/>
  </r>
  <r>
    <s v="Number of SMEs and other enterprises engaged in institutional cooperation at higher education and upper secondary level"/>
    <x v="83"/>
    <s v="SK-INNOVATION"/>
    <s v="PA03"/>
    <x v="17"/>
    <s v="Cumulative number"/>
    <n v="0"/>
    <n v="10"/>
    <m/>
  </r>
  <r>
    <s v="Number of citizens consulted by CSOs on public policy decisions"/>
    <x v="83"/>
    <s v="EE-ACTIVECITIZENS"/>
    <s v="PA15"/>
    <x v="0"/>
    <s v="Cumulative number"/>
    <n v="0"/>
    <n v="275"/>
    <n v="1445"/>
  </r>
  <r>
    <s v="Number of innovative methods and approaches to foster civic participation developed"/>
    <x v="83"/>
    <s v="EE-ACTIVECITIZENS"/>
    <s v="PA15"/>
    <x v="0"/>
    <s v="Cumulative number"/>
    <n v="0"/>
    <n v="6"/>
    <n v="25"/>
  </r>
  <r>
    <s v="Number of people educated about civic rights and participation"/>
    <x v="83"/>
    <s v="EE-ACTIVECITIZENS"/>
    <s v="PA15"/>
    <x v="0"/>
    <s v="Cumulative number"/>
    <n v="0"/>
    <n v="200"/>
    <n v="2423"/>
  </r>
  <r>
    <s v="Number of CSO initiatives focusing on good governance, transparency and access to information"/>
    <x v="83"/>
    <s v="EE-ACTIVECITIZENS"/>
    <s v="PA15"/>
    <x v="0"/>
    <s v="Cumulative number"/>
    <n v="0"/>
    <n v="12"/>
    <n v="29"/>
  </r>
  <r>
    <s v="Number of organisational grants"/>
    <x v="83"/>
    <s v="EE-ACTIVECITIZENS"/>
    <s v="PA15"/>
    <x v="0"/>
    <s v="Cumulative number"/>
    <n v="0"/>
    <n v="3"/>
    <n v="3"/>
  </r>
  <r>
    <s v="Number of people educated about human rights by CSOs"/>
    <x v="83"/>
    <s v="EE-ACTIVECITIZENS"/>
    <s v="PA15"/>
    <x v="0"/>
    <s v="Cumulative number"/>
    <n v="0"/>
    <n v="65"/>
    <n v="1763"/>
  </r>
  <r>
    <s v="Number of initiatives addressing gender equality"/>
    <x v="83"/>
    <s v="EE-ACTIVECITIZENS"/>
    <s v="PA15"/>
    <x v="0"/>
    <s v="Cumulative number"/>
    <n v="0"/>
    <n v="3"/>
    <n v="3"/>
  </r>
  <r>
    <s v="Number of organisational grants"/>
    <x v="83"/>
    <s v="EE-ACTIVECITIZENS"/>
    <s v="PA15"/>
    <x v="0"/>
    <s v="Cumulative number"/>
    <n v="0"/>
    <n v="2"/>
    <n v="2"/>
  </r>
  <r>
    <s v="Number of CSO initiatives engaging vulnerable groups in policy issues affecting them"/>
    <x v="83"/>
    <s v="EE-ACTIVECITIZENS"/>
    <s v="PA15"/>
    <x v="0"/>
    <s v="Cumulative number"/>
    <n v="0"/>
    <n v="4"/>
    <n v="3"/>
  </r>
  <r>
    <s v="Number of new methods to address the needs of vulnerable groups developed"/>
    <x v="83"/>
    <s v="EE-ACTIVECITIZENS"/>
    <s v="PA15"/>
    <x v="0"/>
    <s v="Cumulative number"/>
    <n v="0"/>
    <n v="4"/>
    <n v="6"/>
  </r>
  <r>
    <s v="Number of CSO initiatives supported to tackle hate speech and prejudice against vulnerable groups"/>
    <x v="83"/>
    <s v="EE-ACTIVECITIZENS"/>
    <s v="PA15"/>
    <x v="0"/>
    <s v="Cumulative number"/>
    <n v="0"/>
    <n v="2"/>
    <n v="1"/>
  </r>
  <r>
    <s v="Number of CSOs with transparent and accountable governance procedures"/>
    <x v="83"/>
    <s v="EE-ACTIVECITIZENS"/>
    <s v="PA15"/>
    <x v="0"/>
    <s v="Cumulative number"/>
    <n v="41"/>
    <n v="53"/>
    <n v="56"/>
  </r>
  <r>
    <s v="Number of CSOs with effective management procedures"/>
    <x v="83"/>
    <s v="EE-ACTIVECITIZENS"/>
    <s v="PA15"/>
    <x v="0"/>
    <s v="Cumulative number"/>
    <n v="32"/>
    <n v="42"/>
    <n v="46"/>
  </r>
  <r>
    <s v="Number of CSOs using monitoring and evaluation (M&amp;E) system for their work"/>
    <x v="83"/>
    <s v="EE-ACTIVECITIZENS"/>
    <s v="PA15"/>
    <x v="0"/>
    <s v="Cumulative number"/>
    <n v="19"/>
    <n v="29"/>
    <n v="38"/>
  </r>
  <r>
    <s v="Number of new joint initiatives conducted by CSOs with other CSOs"/>
    <x v="83"/>
    <s v="EE-ACTIVECITIZENS"/>
    <s v="PA15"/>
    <x v="0"/>
    <s v="Cumulative number"/>
    <n v="0"/>
    <n v="25"/>
    <n v="32"/>
  </r>
  <r>
    <s v="Number of CSOs establishing new partnerships"/>
    <x v="83"/>
    <s v="EE-ACTIVECITIZENS"/>
    <s v="PA15"/>
    <x v="0"/>
    <s v="Cumulative number"/>
    <n v="0"/>
    <n v="25"/>
    <n v="123"/>
  </r>
  <r>
    <s v="Number of CSOs supported to implement impact evaluation tools"/>
    <x v="83"/>
    <s v="EE-ACTIVECITIZENS"/>
    <s v="PA15"/>
    <x v="0"/>
    <s v="Cumulative number"/>
    <n v="0"/>
    <n v="55"/>
    <n v="38"/>
  </r>
  <r>
    <s v="Share of participants in bilateral initiatives funded by the ACF bilateral fund reporting improved knowledge/methods/approaches"/>
    <x v="83"/>
    <s v="EE-ACTIVECITIZENS"/>
    <s v="PA15"/>
    <x v="0"/>
    <s v="Percentage"/>
    <m/>
    <n v="60"/>
    <n v="0.85709999999999997"/>
  </r>
  <r>
    <s v="Number of individuals participating in bilateral activities funded by the ACF bilateral fund"/>
    <x v="83"/>
    <s v="EE-ACTIVECITIZENS"/>
    <s v="PA15"/>
    <x v="0"/>
    <s v="Cumulative number"/>
    <n v="0"/>
    <n v="20"/>
    <n v="19"/>
  </r>
  <r>
    <s v="Number of new initiatives jointly implemented by entities across borders"/>
    <x v="83"/>
    <s v="EE-ACTIVECITIZENS"/>
    <s v="PA15"/>
    <x v="0"/>
    <s v="Cumulative number"/>
    <n v="0"/>
    <n v="20"/>
    <n v="6"/>
  </r>
  <r>
    <s v="Number of participants in events funded by the regional civil society initiatives fund"/>
    <x v="83"/>
    <s v="EE-ACTIVECITIZENS"/>
    <s v="PA15"/>
    <x v="0"/>
    <s v="Cumulative number"/>
    <n v="0"/>
    <n v="30"/>
    <n v="1"/>
  </r>
  <r>
    <s v="Studies and evaluations carried out to strengthen the National Monitoring Program"/>
    <x v="83"/>
    <s v="LT-ENVIRONMENT"/>
    <s v="PA11"/>
    <x v="14"/>
    <s v="Binary"/>
    <m/>
    <m/>
    <m/>
  </r>
  <r>
    <s v="Frequency of land use change assessments (in years)"/>
    <x v="83"/>
    <s v="LT-ENVIRONMENT"/>
    <s v="PA11"/>
    <x v="14"/>
    <s v="Cumulative number"/>
    <n v="6"/>
    <n v="1"/>
    <m/>
  </r>
  <r>
    <s v="Number of methodologies developed"/>
    <x v="83"/>
    <s v="LT-ENVIRONMENT"/>
    <s v="PA11"/>
    <x v="14"/>
    <s v="Cumulative number"/>
    <n v="0"/>
    <n v="4"/>
    <n v="4"/>
  </r>
  <r>
    <s v="Study on main sources of hazardous waste and treatment options developed"/>
    <x v="83"/>
    <s v="LT-ENVIRONMENT"/>
    <s v="PA11"/>
    <x v="14"/>
    <s v="Binary"/>
    <m/>
    <m/>
    <m/>
  </r>
  <r>
    <s v="Number of marine litter emission pathways surveyed"/>
    <x v="83"/>
    <s v="LT-ENVIRONMENT"/>
    <s v="PA11"/>
    <x v="14"/>
    <s v="Cumulative number"/>
    <n v="0"/>
    <n v="7"/>
    <m/>
  </r>
  <r>
    <s v="Baseline data on macro- and micro-litter emission to the Baltic Sea from Lithuanian sources collected"/>
    <x v="83"/>
    <s v="LT-ENVIRONMENT"/>
    <s v="PA11"/>
    <x v="14"/>
    <s v="Binary"/>
    <m/>
    <m/>
    <m/>
  </r>
  <r>
    <s v="Number of supported measures"/>
    <x v="83"/>
    <s v="LT-ENVIRONMENT"/>
    <s v="PA11"/>
    <x v="14"/>
    <s v="Cumulative number"/>
    <n v="0"/>
    <n v="1"/>
    <m/>
  </r>
  <r>
    <s v="Library (set of applications) established"/>
    <x v="83"/>
    <s v="LT-ENVIRONMENT"/>
    <s v="PA11"/>
    <x v="14"/>
    <s v="Binary"/>
    <m/>
    <m/>
    <m/>
  </r>
  <r>
    <s v="Improved conditions for the safe management of radioactive waste"/>
    <x v="83"/>
    <s v="LT-ENVIRONMENT"/>
    <s v="PA11"/>
    <x v="14"/>
    <s v="Binary"/>
    <m/>
    <m/>
    <m/>
  </r>
  <r>
    <s v="Number of concept solutions created for spent nuclear fuel, long lived radioactive and conditional clearance levels industrial waste disposal / storages"/>
    <x v="83"/>
    <s v="LT-ENVIRONMENT"/>
    <s v="PA11"/>
    <x v="14"/>
    <s v="Cumulative number"/>
    <n v="0"/>
    <n v="3"/>
    <m/>
  </r>
  <r>
    <s v="Number of reports for selection of potential region for Deep Geological Repository"/>
    <x v="83"/>
    <s v="LT-ENVIRONMENT"/>
    <s v="PA11"/>
    <x v="14"/>
    <s v="Cumulative number"/>
    <n v="0"/>
    <n v="5"/>
    <n v="2"/>
  </r>
  <r>
    <s v="Safety justification report developed"/>
    <x v="83"/>
    <s v="LT-ENVIRONMENT"/>
    <s v="PA11"/>
    <x v="14"/>
    <s v="Binary"/>
    <m/>
    <m/>
    <m/>
  </r>
  <r>
    <s v="Number of safety assessment review reports"/>
    <x v="83"/>
    <s v="LT-ENVIRONMENT"/>
    <s v="PA11"/>
    <x v="14"/>
    <s v="Cumulative number"/>
    <n v="0"/>
    <n v="2"/>
    <n v="2"/>
  </r>
  <r>
    <s v="Number of professional staff participated in technical visits"/>
    <x v="83"/>
    <s v="LT-ENVIRONMENT"/>
    <s v="PA11"/>
    <x v="14"/>
    <s v="Cumulative number"/>
    <n v="0"/>
    <n v="124"/>
    <n v="124"/>
  </r>
  <r>
    <s v="Dataset created for better policy making and planning regarding energy efficiency"/>
    <x v="83"/>
    <s v="LT-ENVIRONMENT"/>
    <s v="PA12"/>
    <x v="10"/>
    <s v="Binary"/>
    <m/>
    <m/>
    <m/>
  </r>
  <r>
    <s v="Database fully operational"/>
    <x v="83"/>
    <s v="LT-ENVIRONMENT"/>
    <s v="PA12"/>
    <x v="10"/>
    <s v="Binary"/>
    <m/>
    <m/>
    <m/>
  </r>
  <r>
    <s v="Number of registered users of the database"/>
    <x v="83"/>
    <s v="LT-ENVIRONMENT"/>
    <s v="PA12"/>
    <x v="10"/>
    <s v="Cumulative number"/>
    <m/>
    <n v="410"/>
    <m/>
  </r>
  <r>
    <s v="Internet portal with data visualization tool and comprehensive solutions for users established"/>
    <x v="83"/>
    <s v="LT-ENVIRONMENT"/>
    <s v="PA12"/>
    <x v="10"/>
    <s v="Binary"/>
    <m/>
    <m/>
    <m/>
  </r>
  <r>
    <s v="Number of people in the targeted areas benefitting from developed adaptation plans"/>
    <x v="83"/>
    <s v="LT-ENVIRONMENT"/>
    <s v="PA13"/>
    <x v="13"/>
    <s v="Cumulative number"/>
    <n v="0"/>
    <n v="200000"/>
    <m/>
  </r>
  <r>
    <s v="Number of municipal emergency situation management plans that received recommendations for updating"/>
    <x v="83"/>
    <s v="LT-ENVIRONMENT"/>
    <s v="PA13"/>
    <x v="13"/>
    <s v="Cumulative number"/>
    <n v="0"/>
    <n v="6"/>
    <m/>
  </r>
  <r>
    <s v="Climate vulnerability and risk assessment study developed"/>
    <x v="83"/>
    <s v="LT-ENVIRONMENT"/>
    <s v="PA13"/>
    <x v="13"/>
    <s v="Binary"/>
    <m/>
    <m/>
    <m/>
  </r>
  <r>
    <s v="National siren warning system about dangers of emergencies modernized"/>
    <x v="83"/>
    <s v="LT-ENVIRONMENT"/>
    <s v="PA23"/>
    <x v="23"/>
    <s v="Binary"/>
    <m/>
    <m/>
    <m/>
  </r>
  <r>
    <s v="Computer code license applicable for determination of source term (Perpetual, unlimited number of computers within VATESI)"/>
    <x v="83"/>
    <s v="LT-ENVIRONMENT"/>
    <s v="PA23"/>
    <x v="23"/>
    <s v="Binary"/>
    <m/>
    <m/>
    <m/>
  </r>
  <r>
    <s v="Generic model for the computer code developed (preferred for VVER 1200 type reactor)"/>
    <x v="83"/>
    <s v="LT-ENVIRONMENT"/>
    <s v="PA23"/>
    <x v="23"/>
    <s v="Binary"/>
    <m/>
    <m/>
    <m/>
  </r>
  <r>
    <s v="Detailed user manual and description of generic model prepared"/>
    <x v="83"/>
    <s v="LT-ENVIRONMENT"/>
    <s v="PA23"/>
    <x v="23"/>
    <s v="Binary"/>
    <m/>
    <m/>
    <m/>
  </r>
  <r>
    <s v="Training material in English developed"/>
    <x v="83"/>
    <s v="LT-ENVIRONMENT"/>
    <s v="PA23"/>
    <x v="23"/>
    <s v="Binary"/>
    <m/>
    <m/>
    <m/>
  </r>
  <r>
    <s v="Number of sirens installed in potentially dangerous nuclear accident zone"/>
    <x v="83"/>
    <s v="LT-ENVIRONMENT"/>
    <s v="PA23"/>
    <x v="23"/>
    <s v="Cumulative number"/>
    <n v="18"/>
    <n v="315"/>
    <n v="18"/>
  </r>
  <r>
    <s v="Exercise organized for civil protection forces in order to assess human capabilities and material resources"/>
    <x v="83"/>
    <s v="LT-ENVIRONMENT"/>
    <s v="PA23"/>
    <x v="23"/>
    <s v="Binary"/>
    <m/>
    <m/>
    <m/>
  </r>
  <r>
    <s v="Estimated monetary savings in EUR/year"/>
    <x v="83"/>
    <s v="GR-ENERGY"/>
    <s v="PA12"/>
    <x v="10"/>
    <s v="Annual number"/>
    <n v="0"/>
    <n v="537000"/>
    <m/>
  </r>
  <r>
    <s v="Number of people who declare that they benefited from improved public social infrastructure"/>
    <x v="83"/>
    <s v="GR-ENERGY"/>
    <s v="PA12"/>
    <x v="10"/>
    <s v="Cumulative number"/>
    <n v="0"/>
    <n v="67650"/>
    <m/>
  </r>
  <r>
    <s v="Number of public entities supported to apply EE/RE technologies/processes/solutions"/>
    <x v="83"/>
    <s v="GR-ENERGY"/>
    <s v="PA12"/>
    <x v="10"/>
    <s v="Cumulative number"/>
    <n v="0"/>
    <n v="13"/>
    <m/>
  </r>
  <r>
    <s v="Number of implemented projects with innovative EE/RE technologies/processes/solutions applied"/>
    <x v="83"/>
    <s v="GR-ENERGY"/>
    <s v="PA12"/>
    <x v="10"/>
    <s v="Cumulative number"/>
    <n v="0"/>
    <n v="13"/>
    <m/>
  </r>
  <r>
    <s v="Number of implemented projects with systems for monitoring of energy consumption"/>
    <x v="83"/>
    <s v="GR-ENERGY"/>
    <s v="PA12"/>
    <x v="10"/>
    <s v="Cumulative number"/>
    <n v="0"/>
    <n v="13"/>
    <m/>
  </r>
  <r>
    <s v="Number of conferences / workshops held related to results from projects"/>
    <x v="83"/>
    <s v="GR-ENERGY"/>
    <s v="PA12"/>
    <x v="10"/>
    <s v="Cumulative number"/>
    <n v="0"/>
    <n v="39"/>
    <m/>
  </r>
  <r>
    <s v="Guidance document developed for Energy Efficiency Buildings and Infrastructures"/>
    <x v="83"/>
    <s v="GR-ENERGY"/>
    <s v="PA12"/>
    <x v="10"/>
    <s v="Binary"/>
    <m/>
    <m/>
    <m/>
  </r>
  <r>
    <s v="Number of intellectual outputs generated by improving skills and competences"/>
    <x v="83"/>
    <s v="HR-LOCALDEV"/>
    <s v="PA10"/>
    <x v="8"/>
    <s v="Cumulative number"/>
    <n v="0"/>
    <n v="30"/>
    <n v="6"/>
  </r>
  <r>
    <s v="Number of institutions involved in cooperation activities"/>
    <x v="83"/>
    <s v="HR-LOCALDEV"/>
    <s v="PA10"/>
    <x v="8"/>
    <s v="Cumulative number"/>
    <n v="0"/>
    <n v="7"/>
    <n v="23"/>
  </r>
  <r>
    <s v="Number of newly installed seismic instruments"/>
    <x v="83"/>
    <s v="HR-LOCALDEV"/>
    <s v="PA10"/>
    <x v="8"/>
    <s v="Cumulative number"/>
    <n v="25"/>
    <n v="53"/>
    <n v="37"/>
  </r>
  <r>
    <s v="Number of water bodies with improved environmental status"/>
    <x v="83"/>
    <s v="GR-ENVIRONMENT"/>
    <s v="PA11"/>
    <x v="14"/>
    <s v="Cumulative number"/>
    <n v="0"/>
    <n v="3"/>
    <m/>
  </r>
  <r>
    <s v="Estimated savings in EUR per year"/>
    <x v="83"/>
    <s v="GR-ENVIRONMENT"/>
    <s v="PA11"/>
    <x v="14"/>
    <s v="Annual number"/>
    <n v="0"/>
    <n v="400000"/>
    <m/>
  </r>
  <r>
    <s v="Estimated amount of water saved per year (in m3)"/>
    <x v="83"/>
    <s v="GR-ENVIRONMENT"/>
    <s v="PA11"/>
    <x v="14"/>
    <s v="Annual number"/>
    <n v="0"/>
    <n v="500000"/>
    <m/>
  </r>
  <r>
    <s v="Additional water production capacity installed per day (in m3)"/>
    <x v="83"/>
    <s v="GR-ENVIRONMENT"/>
    <s v="PA11"/>
    <x v="14"/>
    <s v="Cumulative number"/>
    <n v="0"/>
    <n v="1000"/>
    <m/>
  </r>
  <r>
    <s v="Number of projects on improved brine disposal solutions"/>
    <x v="83"/>
    <s v="GR-ENVIRONMENT"/>
    <s v="PA11"/>
    <x v="14"/>
    <s v="Cumulative number"/>
    <n v="0"/>
    <n v="1"/>
    <m/>
  </r>
  <r>
    <s v="Number of supported measures"/>
    <x v="83"/>
    <s v="GR-ENVIRONMENT"/>
    <s v="PA11"/>
    <x v="14"/>
    <s v="Cumulative number"/>
    <n v="0"/>
    <n v="2"/>
    <m/>
  </r>
  <r>
    <s v="Number of research studies for “Good status” of water bodies carried out"/>
    <x v="83"/>
    <s v="GR-ENVIRONMENT"/>
    <s v="PA11"/>
    <x v="14"/>
    <s v="Cumulative number"/>
    <n v="0"/>
    <n v="2"/>
    <m/>
  </r>
  <r>
    <s v="Guidelines for water saving developed"/>
    <x v="83"/>
    <s v="GR-ENVIRONMENT"/>
    <s v="PA11"/>
    <x v="14"/>
    <s v="Binary"/>
    <m/>
    <m/>
    <m/>
  </r>
  <r>
    <s v="Number of bilateral institutional partnerships between Donor States and Romanian entities"/>
    <x v="83"/>
    <s v="RO-RESEARCH"/>
    <s v="PA02"/>
    <x v="6"/>
    <s v="Cumulative number"/>
    <n v="0"/>
    <n v="110"/>
    <n v="19"/>
  </r>
  <r>
    <s v="Number of Donor States research groups involved in projects"/>
    <x v="83"/>
    <s v="RO-RESEARCH"/>
    <s v="PA02"/>
    <x v="6"/>
    <s v="Cumulative number"/>
    <n v="0"/>
    <n v="50"/>
    <n v="52"/>
  </r>
  <r>
    <s v="Number of European Research Council (ERC) applications sent by candidates supported by the small grants scheme"/>
    <x v="83"/>
    <s v="RO-RESEARCH"/>
    <s v="PA02"/>
    <x v="6"/>
    <s v="Cumulative number"/>
    <n v="0"/>
    <n v="1"/>
    <m/>
  </r>
  <r>
    <s v="Number of (pro) Roma organisations involved in projects"/>
    <x v="83"/>
    <s v="RO-RESEARCH"/>
    <s v="PA02"/>
    <x v="6"/>
    <s v="Cumulative number"/>
    <n v="0"/>
    <n v="4"/>
    <n v="2"/>
  </r>
  <r>
    <s v="Number of signed collaborative links between research organisations and companies involved in the programme"/>
    <x v="83"/>
    <s v="RO-RESEARCH"/>
    <s v="PA02"/>
    <x v="6"/>
    <s v="Cumulative number"/>
    <n v="0"/>
    <n v="70"/>
    <n v="39"/>
  </r>
  <r>
    <s v="Number of ECTS credits received by the students in the Mobility projects"/>
    <x v="83"/>
    <s v="RO-EDUCATION"/>
    <s v="PA03"/>
    <x v="17"/>
    <s v="Cumulative number"/>
    <n v="0"/>
    <n v="6000"/>
    <n v="458"/>
  </r>
  <r>
    <s v="Share of staff who declare improved skills /competencies in their field"/>
    <x v="83"/>
    <s v="RO-EDUCATION"/>
    <s v="PA03"/>
    <x v="17"/>
    <s v="Percentage"/>
    <n v="90"/>
    <n v="95"/>
    <n v="0.98280000000000001"/>
  </r>
  <r>
    <s v="Number of joint events organised (Summer schools, Intensive programmes, seminars, workshops, conferences, training courses, etc.)"/>
    <x v="83"/>
    <s v="RO-EDUCATION"/>
    <s v="PA03"/>
    <x v="17"/>
    <s v="Cumulative number"/>
    <n v="0"/>
    <n v="26"/>
    <n v="48"/>
  </r>
  <r>
    <s v="Number of participants (students and staff) at joint events"/>
    <x v="83"/>
    <s v="RO-EDUCATION"/>
    <s v="PA03"/>
    <x v="17"/>
    <s v="Cumulative number"/>
    <n v="0"/>
    <n v="550"/>
    <n v="113"/>
  </r>
  <r>
    <s v="Share of education professionals who declare improved skills/competencies in the areas of democracy, human rights, social inclusion"/>
    <x v="83"/>
    <s v="RO-EDUCATION"/>
    <s v="PA03"/>
    <x v="17"/>
    <s v="Percentage"/>
    <m/>
    <n v="15"/>
    <n v="0.94369999999999998"/>
  </r>
  <r>
    <s v="Share of education professionals who declare improved skills/competencies in their field of service provision"/>
    <x v="83"/>
    <s v="RO-EDUCATION"/>
    <s v="PA03"/>
    <x v="17"/>
    <s v="Percentage"/>
    <m/>
    <n v="90"/>
    <n v="0.88729999999999998"/>
  </r>
  <r>
    <s v="Share of participants at mobility activities who receive Europass Mobility certificates"/>
    <x v="83"/>
    <s v="RO-EDUCATION"/>
    <s v="PA03"/>
    <x v="17"/>
    <s v="Percentage"/>
    <n v="85"/>
    <n v="90"/>
    <n v="0.01"/>
  </r>
  <r>
    <s v="Share of participating students in work based learning , who declare acquiring improved learning outcomes"/>
    <x v="83"/>
    <s v="RO-EDUCATION"/>
    <s v="PA03"/>
    <x v="17"/>
    <s v="Percentage"/>
    <m/>
    <n v="85"/>
    <n v="0.6825"/>
  </r>
  <r>
    <s v="Share of staff in VET schools who declare better skills/competencies"/>
    <x v="83"/>
    <s v="RO-EDUCATION"/>
    <s v="PA03"/>
    <x v="17"/>
    <s v="Percentage"/>
    <m/>
    <n v="90"/>
    <n v="0.99390000000000001"/>
  </r>
  <r>
    <s v="Share of tutors in companies who declare better skills/competencies"/>
    <x v="83"/>
    <s v="RO-EDUCATION"/>
    <s v="PA03"/>
    <x v="17"/>
    <s v="Percentage"/>
    <m/>
    <n v="90"/>
    <n v="0.01"/>
  </r>
  <r>
    <s v="Number of local school curricula re-designed by the schools and the companies to match the needs of the local labour market"/>
    <x v="83"/>
    <s v="RO-EDUCATION"/>
    <s v="PA03"/>
    <x v="17"/>
    <s v="Cumulative number"/>
    <n v="0"/>
    <n v="40"/>
    <n v="65"/>
  </r>
  <r>
    <s v="Number of partnerships concluded, conformed with ECVET requirements"/>
    <x v="83"/>
    <s v="RO-EDUCATION"/>
    <s v="PA03"/>
    <x v="17"/>
    <s v="Cumulative number"/>
    <n v="0"/>
    <n v="50"/>
    <n v="55"/>
  </r>
  <r>
    <s v="Number of supported schools enrolling at least 10% Roma students"/>
    <x v="83"/>
    <s v="RO-EDUCATION"/>
    <s v="PA03"/>
    <x v="17"/>
    <s v="Cumulative number"/>
    <n v="0"/>
    <n v="5"/>
    <n v="1"/>
  </r>
  <r>
    <s v="Share of staff who declare better skills/competencies regarding Roma inclusion"/>
    <x v="83"/>
    <s v="RO-EDUCATION"/>
    <s v="PA03"/>
    <x v="17"/>
    <s v="Percentage"/>
    <m/>
    <n v="90"/>
    <n v="0.99819999999999998"/>
  </r>
  <r>
    <s v="Percentage of Roma pupils experiencing discrimination in the schools participating in projects (from the part of the teachers and Romanian colleagues)"/>
    <x v="83"/>
    <s v="RO-EDUCATION"/>
    <s v="PA03"/>
    <x v="17"/>
    <s v="Percentage"/>
    <m/>
    <m/>
    <n v="1.83E-2"/>
  </r>
  <r>
    <s v="Number of schools involved in the projects addressing Roma children inclusion (at school level)"/>
    <x v="83"/>
    <s v="RO-EDUCATION"/>
    <s v="PA03"/>
    <x v="17"/>
    <s v="Cumulative number"/>
    <n v="0"/>
    <n v="60"/>
    <n v="94"/>
  </r>
  <r>
    <s v="Number of new optional curricula and teaching materials developed"/>
    <x v="83"/>
    <s v="RO-EDUCATION"/>
    <s v="PA03"/>
    <x v="17"/>
    <s v="Cumulative number"/>
    <n v="0"/>
    <n v="55"/>
    <n v="59"/>
  </r>
  <r>
    <s v="Rate of satisfaction of the participants at these activities"/>
    <x v="83"/>
    <s v="RO-EDUCATION"/>
    <s v="PA03"/>
    <x v="17"/>
    <s v="Percentage"/>
    <n v="0"/>
    <n v="90"/>
    <n v="0.98440000000000005"/>
  </r>
  <r>
    <s v="Number of new active bilateral agreements between Romania and Donor State Higher Education Institutions (disaggregated by Donor State)"/>
    <x v="83"/>
    <s v="RO-EDUCATION"/>
    <s v="PA03"/>
    <x v="17"/>
    <s v="Cumulative number"/>
    <n v="0"/>
    <n v="10"/>
    <n v="82"/>
  </r>
  <r>
    <s v="Number of public institutions with improved capacity to develop and apply climate change policy"/>
    <x v="83"/>
    <s v="LV-CLIMATE"/>
    <s v="PA13"/>
    <x v="13"/>
    <s v="Cumulative number"/>
    <n v="0"/>
    <n v="16"/>
    <m/>
  </r>
  <r>
    <s v="Number of tools for improving climate change policy planning and implementation developed"/>
    <x v="83"/>
    <s v="LV-CLIMATE"/>
    <s v="PA13"/>
    <x v="13"/>
    <s v="Cumulative number"/>
    <n v="0"/>
    <n v="3"/>
    <m/>
  </r>
  <r>
    <s v="Number of new meteorological warning criteria for meteorological phenomena developed"/>
    <x v="83"/>
    <s v="LV-CLIMATE"/>
    <s v="PA13"/>
    <x v="13"/>
    <s v="Cumulative number"/>
    <n v="0"/>
    <n v="5"/>
    <m/>
  </r>
  <r>
    <s v="Number of regulatory recommendations to integrate climate change mitigation and adaptation aspects into sectoral and regional policies and activities"/>
    <x v="83"/>
    <s v="LV-CLIMATE"/>
    <s v="PA13"/>
    <x v="13"/>
    <s v="Cumulative number"/>
    <n v="0"/>
    <n v="6"/>
    <m/>
  </r>
  <r>
    <s v="National up to date coastal erosion assessment completed"/>
    <x v="83"/>
    <s v="LV-CLIMATE"/>
    <s v="PA13"/>
    <x v="13"/>
    <s v="Binary"/>
    <m/>
    <m/>
    <m/>
  </r>
  <r>
    <s v="Set of possible solutions to abate coastal erosion developed"/>
    <x v="83"/>
    <s v="LV-CLIMATE"/>
    <s v="PA13"/>
    <x v="13"/>
    <s v="Binary"/>
    <m/>
    <m/>
    <m/>
  </r>
  <r>
    <s v="Number of public institutions with improved capacity in sustainable soil management"/>
    <x v="83"/>
    <s v="LV-CLIMATE"/>
    <s v="PA13"/>
    <x v="13"/>
    <s v="Cumulative number"/>
    <n v="0"/>
    <n v="5"/>
    <m/>
  </r>
  <r>
    <s v="Number of stakeholder organisations  benefitting from the updated database and maps"/>
    <x v="83"/>
    <s v="LV-CLIMATE"/>
    <s v="PA13"/>
    <x v="13"/>
    <s v="Cumulative number"/>
    <n v="0"/>
    <n v="8"/>
    <m/>
  </r>
  <r>
    <s v="Number of soil profile data updated in the historical soil database"/>
    <x v="83"/>
    <s v="LV-CLIMATE"/>
    <s v="PA13"/>
    <x v="13"/>
    <s v="Cumulative number"/>
    <n v="0"/>
    <n v="15000"/>
    <n v="6"/>
  </r>
  <r>
    <s v="National soil classification system updated"/>
    <x v="83"/>
    <s v="LV-CLIMATE"/>
    <s v="PA13"/>
    <x v="13"/>
    <s v="Binary"/>
    <m/>
    <m/>
    <m/>
  </r>
  <r>
    <s v="Soil mapping methodology developed"/>
    <x v="83"/>
    <s v="LV-CLIMATE"/>
    <s v="PA13"/>
    <x v="13"/>
    <s v="Binary"/>
    <m/>
    <m/>
    <m/>
  </r>
  <r>
    <s v="Map on peat soil distribution in agricultural land developed"/>
    <x v="83"/>
    <s v="LV-CLIMATE"/>
    <s v="PA13"/>
    <x v="13"/>
    <s v="Binary"/>
    <m/>
    <m/>
    <m/>
  </r>
  <r>
    <s v="Number of soil carbon monitoring sites in agricultural land established"/>
    <x v="83"/>
    <s v="LV-CLIMATE"/>
    <s v="PA13"/>
    <x v="13"/>
    <s v="Cumulative number"/>
    <n v="0"/>
    <n v="200"/>
    <n v="8"/>
  </r>
  <r>
    <s v="Number of GHG emission factors calculated"/>
    <x v="83"/>
    <s v="LV-CLIMATE"/>
    <s v="PA13"/>
    <x v="13"/>
    <s v="Cumulative number"/>
    <n v="0"/>
    <n v="3"/>
    <m/>
  </r>
  <r>
    <s v="Number of sites remediated"/>
    <x v="83"/>
    <s v="LV-CLIMATE"/>
    <s v="PA11"/>
    <x v="14"/>
    <s v="Cumulative number"/>
    <n v="0"/>
    <n v="3"/>
    <m/>
  </r>
  <r>
    <s v="National register of contaminated and potentially contaminated sites updated"/>
    <x v="83"/>
    <s v="LV-CLIMATE"/>
    <s v="PA11"/>
    <x v="14"/>
    <s v="Binary"/>
    <m/>
    <m/>
    <m/>
  </r>
  <r>
    <s v="Contaminated site assessment and registration methodology developed"/>
    <x v="83"/>
    <s v="LV-CLIMATE"/>
    <s v="PA11"/>
    <x v="14"/>
    <s v="Binary"/>
    <m/>
    <m/>
    <m/>
  </r>
  <r>
    <s v="Number of contaminated and potentially contaminated sites on which information has been updated"/>
    <x v="83"/>
    <s v="LV-CLIMATE"/>
    <s v="PA11"/>
    <x v="14"/>
    <s v="Cumulative number"/>
    <n v="0"/>
    <n v="250"/>
    <m/>
  </r>
  <r>
    <s v="Share of participating students assessed by their education institution as having improved their level of competence (excluding VET)"/>
    <x v="83"/>
    <s v="PL-EDUCATION"/>
    <s v="PA03"/>
    <x v="17"/>
    <s v="Percentage"/>
    <m/>
    <n v="80"/>
    <n v="7.8299999999999995E-2"/>
  </r>
  <r>
    <s v="Number of ECTS credits received by the higher education students in mobility projects"/>
    <x v="83"/>
    <s v="PL-EDUCATION"/>
    <s v="PA03"/>
    <x v="17"/>
    <s v="Cumulative number"/>
    <m/>
    <n v="6000"/>
    <n v="1866"/>
  </r>
  <r>
    <s v="Share of participating staff assessed by their employer as having improved skills/competences in their field of work (excluding VET)"/>
    <x v="83"/>
    <s v="PL-EDUCATION"/>
    <s v="PA03"/>
    <x v="17"/>
    <s v="Percentage"/>
    <m/>
    <n v="80"/>
    <n v="0.91139999999999999"/>
  </r>
  <r>
    <s v="Share of participating VET staff assessed by their employer as having improved skills/competences in their field of work"/>
    <x v="83"/>
    <s v="PL-EDUCATION"/>
    <s v="PA03"/>
    <x v="17"/>
    <s v="Percentage"/>
    <m/>
    <n v="80"/>
    <n v="0.81530000000000002"/>
  </r>
  <r>
    <s v="Share of participating VET students assessed by their education institution as having improved their level of competence"/>
    <x v="83"/>
    <s v="PL-EDUCATION"/>
    <s v="PA03"/>
    <x v="17"/>
    <s v="Percentage"/>
    <m/>
    <n v="80"/>
    <n v="0.98329999999999995"/>
  </r>
  <r>
    <s v="Share of staff participating in institutional cooperation who express satisfaction with the mobility/ exchange"/>
    <x v="83"/>
    <s v="PL-EDUCATION"/>
    <s v="PA03"/>
    <x v="17"/>
    <s v="Percentage"/>
    <m/>
    <n v="80"/>
    <n v="9.4E-2"/>
  </r>
  <r>
    <s v="Share of students who declare satisfaction with the mobility"/>
    <x v="83"/>
    <s v="PL-EDUCATION"/>
    <s v="PA03"/>
    <x v="17"/>
    <s v="Percentage"/>
    <m/>
    <n v="80"/>
    <n v="0.83330000000000004"/>
  </r>
  <r>
    <s v="Number of joint intellectual outputs created in cooperation projects (studies, curricula, teaching materials, papers, etc.)"/>
    <x v="83"/>
    <s v="PL-EDUCATION"/>
    <s v="PA03"/>
    <x v="17"/>
    <s v="Cumulative number"/>
    <n v="0"/>
    <n v="200"/>
    <n v="138"/>
  </r>
  <r>
    <s v="Number of Polish staff taking part in job shadowing"/>
    <x v="83"/>
    <s v="PL-EDUCATION"/>
    <s v="PA03"/>
    <x v="17"/>
    <s v="Cumulative number"/>
    <n v="0"/>
    <n v="250"/>
    <n v="235"/>
  </r>
  <r>
    <s v="Number of Polish staff taking part in conferences on education"/>
    <x v="83"/>
    <s v="PL-EDUCATION"/>
    <s v="PA03"/>
    <x v="17"/>
    <s v="Cumulative number"/>
    <n v="0"/>
    <n v="250"/>
    <n v="7439"/>
  </r>
  <r>
    <s v="Number of action plans launched by educational establishment in all sectors"/>
    <x v="83"/>
    <s v="PL-EDUCATION"/>
    <s v="PA03"/>
    <x v="17"/>
    <s v="Cumulative number"/>
    <n v="0"/>
    <n v="40"/>
    <n v="66"/>
  </r>
  <r>
    <s v="Number of school curricula redesigned for VET/ continuing education"/>
    <x v="83"/>
    <s v="PL-EDUCATION"/>
    <s v="PA03"/>
    <x v="17"/>
    <s v="Cumulative number"/>
    <n v="0"/>
    <n v="30"/>
    <n v="13"/>
  </r>
  <r>
    <s v="Number of staff benefitting from exchanges within the VET/continuing education projects"/>
    <x v="83"/>
    <s v="PL-EDUCATION"/>
    <s v="PA03"/>
    <x v="17"/>
    <s v="Cumulative number"/>
    <n v="0"/>
    <n v="390"/>
    <n v="62"/>
  </r>
  <r>
    <s v="Number of schools offering enhanced VET training modules/ methods"/>
    <x v="83"/>
    <s v="PL-EDUCATION"/>
    <s v="PA03"/>
    <x v="17"/>
    <s v="Cumulative number"/>
    <n v="0"/>
    <n v="30"/>
    <n v="2"/>
  </r>
  <r>
    <s v="Number of education institutions offering new/redesigned education offers/ programmes/courses"/>
    <x v="83"/>
    <s v="PL-EDUCATION"/>
    <s v="PA03"/>
    <x v="17"/>
    <s v="Cumulative number"/>
    <n v="0"/>
    <n v="30"/>
    <n v="28"/>
  </r>
  <r>
    <s v="Number of school curricula redesigned (excluding VET/continuing education)"/>
    <x v="83"/>
    <s v="PL-EDUCATION"/>
    <s v="PA03"/>
    <x v="17"/>
    <s v="Cumulative number"/>
    <n v="0"/>
    <n v="30"/>
    <n v="24"/>
  </r>
  <r>
    <s v="Number of local/regional/national educational authorities involved in the projects"/>
    <x v="83"/>
    <s v="PL-EDUCATION"/>
    <s v="PA03"/>
    <x v="17"/>
    <s v="Cumulative number"/>
    <n v="0"/>
    <n v="15"/>
    <n v="8"/>
  </r>
  <r>
    <s v="Number of projects involving institutions from more than one sector of education"/>
    <x v="83"/>
    <s v="PL-EDUCATION"/>
    <s v="PA03"/>
    <x v="17"/>
    <s v="Cumulative number"/>
    <n v="0"/>
    <n v="15"/>
    <n v="1"/>
  </r>
  <r>
    <s v="Number of schools cooperating with Donor State education institutions"/>
    <x v="83"/>
    <s v="PL-EDUCATION"/>
    <s v="PA03"/>
    <x v="17"/>
    <s v="Cumulative number"/>
    <n v="0"/>
    <n v="50"/>
    <n v="11"/>
  </r>
  <r>
    <s v="Number of education institutions offering new/redesigned education offers/ programmes/courses"/>
    <x v="83"/>
    <s v="PL-EDUCATION"/>
    <s v="PA03"/>
    <x v="17"/>
    <s v="Cumulative number"/>
    <n v="0"/>
    <n v="30"/>
    <n v="317"/>
  </r>
  <r>
    <s v="Number of action plans completed"/>
    <x v="83"/>
    <s v="SK-CLIMATE"/>
    <s v="PA13"/>
    <x v="13"/>
    <s v="Cumulative number"/>
    <n v="0"/>
    <n v="9"/>
    <n v="1"/>
  </r>
  <r>
    <s v="Number of climate change mitigation and adaptation measures implemented"/>
    <x v="83"/>
    <s v="SK-CLIMATE"/>
    <s v="PA13"/>
    <x v="13"/>
    <s v="Cumulative number"/>
    <n v="0"/>
    <n v="142"/>
    <n v="43"/>
  </r>
  <r>
    <s v="Number of students participating in awareness raising campaigns"/>
    <x v="83"/>
    <s v="SK-CLIMATE"/>
    <s v="PA13"/>
    <x v="13"/>
    <s v="Cumulative number"/>
    <n v="0"/>
    <n v="7600"/>
    <n v="14223"/>
  </r>
  <r>
    <s v="Number of physical climate change responsive measures carried out in schools"/>
    <x v="83"/>
    <s v="SK-CLIMATE"/>
    <s v="PA13"/>
    <x v="13"/>
    <s v="Cumulative number"/>
    <n v="0"/>
    <n v="86"/>
    <n v="1"/>
  </r>
  <r>
    <s v="Number of new outdoor climate change mitigation and adaptation measures completed"/>
    <x v="83"/>
    <s v="SK-CLIMATE"/>
    <s v="PA13"/>
    <x v="13"/>
    <s v="Cumulative number"/>
    <n v="0"/>
    <n v="7"/>
    <m/>
  </r>
  <r>
    <s v="Estimated annual reduced energy/electricity consumption (in kWh)"/>
    <x v="83"/>
    <s v="SK-CLIMATE"/>
    <s v="PA13"/>
    <x v="13"/>
    <s v="Annual number"/>
    <n v="0"/>
    <n v="66521"/>
    <m/>
  </r>
  <r>
    <s v="Number of students completing educational activities/courses"/>
    <x v="83"/>
    <s v="SK-CLIMATE"/>
    <s v="PA13"/>
    <x v="13"/>
    <s v="Cumulative number"/>
    <n v="0"/>
    <n v="1200"/>
    <n v="247"/>
  </r>
  <r>
    <s v="Improved environmental status of supported ecosystems"/>
    <x v="83"/>
    <s v="SK-CLIMATE"/>
    <s v="PA13"/>
    <x v="13"/>
    <s v="Binary"/>
    <m/>
    <m/>
    <m/>
  </r>
  <r>
    <s v="Estimated number of people benefiting from ecosystems improvement measures"/>
    <x v="83"/>
    <s v="SK-CLIMATE"/>
    <s v="PA13"/>
    <x v="13"/>
    <s v="Cumulative number"/>
    <n v="0"/>
    <n v="3000"/>
    <m/>
  </r>
  <r>
    <s v="Number of wetland ecosystems supported"/>
    <x v="83"/>
    <s v="SK-CLIMATE"/>
    <s v="PA13"/>
    <x v="13"/>
    <s v="Cumulative number"/>
    <n v="0"/>
    <n v="6"/>
    <m/>
  </r>
  <r>
    <s v="Estimated area of wetland ecosystems restored (in m2)"/>
    <x v="83"/>
    <s v="SK-CLIMATE"/>
    <s v="PA13"/>
    <x v="13"/>
    <s v="Cumulative number"/>
    <n v="0"/>
    <n v="600000"/>
    <m/>
  </r>
  <r>
    <s v="Number of regions with pressure on indigenous species"/>
    <x v="83"/>
    <s v="EE-CLIMATE"/>
    <s v="PA11"/>
    <x v="14"/>
    <s v="Cumulative number"/>
    <n v="20"/>
    <n v="0"/>
    <n v="4"/>
  </r>
  <r>
    <s v="Number of marine regions with climate regulation services improved"/>
    <x v="83"/>
    <s v="EE-CLIMATE"/>
    <s v="PA11"/>
    <x v="14"/>
    <s v="Cumulative number"/>
    <n v="0"/>
    <n v="3"/>
    <m/>
  </r>
  <r>
    <s v="Number of invasive alien species whose pathways are analysed"/>
    <x v="83"/>
    <s v="EE-CLIMATE"/>
    <s v="PA11"/>
    <x v="14"/>
    <s v="Cumulative number"/>
    <n v="0"/>
    <n v="10"/>
    <n v="2"/>
  </r>
  <r>
    <s v="Number of invasive species analysed for impact"/>
    <x v="83"/>
    <s v="EE-CLIMATE"/>
    <s v="PA11"/>
    <x v="14"/>
    <s v="Cumulative number"/>
    <n v="0"/>
    <n v="8"/>
    <m/>
  </r>
  <r>
    <s v="Number of localities where alien species have been targeted"/>
    <x v="83"/>
    <s v="EE-CLIMATE"/>
    <s v="PA11"/>
    <x v="14"/>
    <s v="Cumulative number"/>
    <n v="0"/>
    <n v="20"/>
    <n v="16"/>
  </r>
  <r>
    <s v="Number of invasive species combated"/>
    <x v="83"/>
    <s v="EE-CLIMATE"/>
    <s v="PA11"/>
    <x v="14"/>
    <s v="Cumulative number"/>
    <n v="0"/>
    <n v="4"/>
    <m/>
  </r>
  <r>
    <s v="Number of people self-reporting increased awareness on climate adaptation and mitigation"/>
    <x v="83"/>
    <s v="EE-CLIMATE"/>
    <s v="PA13"/>
    <x v="13"/>
    <s v="Cumulative number"/>
    <n v="0"/>
    <n v="10000"/>
    <m/>
  </r>
  <r>
    <s v="Number of municipalities supported to come into compliance with national or EU mitigation/adaptation strategies"/>
    <x v="83"/>
    <s v="EE-CLIMATE"/>
    <s v="PA13"/>
    <x v="13"/>
    <s v="Cumulative number"/>
    <n v="0"/>
    <n v="6"/>
    <n v="8"/>
  </r>
  <r>
    <s v="Number of climate change mitigation and adaptation measures implemented"/>
    <x v="83"/>
    <s v="EE-CLIMATE"/>
    <s v="PA13"/>
    <x v="13"/>
    <s v="Cumulative number"/>
    <n v="0"/>
    <n v="6"/>
    <n v="8"/>
  </r>
  <r>
    <s v="Number of people reached by general awareness-raising activities"/>
    <x v="83"/>
    <s v="EE-CLIMATE"/>
    <s v="PA13"/>
    <x v="13"/>
    <s v="Cumulative number"/>
    <n v="0"/>
    <n v="10000"/>
    <m/>
  </r>
  <r>
    <s v="Number of schools taking part in climate change education programmes supported by the programme."/>
    <x v="83"/>
    <s v="EE-CLIMATE"/>
    <s v="PA13"/>
    <x v="13"/>
    <s v="Cumulative number"/>
    <n v="0"/>
    <n v="30"/>
    <m/>
  </r>
  <r>
    <s v="Estonian Government is in compliance with the EU strategy for Circular Economy"/>
    <x v="83"/>
    <s v="EE-CLIMATE"/>
    <s v="PA13"/>
    <x v="13"/>
    <s v="Binary"/>
    <m/>
    <m/>
    <m/>
  </r>
  <r>
    <s v="Strategy on Circular Economy completed"/>
    <x v="83"/>
    <s v="EE-CLIMATE"/>
    <s v="PA13"/>
    <x v="13"/>
    <s v="Binary"/>
    <m/>
    <m/>
    <m/>
  </r>
  <r>
    <s v="Number of categories for Green Public Procurement developed"/>
    <x v="83"/>
    <s v="EE-CLIMATE"/>
    <s v="PA13"/>
    <x v="13"/>
    <s v="Cumulative number"/>
    <n v="0"/>
    <n v="10"/>
    <n v="4"/>
  </r>
  <r>
    <s v="Number of schools participating in Green Schools Competition"/>
    <x v="83"/>
    <s v="EE-CLIMATE"/>
    <s v="PA13"/>
    <x v="13"/>
    <s v="Cumulative number"/>
    <n v="0"/>
    <n v="30"/>
    <m/>
  </r>
  <r>
    <s v="Number of circular economy pilot measures implemented"/>
    <x v="83"/>
    <s v="EE-CLIMATE"/>
    <s v="PA13"/>
    <x v="13"/>
    <s v="Cumulative number"/>
    <n v="0"/>
    <n v="4"/>
    <m/>
  </r>
  <r>
    <s v="Number of mentor-mentee relationships established for young researchers"/>
    <x v="83"/>
    <s v="PL-Basic Research"/>
    <s v="PA02"/>
    <x v="6"/>
    <s v="Cumulative number"/>
    <n v="0"/>
    <n v="90"/>
    <n v="187"/>
  </r>
  <r>
    <s v="Number of public organisations, NGOs or other public benefit organisations involved"/>
    <x v="83"/>
    <s v="PL-Basic Research"/>
    <s v="PA02"/>
    <x v="6"/>
    <s v="Cumulative number"/>
    <n v="0"/>
    <n v="48"/>
    <n v="21"/>
  </r>
  <r>
    <s v="Number of signed collaborative agreements between research organisations and companies involved in the programme"/>
    <x v="83"/>
    <s v="PL-Applied Research"/>
    <s v="PA02"/>
    <x v="6"/>
    <s v="Cumulative number"/>
    <n v="0"/>
    <n v="45"/>
    <n v="4"/>
  </r>
  <r>
    <s v="Number of female researchers going abroad for research"/>
    <x v="83"/>
    <s v="PL-Applied Research"/>
    <s v="PA02"/>
    <x v="6"/>
    <s v="Cumulative number"/>
    <n v="0"/>
    <n v="53"/>
    <n v="39"/>
  </r>
  <r>
    <s v="Number of grant projects lead by young researchers"/>
    <x v="83"/>
    <s v="PL-Applied Research"/>
    <s v="PA02"/>
    <x v="6"/>
    <s v="Cumulative number"/>
    <n v="0"/>
    <n v="6"/>
    <n v="3"/>
  </r>
  <r>
    <s v="Number of mentor-mentee relationships established for young researchers"/>
    <x v="83"/>
    <s v="PL-Applied Research"/>
    <s v="PA02"/>
    <x v="6"/>
    <s v="Cumulative number"/>
    <n v="0"/>
    <n v="53"/>
    <n v="175"/>
  </r>
  <r>
    <s v="Number of CCS projects with support for a pre-commercial phase"/>
    <x v="83"/>
    <s v="PL-Applied Research"/>
    <s v="PA02"/>
    <x v="6"/>
    <s v="Cumulative number"/>
    <n v="0"/>
    <n v="2"/>
    <n v="1"/>
  </r>
  <r>
    <s v="Number of students with received ECTS credits"/>
    <x v="83"/>
    <s v="EE-RESEARCH"/>
    <s v="PA03"/>
    <x v="17"/>
    <s v="Cumulative number"/>
    <n v="0"/>
    <n v="150"/>
    <n v="415"/>
  </r>
  <r>
    <s v="Number of joint intellectual outputs created in cooperation projects"/>
    <x v="83"/>
    <s v="EE-RESEARCH"/>
    <s v="PA03"/>
    <x v="17"/>
    <s v="Cumulative number"/>
    <n v="0"/>
    <n v="10"/>
    <n v="5"/>
  </r>
  <r>
    <s v="Number of joint events (courses, summer/winter schools, workshops, seminars, etc.)"/>
    <x v="83"/>
    <s v="EE-RESEARCH"/>
    <s v="PA03"/>
    <x v="17"/>
    <s v="Cumulative number"/>
    <n v="0"/>
    <n v="15"/>
    <n v="13"/>
  </r>
  <r>
    <s v="Number of students taking part in Norwegian language and literature lecturers at Tartu University"/>
    <x v="83"/>
    <s v="EE-RESEARCH"/>
    <s v="PA03"/>
    <x v="17"/>
    <s v="Cumulative number"/>
    <n v="0"/>
    <n v="30"/>
    <n v="357"/>
  </r>
  <r>
    <s v="Share of teachers who reported improved competencies in SEN"/>
    <x v="83"/>
    <s v="EE-RESEARCH"/>
    <s v="PA03"/>
    <x v="17"/>
    <s v="Percentage"/>
    <m/>
    <n v="75"/>
    <n v="0.92249999999999999"/>
  </r>
  <r>
    <s v="Number of training courses organized"/>
    <x v="83"/>
    <s v="EE-RESEARCH"/>
    <s v="PA03"/>
    <x v="17"/>
    <s v="Cumulative number"/>
    <n v="0"/>
    <n v="4"/>
    <n v="5"/>
  </r>
  <r>
    <s v="Number of public lectures and seminars organized"/>
    <x v="83"/>
    <s v="EE-RESEARCH"/>
    <s v="PA03"/>
    <x v="17"/>
    <s v="Cumulative number"/>
    <n v="0"/>
    <n v="4"/>
    <n v="23"/>
  </r>
  <r>
    <s v="Number of students with received ECTS credits"/>
    <x v="83"/>
    <s v="LV-RESEARCH"/>
    <s v="PA03"/>
    <x v="17"/>
    <s v="Cumulative number"/>
    <n v="0"/>
    <n v="30"/>
    <n v="5"/>
  </r>
  <r>
    <s v="Number of pupils and students who benefitted from education and training programmes organised in Innovation Centres"/>
    <x v="83"/>
    <s v="LV-RESEARCH"/>
    <s v="PA03"/>
    <x v="17"/>
    <s v="Cumulative number"/>
    <n v="0"/>
    <n v="800"/>
    <n v="398"/>
  </r>
  <r>
    <s v="Share of teachers who self-reported improved competencies in teaching STEM"/>
    <x v="83"/>
    <s v="LV-RESEARCH"/>
    <s v="PA03"/>
    <x v="17"/>
    <s v="Percentage"/>
    <m/>
    <n v="80"/>
    <n v="0.996"/>
  </r>
  <r>
    <s v="Share of pupils and students who self-reported increased interest in STEM"/>
    <x v="83"/>
    <s v="LV-RESEARCH"/>
    <s v="PA03"/>
    <x v="17"/>
    <s v="Percentage"/>
    <m/>
    <n v="80"/>
    <n v="8.6499999999999994E-2"/>
  </r>
  <r>
    <s v="Number of education and training programmes implemented in innovation centres"/>
    <x v="83"/>
    <s v="LV-RESEARCH"/>
    <s v="PA03"/>
    <x v="17"/>
    <s v="Cumulative number"/>
    <n v="0"/>
    <n v="12"/>
    <n v="2"/>
  </r>
  <r>
    <s v="Level of satisfaction with institutional cooperation"/>
    <x v="83"/>
    <s v="CZ-EDUCATION"/>
    <s v="PA03"/>
    <x v="17"/>
    <s v="Scale 1-5"/>
    <m/>
    <n v="3.5"/>
    <n v="5"/>
  </r>
  <r>
    <s v="Number of institutions which apply new methods for inclusive education (including Roma inclusion)"/>
    <x v="83"/>
    <s v="CZ-EDUCATION"/>
    <s v="PA03"/>
    <x v="17"/>
    <s v="Cumulative number"/>
    <n v="0"/>
    <n v="15"/>
    <m/>
  </r>
  <r>
    <s v="Number of intellectual outputs generated by institutional cooperation projects (joint curricula, learning resources, etc.)"/>
    <x v="83"/>
    <s v="CZ-EDUCATION"/>
    <s v="PA03"/>
    <x v="17"/>
    <s v="Cumulative number"/>
    <n v="0"/>
    <n v="52"/>
    <n v="24"/>
  </r>
  <r>
    <s v="Number of peer-learning activities carried out (workshops, seminars, round tables, etc.)"/>
    <x v="83"/>
    <s v="CZ-EDUCATION"/>
    <s v="PA03"/>
    <x v="17"/>
    <s v="Cumulative number"/>
    <n v="0"/>
    <n v="25"/>
    <n v="34"/>
  </r>
  <r>
    <s v="Number of people attending peer-learning activities"/>
    <x v="83"/>
    <s v="CZ-EDUCATION"/>
    <s v="PA03"/>
    <x v="17"/>
    <s v="Cumulative number"/>
    <n v="0"/>
    <n v="330"/>
    <n v="391"/>
  </r>
  <r>
    <s v="Level of overall satisfaction with mobility period"/>
    <x v="83"/>
    <s v="CZ-EDUCATION"/>
    <s v="PA03"/>
    <x v="17"/>
    <s v="Scale 1-5"/>
    <m/>
    <n v="4"/>
    <n v="4.78"/>
  </r>
  <r>
    <s v="Share of students who declare improved skills and competences through mobility"/>
    <x v="83"/>
    <s v="CZ-EDUCATION"/>
    <s v="PA03"/>
    <x v="17"/>
    <s v="Percentage"/>
    <m/>
    <n v="80"/>
    <n v="0.94720000000000004"/>
  </r>
  <r>
    <s v="Share of mobile staff and educational experts who declare that they have acquired new knowledge through mobility"/>
    <x v="83"/>
    <s v="CZ-EDUCATION"/>
    <s v="PA03"/>
    <x v="17"/>
    <s v="Percentage"/>
    <m/>
    <n v="80"/>
    <n v="0.95979999999999999"/>
  </r>
  <r>
    <s v="Number of ECTS credits received by the higher education students in mobility projects"/>
    <x v="83"/>
    <s v="CZ-EDUCATION"/>
    <s v="PA03"/>
    <x v="17"/>
    <s v="Cumulative number"/>
    <n v="0"/>
    <n v="300"/>
    <n v="1687"/>
  </r>
  <r>
    <s v="Level of satisfaction with the partnerships and cooperation developed between VET institutions and companies"/>
    <x v="83"/>
    <s v="CZ-EDUCATION"/>
    <s v="PA03"/>
    <x v="17"/>
    <s v="Scale 1-5"/>
    <m/>
    <n v="3.5"/>
    <n v="4.82"/>
  </r>
  <r>
    <s v="Share of staff in participating VET institutions who declare improved skills and competences"/>
    <x v="83"/>
    <s v="CZ-EDUCATION"/>
    <s v="PA03"/>
    <x v="17"/>
    <s v="Percentage"/>
    <m/>
    <n v="80"/>
    <n v="0.88239999999999996"/>
  </r>
  <r>
    <s v="Share of company tutors who declare improved skills and competences"/>
    <x v="83"/>
    <s v="CZ-EDUCATION"/>
    <s v="PA03"/>
    <x v="17"/>
    <s v="Percentage"/>
    <m/>
    <n v="80"/>
    <n v="0.83330000000000004"/>
  </r>
  <r>
    <s v="Share of participating VET students who declare to be better aware of youth entrepreneurship opportunities"/>
    <x v="83"/>
    <s v="CZ-EDUCATION"/>
    <s v="PA03"/>
    <x v="17"/>
    <s v="Percentage"/>
    <m/>
    <n v="80"/>
    <n v="0.78500000000000003"/>
  </r>
  <r>
    <s v="Number of partnerships established, following the ECVET requirements"/>
    <x v="83"/>
    <s v="CZ-EDUCATION"/>
    <s v="PA03"/>
    <x v="17"/>
    <s v="Cumulative number"/>
    <n v="0"/>
    <n v="7"/>
    <n v="5"/>
  </r>
  <r>
    <s v="Number of curricula re-designed by the VET schools  and companies to match the needs of the local labour market"/>
    <x v="83"/>
    <s v="CZ-EDUCATION"/>
    <s v="PA03"/>
    <x v="17"/>
    <s v="Cumulative number"/>
    <n v="0"/>
    <n v="2"/>
    <n v="2"/>
  </r>
  <r>
    <s v="Number of VET students receiving training to support the sense of entrepreneurship"/>
    <x v="83"/>
    <s v="CZ-EDUCATION"/>
    <s v="PA03"/>
    <x v="17"/>
    <s v="Cumulative number"/>
    <n v="0"/>
    <n v="40"/>
    <n v="2"/>
  </r>
  <r>
    <s v="Number of training modules/courses for teachers and tutors realised"/>
    <x v="83"/>
    <s v="CZ-EDUCATION"/>
    <s v="PA03"/>
    <x v="17"/>
    <s v="Cumulative number"/>
    <n v="0"/>
    <n v="5"/>
    <n v="5"/>
  </r>
  <r>
    <s v="Share of teachers/multipliers who declare better skills/competencies related to inclusive education"/>
    <x v="83"/>
    <s v="CZ-EDUCATION"/>
    <s v="PA03"/>
    <x v="17"/>
    <s v="Percentage"/>
    <m/>
    <n v="70"/>
    <n v="0.79690000000000005"/>
  </r>
  <r>
    <s v="Number of research organisations supported"/>
    <x v="83"/>
    <s v="CZ-RESEARCH"/>
    <s v="PA02"/>
    <x v="6"/>
    <s v="Cumulative number"/>
    <n v="0"/>
    <n v="40"/>
    <n v="45"/>
  </r>
  <r>
    <s v="Number of CCS projects with support for a pre-commercial phase"/>
    <x v="83"/>
    <s v="CZ-RESEARCH"/>
    <s v="PA02"/>
    <x v="6"/>
    <s v="Cumulative number"/>
    <n v="0"/>
    <n v="5"/>
    <n v="2"/>
  </r>
  <r>
    <s v="Number of partnership projects between SMEs and research organizations established"/>
    <x v="83"/>
    <s v="CZ-RESEARCH"/>
    <s v="PA02"/>
    <x v="6"/>
    <s v="Cumulative number"/>
    <n v="0"/>
    <n v="30"/>
    <n v="16"/>
  </r>
  <r>
    <s v="Number of capacity building events between DS and CZ entities"/>
    <x v="83"/>
    <s v="CZ-RESEARCH"/>
    <s v="PA02"/>
    <x v="6"/>
    <s v="Cumulative number"/>
    <n v="0"/>
    <n v="80"/>
    <n v="7"/>
  </r>
  <r>
    <s v="Number of Roma involved in Committees for National Minorities at regional and local level"/>
    <x v="83"/>
    <s v="CZ-HUMANRIGHTS"/>
    <s v="PA07"/>
    <x v="18"/>
    <s v="Cumulative number"/>
    <n v="59"/>
    <n v="65"/>
    <n v="18"/>
  </r>
  <r>
    <s v="Annual number of audience reached by the Centre of Czech Roma and Sinti"/>
    <x v="83"/>
    <s v="CZ-HUMANRIGHTS"/>
    <s v="PA07"/>
    <x v="18"/>
    <s v="Annual number"/>
    <n v="0"/>
    <n v="25000"/>
    <n v="31"/>
  </r>
  <r>
    <s v="Methodology for data collection developed"/>
    <x v="83"/>
    <s v="CZ-HUMANRIGHTS"/>
    <s v="PA07"/>
    <x v="18"/>
    <s v="Binary"/>
    <m/>
    <m/>
    <m/>
  </r>
  <r>
    <s v="Number of sample surveys implemented"/>
    <x v="83"/>
    <s v="CZ-HUMANRIGHTS"/>
    <s v="PA07"/>
    <x v="18"/>
    <s v="Cumulative number"/>
    <n v="0"/>
    <n v="2"/>
    <n v="1"/>
  </r>
  <r>
    <s v="Number of Roma or pro-Roma organizations directly funded"/>
    <x v="83"/>
    <s v="CZ-HUMANRIGHTS"/>
    <s v="PA07"/>
    <x v="18"/>
    <s v="Cumulative number"/>
    <n v="0"/>
    <n v="30"/>
    <n v="33"/>
  </r>
  <r>
    <s v="Number of Roma platforms supported to participated  in politics at local and regional level"/>
    <x v="83"/>
    <s v="CZ-HUMANRIGHTS"/>
    <s v="PA07"/>
    <x v="18"/>
    <s v="Cumulative number"/>
    <n v="0"/>
    <n v="10"/>
    <n v="5"/>
  </r>
  <r>
    <s v="Number of municipalities in which early-school leaving preventive programmes were delivered"/>
    <x v="83"/>
    <s v="CZ-HUMANRIGHTS"/>
    <s v="PA07"/>
    <x v="18"/>
    <s v="Cumulative number"/>
    <n v="0"/>
    <n v="4"/>
    <n v="25"/>
  </r>
  <r>
    <s v="Number of families engaged in early school leaving initiatives"/>
    <x v="83"/>
    <s v="CZ-HUMANRIGHTS"/>
    <s v="PA07"/>
    <x v="18"/>
    <s v="Cumulative number"/>
    <n v="0"/>
    <n v="100"/>
    <n v="167"/>
  </r>
  <r>
    <s v="Centre of Czech Roma and Sinti established and operational"/>
    <x v="83"/>
    <s v="CZ-HUMANRIGHTS"/>
    <s v="PA07"/>
    <x v="18"/>
    <s v="Binary"/>
    <m/>
    <m/>
    <m/>
  </r>
  <r>
    <s v="Number of events organised by the Centre of Czech Roma and Sinti"/>
    <x v="83"/>
    <s v="CZ-HUMANRIGHTS"/>
    <s v="PA07"/>
    <x v="18"/>
    <s v="Cumulative number"/>
    <n v="0"/>
    <n v="50"/>
    <n v="3"/>
  </r>
  <r>
    <s v="Number of educational or awareness raising services for schools and youth provided"/>
    <x v="83"/>
    <s v="CZ-HUMANRIGHTS"/>
    <s v="PA07"/>
    <x v="18"/>
    <s v="Cumulative number"/>
    <n v="0"/>
    <n v="50"/>
    <n v="1"/>
  </r>
  <r>
    <s v="Share of trained professionals with self-assessed improved capacities in human rights protection"/>
    <x v="83"/>
    <s v="CZ-HUMANRIGHTS"/>
    <s v="PA17"/>
    <x v="1"/>
    <s v="Percentage"/>
    <m/>
    <n v="75"/>
    <n v="0.84379999999999999"/>
  </r>
  <r>
    <s v="Number of new materials developed and published by the Public Defender of Rights"/>
    <x v="83"/>
    <s v="CZ-HUMANRIGHTS"/>
    <s v="PA17"/>
    <x v="1"/>
    <s v="Cumulative number"/>
    <n v="0"/>
    <n v="56"/>
    <n v="33"/>
  </r>
  <r>
    <s v="Number of district courts funded to employ a forensic social worker"/>
    <x v="83"/>
    <s v="CZ-HUMANRIGHTS"/>
    <s v="PA17"/>
    <x v="1"/>
    <s v="Cumulative number"/>
    <n v="0"/>
    <n v="10"/>
    <n v="9"/>
  </r>
  <r>
    <s v="Children’s commission for the quality of justice established"/>
    <x v="83"/>
    <s v="CZ-HUMANRIGHTS"/>
    <s v="PA17"/>
    <x v="1"/>
    <s v="Binary"/>
    <m/>
    <m/>
    <m/>
  </r>
  <r>
    <s v="Number of learning materials for training on human rights protection created"/>
    <x v="83"/>
    <s v="CZ-HUMANRIGHTS"/>
    <s v="PA17"/>
    <x v="1"/>
    <s v="Cumulative number"/>
    <n v="0"/>
    <n v="20"/>
    <n v="5"/>
  </r>
  <r>
    <s v="Number of Council of Europe HELP Programmes translated and adapted for judicial system."/>
    <x v="83"/>
    <s v="CZ-HUMANRIGHTS"/>
    <s v="PA17"/>
    <x v="1"/>
    <s v="Cumulative number"/>
    <n v="0"/>
    <n v="5"/>
    <n v="4"/>
  </r>
  <r>
    <s v="Manual for assessing the compliance of national legislation or jurisprudence with international standards created"/>
    <x v="83"/>
    <s v="CZ-HUMANRIGHTS"/>
    <s v="PA17"/>
    <x v="1"/>
    <s v="Binary"/>
    <m/>
    <m/>
    <m/>
  </r>
  <r>
    <s v="Number of people trained in resolving conflicts, especially in the area of hate speech in schools"/>
    <x v="83"/>
    <s v="CZ-HUMANRIGHTS"/>
    <s v="PA17"/>
    <x v="1"/>
    <s v="Cumulative number"/>
    <n v="0"/>
    <n v="416"/>
    <n v="1694"/>
  </r>
  <r>
    <s v="Number of schools supported to prevent and resolve conflicts, especially in the area of hate speech"/>
    <x v="83"/>
    <s v="CZ-HUMANRIGHTS"/>
    <s v="PA17"/>
    <x v="1"/>
    <s v="Cumulative number"/>
    <n v="0"/>
    <n v="40"/>
    <n v="28"/>
  </r>
  <r>
    <s v="Online educational tool “Media Workshop&quot; for tackling prejudices and intolerance updated and extended"/>
    <x v="83"/>
    <s v="CZ-HUMANRIGHTS"/>
    <s v="PA17"/>
    <x v="1"/>
    <s v="Binary"/>
    <m/>
    <m/>
    <m/>
  </r>
  <r>
    <s v="Number of schools participating in multimedia education on tackling prejudices and intolerance"/>
    <x v="83"/>
    <s v="CZ-HUMANRIGHTS"/>
    <s v="PA17"/>
    <x v="1"/>
    <s v="Cumulative number"/>
    <n v="0"/>
    <n v="62"/>
    <m/>
  </r>
  <r>
    <s v="Web portal with international human rights materials created and operational"/>
    <x v="83"/>
    <s v="CZ-HUMANRIGHTS"/>
    <s v="PA17"/>
    <x v="1"/>
    <s v="Binary"/>
    <m/>
    <m/>
    <m/>
  </r>
  <r>
    <s v="Number of expert materials on human rights protection developed and published"/>
    <x v="83"/>
    <s v="CZ-HUMANRIGHTS"/>
    <s v="PA17"/>
    <x v="1"/>
    <s v="Cumulative number"/>
    <n v="0"/>
    <n v="35"/>
    <n v="12"/>
  </r>
  <r>
    <s v="Number of shelters/centres  for victims of domestic and gender-based violence established"/>
    <x v="83"/>
    <s v="CZ-HUMANRIGHTS"/>
    <s v="PA22"/>
    <x v="19"/>
    <s v="Cumulative number"/>
    <n v="0"/>
    <n v="5"/>
    <n v="4"/>
  </r>
  <r>
    <s v="Number of innovative measures implemented by providers of specialized services for victims of domestic and gender-based violence (incl. vulnerable groups)"/>
    <x v="83"/>
    <s v="CZ-HUMANRIGHTS"/>
    <s v="PA22"/>
    <x v="19"/>
    <s v="Cumulative number"/>
    <n v="0"/>
    <n v="3"/>
    <n v="2"/>
  </r>
  <r>
    <s v="Number of interdisciplinary platforms conducive to complex assistance to victims of domestic and gender-based violence supported"/>
    <x v="83"/>
    <s v="CZ-HUMANRIGHTS"/>
    <s v="PA22"/>
    <x v="19"/>
    <s v="Cumulative number"/>
    <n v="0"/>
    <n v="10"/>
    <m/>
  </r>
  <r>
    <s v="Number of studies on domestic and gender-based violence published"/>
    <x v="83"/>
    <s v="CZ-HUMANRIGHTS"/>
    <s v="PA22"/>
    <x v="19"/>
    <s v="Cumulative number"/>
    <n v="0"/>
    <n v="2"/>
    <m/>
  </r>
  <r>
    <s v="Monograph on system of treatment of domestic and gender-based violence offenders published"/>
    <x v="83"/>
    <s v="CZ-HUMANRIGHTS"/>
    <s v="PA22"/>
    <x v="19"/>
    <s v="Binary"/>
    <m/>
    <m/>
    <m/>
  </r>
  <r>
    <s v="Proposal for the monitoring system of the implementation of the Istanbul Convention submitted"/>
    <x v="83"/>
    <s v="CZ-HUMANRIGHTS"/>
    <s v="PA22"/>
    <x v="19"/>
    <s v="Binary"/>
    <m/>
    <m/>
    <m/>
  </r>
  <r>
    <s v="Police Handbook for officers faced with cases of domestic and gender based violence developed"/>
    <x v="83"/>
    <s v="CZ-HUMANRIGHTS"/>
    <s v="PA22"/>
    <x v="19"/>
    <s v="Binary"/>
    <m/>
    <m/>
    <m/>
  </r>
  <r>
    <s v="Share of target group with positive perception of police behaviour"/>
    <x v="83"/>
    <s v="CZ-HOMEAFFAIRS"/>
    <s v="PA20"/>
    <x v="7"/>
    <s v="Percentage"/>
    <n v="44.4"/>
    <n v="57.7"/>
    <n v="0.42859999999999998"/>
  </r>
  <r>
    <s v="Number of entities participating in networking meetings with the Police"/>
    <x v="83"/>
    <s v="CZ-HOMEAFFAIRS"/>
    <s v="PA20"/>
    <x v="7"/>
    <s v="Cumulative number"/>
    <n v="0"/>
    <n v="10"/>
    <n v="7"/>
  </r>
  <r>
    <s v="Number of networking meetings between the Police and the stakeholders supported"/>
    <x v="83"/>
    <s v="CZ-HOMEAFFAIRS"/>
    <s v="PA20"/>
    <x v="7"/>
    <s v="Cumulative number"/>
    <n v="0"/>
    <n v="30"/>
    <n v="6"/>
  </r>
  <r>
    <s v="Number of other stakeholders involved in exchange"/>
    <x v="83"/>
    <s v="CZ-HOMEAFFAIRS"/>
    <s v="PA20"/>
    <x v="7"/>
    <s v="Cumulative number"/>
    <n v="0"/>
    <n v="900"/>
    <n v="546"/>
  </r>
  <r>
    <s v="Level of satisfaction with cooperation between the national Police and territorial-self-government"/>
    <x v="83"/>
    <s v="CZ-HOMEAFFAIRS"/>
    <s v="PA20"/>
    <x v="7"/>
    <s v="Scale 1-7"/>
    <n v="2.66"/>
    <n v="2.66"/>
    <n v="2.4700000000000002"/>
  </r>
  <r>
    <s v="Number of joint meetings of the Czech and foreign Police professionals"/>
    <x v="83"/>
    <s v="CZ-HOMEAFFAIRS"/>
    <s v="PA20"/>
    <x v="7"/>
    <s v="Cumulative number"/>
    <n v="0"/>
    <n v="20"/>
    <n v="7"/>
  </r>
  <r>
    <s v="Number of professionals attending joint meetings of the Czech and foreign Police and other specialists"/>
    <x v="83"/>
    <s v="CZ-HOMEAFFAIRS"/>
    <s v="PA20"/>
    <x v="7"/>
    <s v="Cumulative number"/>
    <n v="0"/>
    <n v="250"/>
    <n v="881"/>
  </r>
  <r>
    <s v="Number of municipalities piloting the model of information exchange and cooperation with the national Police"/>
    <x v="83"/>
    <s v="CZ-HOMEAFFAIRS"/>
    <s v="PA20"/>
    <x v="7"/>
    <s v="Cumulative number"/>
    <n v="0"/>
    <n v="150"/>
    <n v="11"/>
  </r>
  <r>
    <s v="Common educational system for inter-departmental training related to prison and post-prison care set up"/>
    <x v="83"/>
    <s v="CZ-JUSTICE"/>
    <s v="PA19"/>
    <x v="4"/>
    <s v="Binary"/>
    <m/>
    <m/>
    <m/>
  </r>
  <r>
    <s v="Level of cooperation in criminal justice and social system employees"/>
    <x v="83"/>
    <s v="CZ-JUSTICE"/>
    <s v="PA19"/>
    <x v="4"/>
    <s v="Scale 1-5"/>
    <m/>
    <n v="4"/>
    <n v="4"/>
  </r>
  <r>
    <s v="Level of satisfaction with training services provided within the new system"/>
    <x v="83"/>
    <s v="CZ-JUSTICE"/>
    <s v="PA19"/>
    <x v="4"/>
    <s v="Scale 1-5"/>
    <m/>
    <n v="4"/>
    <n v="4.4800000000000004"/>
  </r>
  <r>
    <s v="Framework for common education developed"/>
    <x v="83"/>
    <s v="CZ-JUSTICE"/>
    <s v="PA19"/>
    <x v="4"/>
    <s v="Binary"/>
    <m/>
    <m/>
    <m/>
  </r>
  <r>
    <s v="Number of stakeholders involved in networking"/>
    <x v="83"/>
    <s v="CZ-JUSTICE"/>
    <s v="PA19"/>
    <x v="4"/>
    <s v="Cumulative number"/>
    <n v="0"/>
    <n v="15"/>
    <n v="6"/>
  </r>
  <r>
    <s v="Fathers´ programme piloted"/>
    <x v="83"/>
    <s v="CZ-JUSTICE"/>
    <s v="PA19"/>
    <x v="4"/>
    <s v="Binary"/>
    <m/>
    <m/>
    <m/>
  </r>
  <r>
    <s v="Number of prisoners undergoing Fathers’ programme"/>
    <x v="83"/>
    <s v="CZ-JUSTICE"/>
    <s v="PA19"/>
    <x v="4"/>
    <s v="Cumulative number"/>
    <n v="0"/>
    <n v="32"/>
    <m/>
  </r>
  <r>
    <s v="“Motivation programme” piloted"/>
    <x v="83"/>
    <s v="CZ-JUSTICE"/>
    <s v="PA19"/>
    <x v="4"/>
    <s v="Binary"/>
    <m/>
    <m/>
    <m/>
  </r>
  <r>
    <s v="Number of prisoners undergoing pilot run of “Motivation programme”"/>
    <x v="83"/>
    <s v="CZ-JUSTICE"/>
    <s v="PA19"/>
    <x v="4"/>
    <s v="Cumulative number"/>
    <n v="0"/>
    <n v="32"/>
    <m/>
  </r>
  <r>
    <s v="Integrated medical programmes for drug addicts developed and piloted"/>
    <x v="83"/>
    <s v="CZ-JUSTICE"/>
    <s v="PA19"/>
    <x v="4"/>
    <s v="Cumulative number"/>
    <n v="0"/>
    <n v="3"/>
    <m/>
  </r>
  <r>
    <s v="Treatment services for drug addiction provided by NGOs"/>
    <x v="83"/>
    <s v="CZ-JUSTICE"/>
    <s v="PA19"/>
    <x v="4"/>
    <s v="Binary"/>
    <m/>
    <m/>
    <m/>
  </r>
  <r>
    <s v="Number of prisons equipped and renovated to provide treatment"/>
    <x v="83"/>
    <s v="CZ-JUSTICE"/>
    <s v="PA19"/>
    <x v="4"/>
    <s v="Cumulative number"/>
    <n v="0"/>
    <n v="7"/>
    <m/>
  </r>
  <r>
    <s v="Mentoring services provided by NGO’s"/>
    <x v="83"/>
    <s v="CZ-JUSTICE"/>
    <s v="PA19"/>
    <x v="4"/>
    <s v="Binary"/>
    <m/>
    <m/>
    <m/>
  </r>
  <r>
    <s v="Probation Houses used as a new measure to enforcement of alternatives to imprisonment"/>
    <x v="83"/>
    <s v="CZ-JUSTICE"/>
    <s v="PA21"/>
    <x v="11"/>
    <s v="Binary"/>
    <m/>
    <m/>
    <m/>
  </r>
  <r>
    <s v="Programme Centres used as a new measure to enforcement of alternatives to imprisonment"/>
    <x v="83"/>
    <s v="CZ-JUSTICE"/>
    <s v="PA21"/>
    <x v="11"/>
    <s v="Binary"/>
    <m/>
    <m/>
    <m/>
  </r>
  <r>
    <s v="Number of persons receiving conditional release with the obligation to stay in a probation house"/>
    <x v="83"/>
    <s v="CZ-JUSTICE"/>
    <s v="PA21"/>
    <x v="11"/>
    <s v="Cumulative number"/>
    <n v="0"/>
    <n v="40"/>
    <m/>
  </r>
  <r>
    <s v="Number of probation houses reconstructed and equipped"/>
    <x v="83"/>
    <s v="CZ-JUSTICE"/>
    <s v="PA21"/>
    <x v="11"/>
    <s v="Cumulative number"/>
    <n v="0"/>
    <n v="1"/>
    <n v="1"/>
  </r>
  <r>
    <s v="Number of distributed printed leaflets to  representatives of judiciary and wider public"/>
    <x v="83"/>
    <s v="CZ-JUSTICE"/>
    <s v="PA21"/>
    <x v="11"/>
    <s v="Cumulative number"/>
    <n v="0"/>
    <n v="10000"/>
    <n v="38"/>
  </r>
  <r>
    <s v="Number of diagnostic algorithms developed"/>
    <x v="83"/>
    <s v="CY-LOCALDEV"/>
    <s v="PA10"/>
    <x v="8"/>
    <s v="Cumulative number"/>
    <n v="0"/>
    <n v="5"/>
    <n v="1"/>
  </r>
  <r>
    <s v="Number of additional bone marrow donors registered"/>
    <x v="83"/>
    <s v="CY-LOCALDEV"/>
    <s v="PA10"/>
    <x v="8"/>
    <s v="Cumulative number"/>
    <n v="0"/>
    <n v="2000"/>
    <n v="46"/>
  </r>
  <r>
    <s v="Number of antiquities digitised"/>
    <x v="83"/>
    <s v="CY-LOCALDEV"/>
    <s v="PA10"/>
    <x v="8"/>
    <s v="Cumulative number"/>
    <n v="0"/>
    <n v="96000"/>
    <n v="46.9"/>
  </r>
  <r>
    <s v="Share of enterprises’ staff who declare better skills/competencies in their field"/>
    <x v="83"/>
    <s v="RF-COOPERATION"/>
    <s v="GFRC"/>
    <x v="2"/>
    <s v="Percentage"/>
    <n v="0"/>
    <n v="60"/>
    <n v="0.49959999999999999"/>
  </r>
  <r>
    <s v="Number of joint initiatives between CSOs"/>
    <x v="83"/>
    <s v="RF-COOPERATION"/>
    <s v="GFRC"/>
    <x v="2"/>
    <s v="Cumulative number"/>
    <n v="0"/>
    <n v="30"/>
    <n v="14"/>
  </r>
  <r>
    <s v="Number of CSOs with transparent and accountable governance"/>
    <x v="83"/>
    <s v="RF-COOPERATION"/>
    <s v="GFRC"/>
    <x v="2"/>
    <s v="Cumulative number"/>
    <n v="0"/>
    <n v="60"/>
    <m/>
  </r>
  <r>
    <s v="Level of satisfaction with services provided"/>
    <x v="83"/>
    <s v="RF-COOPERATION"/>
    <s v="GFRC"/>
    <x v="2"/>
    <s v="Scale 1-7"/>
    <m/>
    <n v="7"/>
    <n v="6.9"/>
  </r>
  <r>
    <s v="Number of CSOs that regularly disseminate information to the public"/>
    <x v="83"/>
    <s v="RF-COOPERATION"/>
    <s v="GFRC"/>
    <x v="2"/>
    <s v="Cumulative number"/>
    <n v="0"/>
    <n v="14"/>
    <n v="13"/>
  </r>
  <r>
    <s v="Number of accepted proven methods coming from accomplished R&amp;D projects to improve Environmental Status in Ecosystems"/>
    <x v="83"/>
    <s v="CZ-ENVIRONMENT"/>
    <s v="PA11"/>
    <x v="14"/>
    <s v="Cumulative number"/>
    <n v="0"/>
    <n v="8"/>
    <m/>
  </r>
  <r>
    <s v="Number of selected species whose conditions has been improved"/>
    <x v="83"/>
    <s v="CZ-ENVIRONMENT"/>
    <s v="PA11"/>
    <x v="14"/>
    <s v="Cumulative number"/>
    <n v="0"/>
    <n v="6"/>
    <m/>
  </r>
  <r>
    <s v="Number of people benefitting from the ecosystem improvement measures"/>
    <x v="83"/>
    <s v="CZ-ENVIRONMENT"/>
    <s v="PA11"/>
    <x v="14"/>
    <s v="Cumulative number"/>
    <n v="0"/>
    <n v="150000"/>
    <m/>
  </r>
  <r>
    <s v="Number of innovative projects to improve environmental status in ecosystems implemented with a multi-sectoral approach"/>
    <x v="83"/>
    <s v="CZ-ENVIRONMENT"/>
    <s v="PA11"/>
    <x v="14"/>
    <s v="Cumulative number"/>
    <n v="0"/>
    <n v="8"/>
    <m/>
  </r>
  <r>
    <s v="Number of environmentally friendly measures to increase biodiversity in ecosystems in sites outside the protected areas implemented"/>
    <x v="83"/>
    <s v="CZ-ENVIRONMENT"/>
    <s v="PA11"/>
    <x v="14"/>
    <s v="Cumulative number"/>
    <n v="0"/>
    <n v="15"/>
    <m/>
  </r>
  <r>
    <s v="Number of measures for selected species implemented"/>
    <x v="83"/>
    <s v="CZ-ENVIRONMENT"/>
    <s v="PA11"/>
    <x v="14"/>
    <s v="Cumulative number"/>
    <n v="0"/>
    <n v="15"/>
    <m/>
  </r>
  <r>
    <s v="Number of new measures identified (within Action / Strategic Plans) to improve air quality"/>
    <x v="83"/>
    <s v="CZ-ENVIRONMENT"/>
    <s v="PA11"/>
    <x v="14"/>
    <s v="Cumulative number"/>
    <n v="0"/>
    <n v="30"/>
    <m/>
  </r>
  <r>
    <s v="Number of people in the targeted area who increased knowledge regarding air quality issues and measures for improvement"/>
    <x v="83"/>
    <s v="CZ-ENVIRONMENT"/>
    <s v="PA11"/>
    <x v="14"/>
    <s v="Cumulative number"/>
    <n v="0"/>
    <n v="100000"/>
    <m/>
  </r>
  <r>
    <s v="Number of areas in which main sources of air pollution have been identified"/>
    <x v="83"/>
    <s v="CZ-ENVIRONMENT"/>
    <s v="PA11"/>
    <x v="14"/>
    <s v="Cumulative number"/>
    <n v="0"/>
    <n v="5"/>
    <m/>
  </r>
  <r>
    <s v="Number of new action plans for air quality improvement"/>
    <x v="83"/>
    <s v="CZ-ENVIRONMENT"/>
    <s v="PA11"/>
    <x v="14"/>
    <s v="Cumulative number"/>
    <n v="0"/>
    <n v="5"/>
    <m/>
  </r>
  <r>
    <s v="Number of municipalities which have implemented measures to improve air quality"/>
    <x v="83"/>
    <s v="CZ-ENVIRONMENT"/>
    <s v="PA11"/>
    <x v="14"/>
    <s v="Cumulative number"/>
    <n v="0"/>
    <n v="8"/>
    <m/>
  </r>
  <r>
    <s v="Number of air quality monitoring systems related to home/local heating established"/>
    <x v="83"/>
    <s v="CZ-ENVIRONMENT"/>
    <s v="PA11"/>
    <x v="14"/>
    <s v="Cumulative number"/>
    <n v="0"/>
    <n v="7"/>
    <m/>
  </r>
  <r>
    <s v="Number of people completing training"/>
    <x v="83"/>
    <s v="CZ-ENVIRONMENT"/>
    <s v="PA11"/>
    <x v="14"/>
    <s v="Cumulative number"/>
    <n v="0"/>
    <n v="100"/>
    <m/>
  </r>
  <r>
    <s v="Number of institutions with access to improved water monitoring systems"/>
    <x v="83"/>
    <s v="CZ-ENVIRONMENT"/>
    <s v="PA11"/>
    <x v="14"/>
    <s v="Cumulative number"/>
    <n v="0"/>
    <n v="3"/>
    <m/>
  </r>
  <r>
    <s v="Number of people in the targeted areas who increased knowledge regarding water quality issues and measures for improvement"/>
    <x v="83"/>
    <s v="CZ-ENVIRONMENT"/>
    <s v="PA11"/>
    <x v="14"/>
    <s v="Cumulative number"/>
    <n v="0"/>
    <n v="75000"/>
    <m/>
  </r>
  <r>
    <s v="Number of new analytic equipment / analytical methods developed"/>
    <x v="83"/>
    <s v="CZ-ENVIRONMENT"/>
    <s v="PA11"/>
    <x v="14"/>
    <s v="Cumulative number"/>
    <n v="0"/>
    <n v="7"/>
    <m/>
  </r>
  <r>
    <s v="Number of pilot projects implemented to reduce pharmaceutical pollution"/>
    <x v="83"/>
    <s v="CZ-ENVIRONMENT"/>
    <s v="PA11"/>
    <x v="14"/>
    <s v="Cumulative number"/>
    <n v="0"/>
    <n v="7"/>
    <m/>
  </r>
  <r>
    <s v="Number of people completing training"/>
    <x v="83"/>
    <s v="CZ-ENVIRONMENT"/>
    <s v="PA11"/>
    <x v="14"/>
    <s v="Cumulative number"/>
    <n v="0"/>
    <n v="50"/>
    <m/>
  </r>
  <r>
    <s v="Number of municipalities with enhanced compliance with national or EU mitigation and/or adaptation strategies/plans"/>
    <x v="83"/>
    <s v="CZ-ENVIRONMENT"/>
    <s v="PA13"/>
    <x v="13"/>
    <s v="Cumulative number"/>
    <n v="0"/>
    <n v="25"/>
    <n v="117"/>
  </r>
  <r>
    <s v="Number of people positively affected by implementation of mitigation/adaptation measures"/>
    <x v="83"/>
    <s v="CZ-ENVIRONMENT"/>
    <s v="PA13"/>
    <x v="13"/>
    <s v="Cumulative number"/>
    <n v="0"/>
    <n v="250000"/>
    <m/>
  </r>
  <r>
    <s v="Number of people potentially affected by implementation of new plans"/>
    <x v="83"/>
    <s v="CZ-ENVIRONMENT"/>
    <s v="PA13"/>
    <x v="13"/>
    <s v="Cumulative number"/>
    <n v="0"/>
    <n v="250000"/>
    <n v="617296"/>
  </r>
  <r>
    <s v="Number of mitigation/adaptation measures implemented"/>
    <x v="83"/>
    <s v="CZ-ENVIRONMENT"/>
    <s v="PA13"/>
    <x v="13"/>
    <s v="Cumulative number"/>
    <n v="0"/>
    <n v="30"/>
    <m/>
  </r>
  <r>
    <s v="Number of selected municipalities/regions with mitigation/adaptation measures implemented"/>
    <x v="83"/>
    <s v="CZ-ENVIRONMENT"/>
    <s v="PA13"/>
    <x v="13"/>
    <s v="Cumulative number"/>
    <n v="0"/>
    <n v="15"/>
    <m/>
  </r>
  <r>
    <s v="Number of people completing training"/>
    <x v="83"/>
    <s v="CZ-ENVIRONMENT"/>
    <s v="PA13"/>
    <x v="13"/>
    <s v="Cumulative number"/>
    <n v="0"/>
    <n v="100"/>
    <m/>
  </r>
  <r>
    <s v="Number of NGO-produced evidence-based reports on public/private policies reported in the media"/>
    <x v="83"/>
    <s v="PT-ACTIVECITIZENS"/>
    <s v="PA15"/>
    <x v="0"/>
    <s v="Cumulative number"/>
    <n v="0"/>
    <n v="6"/>
    <n v="1"/>
  </r>
  <r>
    <s v="Number of civic initiatives led by supported NGOs"/>
    <x v="83"/>
    <s v="PT-ACTIVECITIZENS"/>
    <s v="PA15"/>
    <x v="0"/>
    <s v="Cumulative number"/>
    <n v="0"/>
    <n v="25"/>
    <n v="631"/>
  </r>
  <r>
    <s v="Number of volunteers recruited by supported NGOs"/>
    <x v="83"/>
    <s v="PT-ACTIVECITIZENS"/>
    <s v="PA15"/>
    <x v="0"/>
    <s v="Cumulative number"/>
    <n v="0"/>
    <n v="200"/>
    <n v="1168"/>
  </r>
  <r>
    <s v="Number of people educated in civic rights"/>
    <x v="83"/>
    <s v="PT-ACTIVECITIZENS"/>
    <s v="PA15"/>
    <x v="0"/>
    <s v="Cumulative number"/>
    <n v="0"/>
    <n v="1140"/>
    <n v="1641"/>
  </r>
  <r>
    <s v="Number of NGO initiatives promoting access to information on public/private policies"/>
    <x v="83"/>
    <s v="PT-ACTIVECITIZENS"/>
    <s v="PA15"/>
    <x v="0"/>
    <s v="Cumulative number"/>
    <n v="0"/>
    <n v="12"/>
    <n v="27"/>
  </r>
  <r>
    <s v="Number of NGOs engaged in monitoring public and private decision-making"/>
    <x v="83"/>
    <s v="PT-ACTIVECITIZENS"/>
    <s v="PA15"/>
    <x v="0"/>
    <s v="Cumulative number"/>
    <n v="0"/>
    <n v="9"/>
    <n v="31"/>
  </r>
  <r>
    <s v="Number of youths mobilised by NGOs to engage in Human Rights work"/>
    <x v="83"/>
    <s v="PT-ACTIVECITIZENS"/>
    <s v="PA15"/>
    <x v="0"/>
    <s v="Cumulative number"/>
    <n v="0"/>
    <n v="420"/>
    <n v="5224"/>
  </r>
  <r>
    <s v="Number of NGOs specifically working with youth at risk of social exclusion"/>
    <x v="83"/>
    <s v="PT-ACTIVECITIZENS"/>
    <s v="PA15"/>
    <x v="0"/>
    <s v="Cumulative number"/>
    <n v="0"/>
    <n v="35"/>
    <n v="41"/>
  </r>
  <r>
    <s v="Number of NGOs adopting participatory methods with vulnerable groups"/>
    <x v="83"/>
    <s v="PT-ACTIVECITIZENS"/>
    <s v="PA15"/>
    <x v="0"/>
    <s v="Cumulative number"/>
    <n v="0"/>
    <n v="30"/>
    <n v="57"/>
  </r>
  <r>
    <s v="Number of initiatives implemented through partnerships between NGOs or with public/private entities"/>
    <x v="83"/>
    <s v="PT-ACTIVECITIZENS"/>
    <s v="PA15"/>
    <x v="0"/>
    <s v="Cumulative number"/>
    <n v="0"/>
    <n v="220"/>
    <n v="186"/>
  </r>
  <r>
    <s v="Number of NGOs with effective management procedures"/>
    <x v="83"/>
    <s v="PT-ACTIVECITIZENS"/>
    <s v="PA15"/>
    <x v="0"/>
    <s v="Cumulative number"/>
    <n v="50"/>
    <n v="60"/>
    <n v="18"/>
  </r>
  <r>
    <s v="Number of NGOs with transparent and accountable governance procedures"/>
    <x v="83"/>
    <s v="PT-ACTIVECITIZENS"/>
    <s v="PA15"/>
    <x v="0"/>
    <s v="Cumulative number"/>
    <n v="10"/>
    <n v="12"/>
    <n v="14"/>
  </r>
  <r>
    <s v="Number of NGOs that are members of civil society networks/platforms"/>
    <x v="83"/>
    <s v="PT-ACTIVECITIZENS"/>
    <s v="PA15"/>
    <x v="0"/>
    <s v="Cumulative number"/>
    <n v="0"/>
    <n v="50"/>
    <n v="43"/>
  </r>
  <r>
    <s v="Number of NGOs conducting an assessment of their organisational capacity building needs and preparing action plans"/>
    <x v="83"/>
    <s v="PT-ACTIVECITIZENS"/>
    <s v="PA15"/>
    <x v="0"/>
    <s v="Cumulative number"/>
    <n v="0"/>
    <n v="120"/>
    <n v="136"/>
  </r>
  <r>
    <s v="Share of participants in bilateral initiatives funded by the ACF bilateral fund reporting improved knowledge/methods/approaches"/>
    <x v="83"/>
    <s v="PT-ACTIVECITIZENS"/>
    <s v="PA15"/>
    <x v="0"/>
    <s v="Percentage"/>
    <m/>
    <n v="60"/>
    <n v="0.01"/>
  </r>
  <r>
    <s v="Share of NGOs with improved knowledge from regional cooperation"/>
    <x v="83"/>
    <s v="PT-ACTIVECITIZENS"/>
    <s v="PA15"/>
    <x v="0"/>
    <s v="Percentage"/>
    <m/>
    <n v="50"/>
    <n v="0.01"/>
  </r>
  <r>
    <s v="Number of participants in events funded by the regional civil society initiatives fund"/>
    <x v="83"/>
    <s v="PT-ACTIVECITIZENS"/>
    <s v="PA15"/>
    <x v="0"/>
    <s v="Cumulative number"/>
    <n v="0"/>
    <n v="200"/>
    <n v="226"/>
  </r>
  <r>
    <s v="Number of CSO initiatives on media literacy carried out"/>
    <x v="83"/>
    <s v="RO-ACTIVECITIZENS"/>
    <s v="PA15"/>
    <x v="0"/>
    <s v="Cumulative number"/>
    <n v="0"/>
    <n v="14"/>
    <n v="19"/>
  </r>
  <r>
    <s v="Number of civic and human rights-related partnerships between established/strong and less established/weaker/smaller CSOs"/>
    <x v="83"/>
    <s v="RO-ACTIVECITIZENS"/>
    <s v="PA15"/>
    <x v="0"/>
    <s v="Cumulative number"/>
    <n v="0"/>
    <n v="15"/>
    <n v="6"/>
  </r>
  <r>
    <s v="Number of citizens involved in civic activities"/>
    <x v="83"/>
    <s v="RO-ACTIVECITIZENS"/>
    <s v="PA15"/>
    <x v="0"/>
    <s v="Cumulative number"/>
    <n v="0"/>
    <n v="10000"/>
    <n v="114"/>
  </r>
  <r>
    <s v="Number of cases litigated"/>
    <x v="83"/>
    <s v="RO-ACTIVECITIZENS"/>
    <s v="PA15"/>
    <x v="0"/>
    <s v="Cumulative number"/>
    <n v="0"/>
    <n v="7"/>
    <m/>
  </r>
  <r>
    <s v="Number of youth trained in CSO leadership"/>
    <x v="83"/>
    <s v="RO-ACTIVECITIZENS"/>
    <s v="PA15"/>
    <x v="0"/>
    <s v="Cumulative number"/>
    <n v="0"/>
    <n v="143"/>
    <n v="146"/>
  </r>
  <r>
    <s v="Number of people educated in environment protection /climate change"/>
    <x v="83"/>
    <s v="RO-ACTIVECITIZENS"/>
    <s v="PA15"/>
    <x v="0"/>
    <s v="Cumulative number"/>
    <n v="0"/>
    <n v="15000"/>
    <n v="411"/>
  </r>
  <r>
    <s v="Number of CSOs engaged in policy monitoring and advocacy in relation to environmental protection/climate change"/>
    <x v="83"/>
    <s v="RO-ACTIVECITIZENS"/>
    <s v="PA15"/>
    <x v="0"/>
    <s v="Cumulative number"/>
    <n v="0"/>
    <n v="20"/>
    <n v="27"/>
  </r>
  <r>
    <s v="Number of environment/climate change-related cases litigated"/>
    <x v="83"/>
    <s v="RO-ACTIVECITIZENS"/>
    <s v="PA15"/>
    <x v="0"/>
    <s v="Cumulative number"/>
    <n v="0"/>
    <n v="5"/>
    <n v="4"/>
  </r>
  <r>
    <s v="Number of CSOs advocating for improvements to the legal/policy environment for civil society"/>
    <x v="83"/>
    <s v="RO-ACTIVECITIZENS"/>
    <s v="PA15"/>
    <x v="0"/>
    <s v="Cumulative number"/>
    <n v="0"/>
    <n v="50"/>
    <n v="283"/>
  </r>
  <r>
    <s v="Number of CSO watchdog role-related cases litigated"/>
    <x v="83"/>
    <s v="RO-ACTIVECITIZENS"/>
    <s v="PA15"/>
    <x v="0"/>
    <s v="Cumulative number"/>
    <n v="0"/>
    <n v="7"/>
    <n v="1"/>
  </r>
  <r>
    <s v="Number of initiatives (including Freedom of Information requests) to promote transparency in public/private decision making"/>
    <x v="83"/>
    <s v="RO-ACTIVECITIZENS"/>
    <s v="PA15"/>
    <x v="0"/>
    <s v="Cumulative number"/>
    <n v="0"/>
    <n v="15"/>
    <n v="69"/>
  </r>
  <r>
    <s v="Number of human rights/equal treatment cases litigated"/>
    <x v="83"/>
    <s v="RO-ACTIVECITIZENS"/>
    <s v="PA15"/>
    <x v="0"/>
    <s v="Cumulative number"/>
    <n v="0"/>
    <n v="20"/>
    <n v="27"/>
  </r>
  <r>
    <s v="Number of research reports on human rights issues produced"/>
    <x v="83"/>
    <s v="RO-ACTIVECITIZENS"/>
    <s v="PA15"/>
    <x v="0"/>
    <s v="Cumulative number"/>
    <n v="0"/>
    <n v="8"/>
    <n v="8"/>
  </r>
  <r>
    <s v="Number of monitoring /watchdog initiatives on gender equality or GBV"/>
    <x v="83"/>
    <s v="RO-ACTIVECITIZENS"/>
    <s v="PA15"/>
    <x v="0"/>
    <s v="Cumulative number"/>
    <n v="0"/>
    <n v="15"/>
    <n v="14"/>
  </r>
  <r>
    <s v="Number of litigations supported"/>
    <x v="83"/>
    <s v="RO-ACTIVECITIZENS"/>
    <s v="PA15"/>
    <x v="0"/>
    <s v="Cumulative number"/>
    <n v="0"/>
    <n v="20"/>
    <n v="64"/>
  </r>
  <r>
    <s v="Number of members of vulnerable groups consulted"/>
    <x v="83"/>
    <s v="RO-ACTIVECITIZENS"/>
    <s v="PA15"/>
    <x v="0"/>
    <s v="Cumulative number"/>
    <n v="0"/>
    <n v="7500"/>
    <n v="7383"/>
  </r>
  <r>
    <s v="Number of new and improved models implemented to address the needs of vulnerable groups"/>
    <x v="83"/>
    <s v="RO-ACTIVECITIZENS"/>
    <s v="PA15"/>
    <x v="0"/>
    <s v="Cumulative number"/>
    <n v="0"/>
    <n v="70"/>
    <n v="54"/>
  </r>
  <r>
    <s v="Number of CSOs with transparent and accountable governance procedures"/>
    <x v="83"/>
    <s v="RO-ACTIVECITIZENS"/>
    <s v="PA15"/>
    <x v="0"/>
    <s v="Cumulative number"/>
    <n v="18"/>
    <n v="23"/>
    <n v="6"/>
  </r>
  <r>
    <s v="Number of CSOs with effective management procedures"/>
    <x v="83"/>
    <s v="RO-ACTIVECITIZENS"/>
    <s v="PA15"/>
    <x v="0"/>
    <s v="Cumulative number"/>
    <n v="16"/>
    <n v="21"/>
    <n v="11"/>
  </r>
  <r>
    <s v="Number of CSOs that regularly disseminate information on their activities and results to the public"/>
    <x v="83"/>
    <s v="RO-ACTIVECITIZENS"/>
    <s v="PA15"/>
    <x v="0"/>
    <s v="Cumulative number"/>
    <n v="100"/>
    <n v="130"/>
    <n v="3"/>
  </r>
  <r>
    <s v="Number of CSOs with at least two funding sources, each comprising at least 20% of their total annual budget"/>
    <x v="83"/>
    <s v="RO-ACTIVECITIZENS"/>
    <s v="PA15"/>
    <x v="0"/>
    <s v="Cumulative number"/>
    <n v="7"/>
    <n v="9"/>
    <n v="5"/>
  </r>
  <r>
    <s v="Number of CSOs that implemented fundraising campaigns"/>
    <x v="83"/>
    <s v="RO-ACTIVECITIZENS"/>
    <s v="PA15"/>
    <x v="0"/>
    <s v="Cumulative number"/>
    <n v="0"/>
    <n v="75"/>
    <n v="14"/>
  </r>
  <r>
    <s v="Share of participants in bilateral initiatives funded by the ACF bilateral fund reporting improved knowledge/methods/approaches"/>
    <x v="83"/>
    <s v="RO-ACTIVECITIZENS"/>
    <s v="PA15"/>
    <x v="0"/>
    <s v="Percentage"/>
    <m/>
    <n v="75"/>
    <n v="0.91400000000000003"/>
  </r>
  <r>
    <s v="Number of individuals participating in bilateral activities funded by the ACF bilateral fund"/>
    <x v="83"/>
    <s v="RO-ACTIVECITIZENS"/>
    <s v="PA15"/>
    <x v="0"/>
    <s v="Cumulative number"/>
    <n v="0"/>
    <n v="250"/>
    <n v="475"/>
  </r>
  <r>
    <s v="Share of CSOs with improved knowledge from regional cooperation"/>
    <x v="83"/>
    <s v="RO-ACTIVECITIZENS"/>
    <s v="PA15"/>
    <x v="0"/>
    <s v="Percentage"/>
    <m/>
    <n v="70"/>
    <n v="0.9143"/>
  </r>
  <r>
    <s v="Number of participants in events funded by the regional civil society initiatives fund"/>
    <x v="83"/>
    <s v="RO-ACTIVECITIZENS"/>
    <s v="PA15"/>
    <x v="0"/>
    <s v="Cumulative number"/>
    <n v="0"/>
    <n v="500"/>
    <n v="418"/>
  </r>
  <r>
    <s v="Average time taken to resolve appeals (in days)"/>
    <x v="83"/>
    <s v="GR-HOMEAFFAIRS"/>
    <s v="PA18"/>
    <x v="16"/>
    <s v="Average"/>
    <n v="139"/>
    <n v="131"/>
    <n v="139"/>
  </r>
  <r>
    <s v="Number of backlog cases in the Appeals Authority"/>
    <x v="83"/>
    <s v="GR-HOMEAFFAIRS"/>
    <s v="PA18"/>
    <x v="16"/>
    <s v="Cumulative number"/>
    <n v="3500"/>
    <n v="300"/>
    <n v="49"/>
  </r>
  <r>
    <s v="Teleconference system for interpretation services used by the Asylum Service operational"/>
    <x v="83"/>
    <s v="GR-HOMEAFFAIRS"/>
    <s v="PA18"/>
    <x v="16"/>
    <s v="Binary"/>
    <m/>
    <m/>
    <m/>
  </r>
  <r>
    <s v="Number of applications of vulnerable migrants submitted annually in the two established RAOs"/>
    <x v="83"/>
    <s v="GR-HOMEAFFAIRS"/>
    <s v="PA18"/>
    <x v="16"/>
    <s v="Annual number"/>
    <n v="0"/>
    <n v="3900"/>
    <m/>
  </r>
  <r>
    <s v="Number of decisions in the two RAOs for vulnerable migrants issued annually"/>
    <x v="83"/>
    <s v="GR-HOMEAFFAIRS"/>
    <s v="PA18"/>
    <x v="16"/>
    <s v="Annual number"/>
    <n v="0"/>
    <n v="1936"/>
    <m/>
  </r>
  <r>
    <s v="Standard Operating Procedures (SOP) for handling vulnerable migrants’ cases in the two established Regional Asylum Offices (RAOs) in place"/>
    <x v="83"/>
    <s v="GR-HOMEAFFAIRS"/>
    <s v="PA18"/>
    <x v="16"/>
    <s v="Binary"/>
    <m/>
    <m/>
    <m/>
  </r>
  <r>
    <s v="Central IT system used by the Appeals Authority for country of origin information upgraded"/>
    <x v="83"/>
    <s v="GR-HOMEAFFAIRS"/>
    <s v="PA18"/>
    <x v="16"/>
    <s v="Binary"/>
    <m/>
    <m/>
    <m/>
  </r>
  <r>
    <s v="Number of 3- member Committees established and operational"/>
    <x v="83"/>
    <s v="GR-HOMEAFFAIRS"/>
    <s v="PA18"/>
    <x v="16"/>
    <s v="Cumulative number"/>
    <n v="0"/>
    <n v="10"/>
    <m/>
  </r>
  <r>
    <s v="Number of annual visits to Appeals Authority new website"/>
    <x v="83"/>
    <s v="GR-HOMEAFFAIRS"/>
    <s v="PA18"/>
    <x v="16"/>
    <s v="Annual number"/>
    <n v="0"/>
    <n v="1500"/>
    <m/>
  </r>
  <r>
    <s v="Number of interpreters registered"/>
    <x v="83"/>
    <s v="GR-HOMEAFFAIRS"/>
    <s v="PA18"/>
    <x v="16"/>
    <s v="Cumulative number"/>
    <n v="0"/>
    <n v="70"/>
    <m/>
  </r>
  <r>
    <s v="Legal framework for the National Registry of Interpreters in place"/>
    <x v="83"/>
    <s v="GR-HOMEAFFAIRS"/>
    <s v="PA18"/>
    <x v="16"/>
    <s v="Binary"/>
    <m/>
    <m/>
    <m/>
  </r>
  <r>
    <s v="Number of cases handled by interpreters of the new interpretation system"/>
    <x v="83"/>
    <s v="GR-HOMEAFFAIRS"/>
    <s v="PA18"/>
    <x v="16"/>
    <s v="Cumulative number"/>
    <n v="0"/>
    <n v="200"/>
    <m/>
  </r>
  <r>
    <s v="Number of languages supported by registered interpreters."/>
    <x v="83"/>
    <s v="GR-HOMEAFFAIRS"/>
    <s v="PA18"/>
    <x v="16"/>
    <s v="Cumulative number"/>
    <n v="0"/>
    <n v="8"/>
    <m/>
  </r>
  <r>
    <s v="Number of institutions using the data produced by the observatory"/>
    <x v="83"/>
    <s v="GR-HOMEAFFAIRS"/>
    <s v="PA18"/>
    <x v="16"/>
    <s v="Cumulative number"/>
    <n v="0"/>
    <n v="4"/>
    <m/>
  </r>
  <r>
    <s v="Base line study on gaps and needs carried out"/>
    <x v="83"/>
    <s v="GR-HOMEAFFAIRS"/>
    <s v="PA18"/>
    <x v="16"/>
    <s v="Binary"/>
    <m/>
    <m/>
    <m/>
  </r>
  <r>
    <s v="Action plans for unaccompanied minors, vulnerable groups and gender based violence developed"/>
    <x v="83"/>
    <s v="GR-HOMEAFFAIRS"/>
    <s v="PA18"/>
    <x v="16"/>
    <s v="Binary"/>
    <m/>
    <m/>
    <m/>
  </r>
  <r>
    <s v="Contingency plan for high influx of migrants in place"/>
    <x v="83"/>
    <s v="GR-HOMEAFFAIRS"/>
    <s v="PA18"/>
    <x v="16"/>
    <s v="Binary"/>
    <m/>
    <m/>
    <m/>
  </r>
  <r>
    <s v="Number of public institutions working in partnership with relevant civil society organisations"/>
    <x v="83"/>
    <s v="GR-HOMEAFFAIRS"/>
    <s v="PA18"/>
    <x v="16"/>
    <s v="Cumulative number"/>
    <n v="0"/>
    <n v="6"/>
    <n v="1"/>
  </r>
  <r>
    <s v="Hellenic Police using new system for early identification of UAMs and vulnerable groups"/>
    <x v="83"/>
    <s v="GR-HOMEAFFAIRS"/>
    <s v="PA18"/>
    <x v="16"/>
    <s v="Binary"/>
    <m/>
    <m/>
    <m/>
  </r>
  <r>
    <s v="Number of UAMs accompanied on transfers"/>
    <x v="83"/>
    <s v="GR-HOMEAFFAIRS"/>
    <s v="PA18"/>
    <x v="16"/>
    <s v="Cumulative number"/>
    <n v="0"/>
    <n v="3300"/>
    <m/>
  </r>
  <r>
    <s v="Number of referred UAMs received in accommodation centres"/>
    <x v="83"/>
    <s v="GR-HOMEAFFAIRS"/>
    <s v="PA18"/>
    <x v="16"/>
    <s v="Cumulative number"/>
    <n v="0"/>
    <n v="1720"/>
    <m/>
  </r>
  <r>
    <s v="The coordination of the National Emergency Response Mechanism (NERM) is transferred from UNHCR to SSPUAM"/>
    <x v="83"/>
    <s v="GR-HOMEAFFAIRS"/>
    <s v="PA18"/>
    <x v="16"/>
    <s v="Binary"/>
    <m/>
    <m/>
    <m/>
  </r>
  <r>
    <s v="Number of staff recruited"/>
    <x v="83"/>
    <s v="GR-HOMEAFFAIRS"/>
    <s v="PA18"/>
    <x v="16"/>
    <s v="Cumulative number"/>
    <n v="0"/>
    <n v="13"/>
    <m/>
  </r>
  <r>
    <s v="Electronic platform for the evaluation of accommodation structures for UAMs in place"/>
    <x v="83"/>
    <s v="GR-HOMEAFFAIRS"/>
    <s v="PA18"/>
    <x v="16"/>
    <s v="Binary"/>
    <m/>
    <m/>
    <m/>
  </r>
  <r>
    <s v="SOP for evaluation of the  accommodation structures developed and in operation"/>
    <x v="83"/>
    <s v="GR-HOMEAFFAIRS"/>
    <s v="PA18"/>
    <x v="16"/>
    <s v="Binary"/>
    <m/>
    <m/>
    <m/>
  </r>
  <r>
    <s v="Number of centres monitored annually by SSPUAM"/>
    <x v="83"/>
    <s v="GR-HOMEAFFAIRS"/>
    <s v="PA18"/>
    <x v="16"/>
    <s v="Annual number"/>
    <n v="0"/>
    <n v="40"/>
    <m/>
  </r>
  <r>
    <s v="Number of admission points and mobile units operational"/>
    <x v="83"/>
    <s v="GR-HOMEAFFAIRS"/>
    <s v="PA18"/>
    <x v="16"/>
    <s v="Cumulative number"/>
    <n v="3"/>
    <n v="4"/>
    <n v="3"/>
  </r>
  <r>
    <s v="SOPs for identification of UAMs and vulnerable developed and in operation"/>
    <x v="83"/>
    <s v="GR-HOMEAFFAIRS"/>
    <s v="PA18"/>
    <x v="16"/>
    <s v="Binary"/>
    <m/>
    <m/>
    <m/>
  </r>
  <r>
    <s v="Number of training programmes developed"/>
    <x v="83"/>
    <s v="GR-HOMEAFFAIRS"/>
    <s v="PA18"/>
    <x v="16"/>
    <s v="Cumulative number"/>
    <n v="0"/>
    <n v="8"/>
    <m/>
  </r>
  <r>
    <s v="Number of visits made by Greek Ombudsman at hotspots, reception points, identification services, temporary accommodation structures all over Greece"/>
    <x v="83"/>
    <s v="GR-HOMEAFFAIRS"/>
    <s v="PA18"/>
    <x v="16"/>
    <s v="Cumulative number"/>
    <n v="0"/>
    <n v="26"/>
    <n v="5"/>
  </r>
  <r>
    <s v="Information material on fundamental rights for children on the move and unaccompanied minors published"/>
    <x v="83"/>
    <s v="GR-HOMEAFFAIRS"/>
    <s v="PA18"/>
    <x v="16"/>
    <s v="Binary"/>
    <m/>
    <m/>
    <m/>
  </r>
  <r>
    <s v="Number of communication tools created"/>
    <x v="83"/>
    <s v="GR-HOMEAFFAIRS"/>
    <s v="PA18"/>
    <x v="16"/>
    <s v="Cumulative number"/>
    <n v="0"/>
    <n v="6"/>
    <m/>
  </r>
  <r>
    <s v="Number of interpreters available to the hotline"/>
    <x v="83"/>
    <s v="GR-HOMEAFFAIRS"/>
    <s v="PA18"/>
    <x v="16"/>
    <s v="Cumulative number"/>
    <n v="0"/>
    <n v="3"/>
    <n v="3"/>
  </r>
  <r>
    <s v="Number of local authority personnel/ local population being informed"/>
    <x v="83"/>
    <s v="GR-HOMEAFFAIRS"/>
    <s v="PA18"/>
    <x v="16"/>
    <s v="Cumulative number"/>
    <n v="0"/>
    <n v="1000"/>
    <m/>
  </r>
  <r>
    <s v="Level of satisfaction of residents within the new accommodation structure"/>
    <x v="83"/>
    <s v="GR-HOMEAFFAIRS"/>
    <s v="PA18"/>
    <x v="16"/>
    <s v="Scale 1-5"/>
    <m/>
    <n v="4"/>
    <n v="1"/>
  </r>
  <r>
    <s v="Number of open sites with upgraded fire safety systems"/>
    <x v="83"/>
    <s v="GR-HOMEAFFAIRS"/>
    <s v="PA18"/>
    <x v="16"/>
    <s v="Cumulative number"/>
    <n v="0"/>
    <n v="2"/>
    <m/>
  </r>
  <r>
    <s v="E-training platform developed"/>
    <x v="83"/>
    <s v="GR-HOMEAFFAIRS"/>
    <s v="PA18"/>
    <x v="16"/>
    <s v="Binary"/>
    <m/>
    <m/>
    <m/>
  </r>
  <r>
    <s v="Number of psychologists recruited"/>
    <x v="83"/>
    <s v="GR-HOMEAFFAIRS"/>
    <s v="PA18"/>
    <x v="16"/>
    <s v="Cumulative number"/>
    <n v="0"/>
    <n v="7"/>
    <m/>
  </r>
  <r>
    <s v="Number of annual residents in the premises"/>
    <x v="83"/>
    <s v="GR-HOMEAFFAIRS"/>
    <s v="PA18"/>
    <x v="16"/>
    <s v="Annual number"/>
    <n v="0"/>
    <n v="170"/>
    <m/>
  </r>
  <r>
    <s v="Average days of accommodation per person"/>
    <x v="83"/>
    <s v="GR-HOMEAFFAIRS"/>
    <s v="PA18"/>
    <x v="16"/>
    <s v="Average"/>
    <n v="0"/>
    <n v="180"/>
    <m/>
  </r>
  <r>
    <s v="Number of NEETs/target group engaged in active job search"/>
    <x v="83"/>
    <s v="RF-YOUTH"/>
    <s v="GFYE"/>
    <x v="21"/>
    <s v="Cumulative number"/>
    <n v="0"/>
    <n v="18329"/>
    <n v="1688"/>
  </r>
  <r>
    <s v="Number of NEETs/target group in the process of starting their own businesses"/>
    <x v="83"/>
    <s v="RF-YOUTH"/>
    <s v="GFYE"/>
    <x v="21"/>
    <s v="Cumulative number"/>
    <n v="0"/>
    <n v="2324"/>
    <n v="2526"/>
  </r>
  <r>
    <s v="Share of NEETs/target group experiencing social inclusion, manifested through empowerment and/or social integration"/>
    <x v="83"/>
    <s v="RF-YOUTH"/>
    <s v="GFYE"/>
    <x v="21"/>
    <s v="Percentage"/>
    <n v="0"/>
    <m/>
    <n v="0.92200000000000004"/>
  </r>
  <r>
    <s v="Number of new approaches, methods and practices developed, piloted or adopted"/>
    <x v="83"/>
    <s v="RF-YOUTH"/>
    <s v="GFYE"/>
    <x v="21"/>
    <s v="Cumulative number"/>
    <n v="0"/>
    <n v="90"/>
    <n v="13"/>
  </r>
  <r>
    <s v="Number of new services targeting young unemployed established, strengthened or adopted"/>
    <x v="83"/>
    <s v="RF-YOUTH"/>
    <s v="GFYE"/>
    <x v="21"/>
    <s v="Cumulative number"/>
    <n v="0"/>
    <n v="513"/>
    <n v="82"/>
  </r>
  <r>
    <s v="Number of eligible entities from EU Member States taking part in transnational cooperation projects"/>
    <x v="83"/>
    <s v="RF-YOUTH"/>
    <s v="GFYE"/>
    <x v="21"/>
    <s v="Cumulative number"/>
    <n v="0"/>
    <n v="98"/>
    <n v="231"/>
  </r>
  <r>
    <s v="Number of best practices identified and disseminated"/>
    <x v="83"/>
    <s v="RF-YOUTH"/>
    <s v="GFYE"/>
    <x v="21"/>
    <s v="Cumulative number"/>
    <n v="0"/>
    <n v="72"/>
    <n v="118"/>
  </r>
  <r>
    <s v="Number of research collaboration activities across institutions"/>
    <x v="83"/>
    <s v="RF-YOUTH"/>
    <s v="GFYE"/>
    <x v="21"/>
    <s v="Cumulative number"/>
    <n v="0"/>
    <n v="34"/>
    <n v="72"/>
  </r>
  <r>
    <s v="Number of institutions active in the field of gender equality supported"/>
    <x v="83"/>
    <s v="SK-DOMESTIC"/>
    <s v="PA04"/>
    <x v="3"/>
    <s v="Cumulative number"/>
    <n v="0"/>
    <n v="12"/>
    <n v="9"/>
  </r>
  <r>
    <s v="Number of schools from marginalised Roma communities to which lectures specifically focused on gender equality have been provided"/>
    <x v="83"/>
    <s v="SK-DOMESTIC"/>
    <s v="PA04"/>
    <x v="3"/>
    <s v="Cumulative number"/>
    <n v="0"/>
    <n v="30"/>
    <n v="13"/>
  </r>
  <r>
    <s v="Number of schools provided with lectures focused on gender equality"/>
    <x v="83"/>
    <s v="SK-DOMESTIC"/>
    <s v="PA04"/>
    <x v="3"/>
    <s v="Cumulative number"/>
    <n v="0"/>
    <n v="89"/>
    <n v="58"/>
  </r>
  <r>
    <s v="Number of existing counselling centres supported"/>
    <x v="83"/>
    <s v="SK-DOMESTIC"/>
    <s v="PA22"/>
    <x v="19"/>
    <s v="Cumulative number"/>
    <n v="0"/>
    <n v="35"/>
    <n v="9"/>
  </r>
  <r>
    <s v="Number of existing places in shelters supported"/>
    <x v="83"/>
    <s v="SK-DOMESTIC"/>
    <s v="PA22"/>
    <x v="19"/>
    <s v="Cumulative number"/>
    <n v="0"/>
    <n v="200"/>
    <n v="75"/>
  </r>
  <r>
    <s v="Number of service providers running or participating in a consortium with public institutions at local level"/>
    <x v="83"/>
    <s v="SK-DOMESTIC"/>
    <s v="PA22"/>
    <x v="19"/>
    <s v="Cumulative number"/>
    <n v="0"/>
    <n v="43"/>
    <n v="5"/>
  </r>
  <r>
    <s v="Number of counselling centres established or specialised to meet the required standards"/>
    <x v="83"/>
    <s v="SK-DOMESTIC"/>
    <s v="PA22"/>
    <x v="19"/>
    <s v="Cumulative number"/>
    <n v="0"/>
    <n v="15"/>
    <m/>
  </r>
  <r>
    <s v="Number of places in shelters created or specialised to meet the required standards"/>
    <x v="83"/>
    <s v="SK-DOMESTIC"/>
    <s v="PA22"/>
    <x v="19"/>
    <s v="Cumulative number"/>
    <n v="0"/>
    <n v="50"/>
    <m/>
  </r>
  <r>
    <s v="Number of shelters and counselling centres enhanced in terms of children needs"/>
    <x v="83"/>
    <s v="SK-DOMESTIC"/>
    <s v="PA22"/>
    <x v="19"/>
    <s v="Cumulative number"/>
    <n v="0"/>
    <n v="43"/>
    <m/>
  </r>
  <r>
    <s v="Number of regional coordination and methodological teams established"/>
    <x v="83"/>
    <s v="SK-DOMESTIC"/>
    <s v="PA22"/>
    <x v="19"/>
    <s v="Cumulative number"/>
    <n v="0"/>
    <n v="7"/>
    <n v="7"/>
  </r>
  <r>
    <s v="In-depth analyses carried out"/>
    <x v="83"/>
    <s v="SK-DOMESTIC"/>
    <s v="PA22"/>
    <x v="19"/>
    <s v="Cumulative number"/>
    <n v="0"/>
    <n v="2"/>
    <m/>
  </r>
  <r>
    <s v="Number of lectures and consultations provided to supporting professions"/>
    <x v="83"/>
    <s v="SK-DOMESTIC"/>
    <s v="PA22"/>
    <x v="19"/>
    <s v="Cumulative number"/>
    <n v="0"/>
    <n v="57"/>
    <n v="32"/>
  </r>
  <r>
    <s v="Number of standards for institutions active in the field of Domestic and Gender Based Violence elaborated and in place"/>
    <x v="83"/>
    <s v="SK-DOMESTIC"/>
    <s v="PA22"/>
    <x v="19"/>
    <s v="Cumulative number"/>
    <n v="0"/>
    <n v="4"/>
    <m/>
  </r>
  <r>
    <s v="Number of specialised police teams created"/>
    <x v="83"/>
    <s v="SK-DOMESTIC"/>
    <s v="PA22"/>
    <x v="19"/>
    <s v="Cumulative number"/>
    <n v="0"/>
    <n v="10"/>
    <m/>
  </r>
  <r>
    <s v="SAC unit established and operationalised"/>
    <x v="83"/>
    <s v="SK-DOMESTIC"/>
    <s v="PA22"/>
    <x v="19"/>
    <s v="Cumulative number"/>
    <n v="0"/>
    <n v="1"/>
    <m/>
  </r>
  <r>
    <s v="Number of consultations in cases of sexual violence provided by SAC"/>
    <x v="83"/>
    <s v="SK-DOMESTIC"/>
    <s v="PA22"/>
    <x v="19"/>
    <s v="Cumulative number"/>
    <n v="0"/>
    <n v="40"/>
    <m/>
  </r>
  <r>
    <s v="Number of best practices transferred from Norway to Slovakia"/>
    <x v="83"/>
    <s v="SK-DOMESTIC"/>
    <s v="PA22"/>
    <x v="19"/>
    <s v="Cumulative number"/>
    <n v="1"/>
    <n v="3"/>
    <n v="3"/>
  </r>
  <r>
    <s v="Number of workshops on sharing experience on providing services to minorities"/>
    <x v="83"/>
    <s v="SK-DOMESTIC"/>
    <s v="PA22"/>
    <x v="19"/>
    <s v="Cumulative number"/>
    <n v="0"/>
    <n v="2"/>
    <n v="2"/>
  </r>
  <r>
    <s v="Control of Corruption indicator score (CCI - World Bank)"/>
    <x v="83"/>
    <s v="SK-GOVERNANCE"/>
    <s v="PA16"/>
    <x v="15"/>
    <s v="Annual number"/>
    <n v="63.5"/>
    <n v="65"/>
    <n v="62.2"/>
  </r>
  <r>
    <s v="Corruption perception index score (Transparency international)"/>
    <x v="83"/>
    <s v="SK-GOVERNANCE"/>
    <s v="PA16"/>
    <x v="15"/>
    <s v="Annual number"/>
    <n v="51"/>
    <n v="56"/>
    <n v="53"/>
  </r>
  <r>
    <s v="Number of capacity building workshops organised"/>
    <x v="83"/>
    <s v="SK-GOVERNANCE"/>
    <s v="PA16"/>
    <x v="15"/>
    <s v="Cumulative number"/>
    <n v="0"/>
    <n v="3"/>
    <n v="2"/>
  </r>
  <r>
    <s v="Number of line ministries whose policies in the field of integrity of public administration are coordinated"/>
    <x v="83"/>
    <s v="SK-GOVERNANCE"/>
    <s v="PA16"/>
    <x v="15"/>
    <s v="Cumulative number"/>
    <n v="0"/>
    <n v="5"/>
    <n v="5"/>
  </r>
  <r>
    <s v="Public Integrity Review conducted"/>
    <x v="83"/>
    <s v="SK-GOVERNANCE"/>
    <s v="PA16"/>
    <x v="15"/>
    <s v="Binary"/>
    <m/>
    <m/>
    <m/>
  </r>
  <r>
    <s v="Set of standards to measure the integrity of public administration developed"/>
    <x v="83"/>
    <s v="SK-GOVERNANCE"/>
    <s v="PA16"/>
    <x v="15"/>
    <s v="Binary"/>
    <m/>
    <m/>
    <m/>
  </r>
  <r>
    <s v="Number of family law cases prosecuted by the courts which are supported by the programme"/>
    <x v="83"/>
    <s v="SK-GOVERNANCE"/>
    <s v="PA21"/>
    <x v="11"/>
    <s v="Cumulative number"/>
    <n v="0"/>
    <n v="120"/>
    <m/>
  </r>
  <r>
    <s v="Number of professionals trained who self-report increased competence and capacity for working with victims of crimes and protection of minors"/>
    <x v="83"/>
    <s v="SK-GOVERNANCE"/>
    <s v="PA21"/>
    <x v="11"/>
    <s v="Cumulative number"/>
    <m/>
    <n v="180"/>
    <n v="48"/>
  </r>
  <r>
    <s v="Number of court premises refurbished"/>
    <x v="83"/>
    <s v="SK-GOVERNANCE"/>
    <s v="PA21"/>
    <x v="11"/>
    <s v="Cumulative number"/>
    <n v="0"/>
    <n v="8"/>
    <m/>
  </r>
  <r>
    <s v="Number of educational programmes for mediators and judges developed"/>
    <x v="83"/>
    <s v="SK-GOVERNANCE"/>
    <s v="PA21"/>
    <x v="11"/>
    <s v="Cumulative number"/>
    <n v="0"/>
    <n v="1"/>
    <n v="1"/>
  </r>
  <r>
    <s v="Number of educational programmes for judges and prosecutors, focused on improving handling victims"/>
    <x v="83"/>
    <s v="SK-GOVERNANCE"/>
    <s v="PA21"/>
    <x v="11"/>
    <s v="Cumulative number"/>
    <n v="0"/>
    <n v="2"/>
    <n v="1"/>
  </r>
  <r>
    <s v="Number of inter-ministerial meetings promoting cooperation on the protection of the rights of the victim"/>
    <x v="83"/>
    <s v="SK-GOVERNANCE"/>
    <s v="PA21"/>
    <x v="11"/>
    <s v="Cumulative number"/>
    <n v="0"/>
    <n v="30"/>
    <n v="15"/>
  </r>
  <r>
    <s v="Level of (self-reported) knowledge among Ukrainian participants involved in cooperation with SK (on issues related to procurement, justice, etc.) targeted by projects’ activities"/>
    <x v="83"/>
    <s v="SK-GOVERNANCE"/>
    <s v="PA16"/>
    <x v="15"/>
    <s v="Scale 1-10"/>
    <n v="5.63"/>
    <n v="10"/>
    <n v="5.63"/>
  </r>
  <r>
    <s v="Number of cooperation partnerships remaining between Slovak and Ukrainian Line Ministries at completion of the programme"/>
    <x v="83"/>
    <s v="SK-GOVERNANCE"/>
    <s v="PA16"/>
    <x v="15"/>
    <s v="Cumulative number"/>
    <n v="0"/>
    <n v="5"/>
    <n v="1"/>
  </r>
  <r>
    <s v="Number of best practices transferred in the field of transparency from Slovakia to Ukraine"/>
    <x v="83"/>
    <s v="SK-GOVERNANCE"/>
    <s v="PA16"/>
    <x v="15"/>
    <s v="Cumulative number"/>
    <n v="0"/>
    <n v="10"/>
    <n v="11"/>
  </r>
  <r>
    <s v="Number of people attending joint workshops organised between Slovak and Ukrainian public sector entities"/>
    <x v="83"/>
    <s v="SK-GOVERNANCE"/>
    <s v="PA16"/>
    <x v="15"/>
    <s v="Cumulative number"/>
    <n v="0"/>
    <n v="500"/>
    <n v="1222"/>
  </r>
  <r>
    <s v="Number of secondments from Ukraine to Slovakia"/>
    <x v="83"/>
    <s v="SK-GOVERNANCE"/>
    <s v="PA16"/>
    <x v="15"/>
    <s v="Cumulative number"/>
    <n v="0"/>
    <n v="20"/>
    <n v="14"/>
  </r>
  <r>
    <s v="CBRN defence education and training systems for Security Forces of Ukraine established"/>
    <x v="83"/>
    <s v="SK-GOVERNANCE"/>
    <s v="PA16"/>
    <x v="15"/>
    <s v="Binary"/>
    <m/>
    <m/>
    <m/>
  </r>
  <r>
    <s v="Number of assessments of the current status of Internal Acts in the field of CBRN safety and cross-border flow of information"/>
    <x v="83"/>
    <s v="SK-GOVERNANCE"/>
    <s v="PA16"/>
    <x v="15"/>
    <s v="Cumulative number"/>
    <n v="0"/>
    <n v="2"/>
    <m/>
  </r>
  <r>
    <s v="Number of exercises of Slovak security forces with international observation"/>
    <x v="83"/>
    <s v="SK-GOVERNANCE"/>
    <s v="PA16"/>
    <x v="15"/>
    <s v="Cumulative number"/>
    <n v="0"/>
    <n v="1"/>
    <m/>
  </r>
  <r>
    <s v="Number of international exercises conducted"/>
    <x v="83"/>
    <s v="SK-GOVERNANCE"/>
    <s v="PA16"/>
    <x v="15"/>
    <s v="Cumulative number"/>
    <n v="0"/>
    <n v="1"/>
    <m/>
  </r>
  <r>
    <s v="Average annual number of bidders in public procurements"/>
    <x v="83"/>
    <s v="SK-GOVERNANCE"/>
    <s v="PA16"/>
    <x v="15"/>
    <s v="Annual number"/>
    <n v="3.6"/>
    <n v="4"/>
    <n v="3.7"/>
  </r>
  <r>
    <s v="Number of cases in which the pre-tender market consultations have been used"/>
    <x v="83"/>
    <s v="SK-GOVERNANCE"/>
    <s v="PA16"/>
    <x v="15"/>
    <s v="Cumulative number"/>
    <n v="0"/>
    <n v="50"/>
    <n v="22"/>
  </r>
  <r>
    <s v="Share of public procurements using MEAT criteria"/>
    <x v="83"/>
    <s v="SK-GOVERNANCE"/>
    <s v="PA16"/>
    <x v="15"/>
    <s v="Percentage"/>
    <n v="20"/>
    <n v="40"/>
    <n v="7.1999999999999995E-2"/>
  </r>
  <r>
    <s v="Number of professional chambers and institutions involved in the preparation of the standards/templates"/>
    <x v="83"/>
    <s v="SK-GOVERNANCE"/>
    <s v="PA16"/>
    <x v="15"/>
    <s v="Cumulative number"/>
    <n v="0"/>
    <n v="3"/>
    <m/>
  </r>
  <r>
    <s v="Number of standards/templates for the application of MEAT criteria developed"/>
    <x v="83"/>
    <s v="SK-GOVERNANCE"/>
    <s v="PA16"/>
    <x v="15"/>
    <s v="Cumulative number"/>
    <n v="0"/>
    <n v="6"/>
    <n v="1"/>
  </r>
  <r>
    <s v="Number of workshops for the biggest Contracting Authorities on MEAT criteria"/>
    <x v="83"/>
    <s v="SK-GOVERNANCE"/>
    <s v="PA16"/>
    <x v="15"/>
    <s v="Cumulative number"/>
    <n v="0"/>
    <n v="6"/>
    <n v="2"/>
  </r>
  <r>
    <s v="Number of staff from the beneficiary country participating in study visits to Norway"/>
    <x v="83"/>
    <s v="SK-GOVERNANCE"/>
    <s v="PA16"/>
    <x v="15"/>
    <s v="Cumulative number"/>
    <n v="0"/>
    <n v="36"/>
    <n v="17"/>
  </r>
  <r>
    <s v="Share of projects implemented in trilateral partnerships between Slovakia, Ukraine and the Donor States"/>
    <x v="83"/>
    <s v="SK-GOVERNANCE"/>
    <s v="PA16"/>
    <x v="15"/>
    <s v="Percentage"/>
    <n v="0"/>
    <n v="33.299999999999997"/>
    <n v="0.44440000000000002"/>
  </r>
  <r>
    <s v="Share of entrepreneurs satisfied with the services and support provided by local governments"/>
    <x v="83"/>
    <s v="LV-LOCALDEV"/>
    <s v="PA10"/>
    <x v="8"/>
    <s v="Percentage"/>
    <n v="38"/>
    <n v="48"/>
    <n v="0.5625"/>
  </r>
  <r>
    <s v="Number of projects addressing audience development implemented in bilateral cooperation (bilateral)"/>
    <x v="83"/>
    <s v="LV-LOCALDEV"/>
    <s v="PA14"/>
    <x v="9"/>
    <s v="Cumulative number"/>
    <n v="0"/>
    <n v="15"/>
    <n v="15"/>
  </r>
  <r>
    <s v="Number of innovative audience development methods and techniques tested"/>
    <x v="83"/>
    <s v="LV-LOCALDEV"/>
    <s v="PA14"/>
    <x v="9"/>
    <s v="Cumulative number"/>
    <n v="0"/>
    <n v="5"/>
    <n v="13"/>
  </r>
  <r>
    <s v="Number of cultural products created engaging the target group"/>
    <x v="83"/>
    <s v="LV-LOCALDEV"/>
    <s v="PA14"/>
    <x v="9"/>
    <s v="Cumulative number"/>
    <n v="0"/>
    <n v="15"/>
    <n v="37"/>
  </r>
  <r>
    <s v="Number of representatives of the target group participating in the creation of cultural product"/>
    <x v="83"/>
    <s v="LV-LOCALDEV"/>
    <s v="PA14"/>
    <x v="9"/>
    <s v="Cumulative number"/>
    <n v="0"/>
    <n v="30"/>
    <n v="184"/>
  </r>
  <r>
    <s v="Number of bilateral co-productions carried out (bilateral)"/>
    <x v="83"/>
    <s v="LV-LOCALDEV"/>
    <s v="PA14"/>
    <x v="9"/>
    <s v="Cumulative number"/>
    <n v="0"/>
    <n v="15"/>
    <n v="15"/>
  </r>
  <r>
    <s v="Number of sports and cultural events carried out aimed at facilitating asylum seekers’ successful integration"/>
    <x v="83"/>
    <s v="LV-LOCALDEV"/>
    <s v="PA16"/>
    <x v="15"/>
    <s v="Cumulative number"/>
    <n v="0"/>
    <n v="10"/>
    <n v="2"/>
  </r>
  <r>
    <s v="Number of study trips co-organised by donor state and beneficiary state entities"/>
    <x v="83"/>
    <s v="LV-LOCALDEV"/>
    <s v="PA10"/>
    <x v="8"/>
    <s v="Cumulative number"/>
    <n v="0"/>
    <n v="12"/>
    <n v="9"/>
  </r>
  <r>
    <s v="Number of companies applying gender equality instruments"/>
    <x v="83"/>
    <s v="PT-WORKLIFE"/>
    <s v="PA04"/>
    <x v="3"/>
    <s v="Cumulative number"/>
    <n v="0"/>
    <n v="10"/>
    <m/>
  </r>
  <r>
    <s v="Number of study programmes integrating gender equality as a quality criterion in their accreditation and assessment processes"/>
    <x v="83"/>
    <s v="PT-WORKLIFE"/>
    <s v="PA04"/>
    <x v="3"/>
    <s v="Cumulative number"/>
    <n v="0"/>
    <n v="5"/>
    <m/>
  </r>
  <r>
    <s v="Gender equality index for public or private employers developed"/>
    <x v="83"/>
    <s v="PT-WORKLIFE"/>
    <s v="PA04"/>
    <x v="3"/>
    <s v="Binary"/>
    <m/>
    <m/>
    <m/>
  </r>
  <r>
    <s v="IT interface for the monitoring platform developed"/>
    <x v="83"/>
    <s v="PT-WORKLIFE"/>
    <s v="PA04"/>
    <x v="3"/>
    <s v="Binary"/>
    <m/>
    <m/>
    <m/>
  </r>
  <r>
    <s v="Number of practical instruments for measuring workplace gender inequality developed"/>
    <x v="83"/>
    <s v="PT-WORKLIFE"/>
    <s v="PA04"/>
    <x v="3"/>
    <s v="Cumulative number"/>
    <n v="0"/>
    <n v="3"/>
    <n v="2"/>
  </r>
  <r>
    <s v="Study on Equal Pay Standard elaborated"/>
    <x v="83"/>
    <s v="PT-WORKLIFE"/>
    <s v="PA04"/>
    <x v="3"/>
    <s v="Binary"/>
    <m/>
    <m/>
    <m/>
  </r>
  <r>
    <s v="Number of companies participating in the programme for women leaders"/>
    <x v="83"/>
    <s v="PT-WORKLIFE"/>
    <s v="PA04"/>
    <x v="3"/>
    <s v="Cumulative number"/>
    <n v="0"/>
    <n v="30"/>
    <n v="22"/>
  </r>
  <r>
    <s v="Number of women completing the leadership programme"/>
    <x v="83"/>
    <s v="PT-WORKLIFE"/>
    <s v="PA04"/>
    <x v="3"/>
    <s v="Cumulative number"/>
    <n v="0"/>
    <n v="30"/>
    <n v="32"/>
  </r>
  <r>
    <s v="Guidelines for the integration of gender equality issues in curricula of key 1st cycle degrees designed"/>
    <x v="83"/>
    <s v="PT-WORKLIFE"/>
    <s v="PA04"/>
    <x v="3"/>
    <s v="Binary"/>
    <m/>
    <m/>
    <m/>
  </r>
  <r>
    <s v="Number of boys in the project educated about gender equality"/>
    <x v="83"/>
    <s v="PT-WORKLIFE"/>
    <s v="PA04"/>
    <x v="3"/>
    <s v="Cumulative number"/>
    <n v="0"/>
    <n v="80"/>
    <m/>
  </r>
  <r>
    <s v="Number of schools implementing projects to combat gender inequalities"/>
    <x v="83"/>
    <s v="PT-WORKLIFE"/>
    <s v="PA04"/>
    <x v="3"/>
    <s v="Cumulative number"/>
    <n v="0"/>
    <n v="25"/>
    <m/>
  </r>
  <r>
    <s v="Number of economic gender equality analyses produced"/>
    <x v="83"/>
    <s v="PT-WORKLIFE"/>
    <s v="PA04"/>
    <x v="3"/>
    <s v="Cumulative number"/>
    <n v="0"/>
    <n v="4"/>
    <n v="2"/>
  </r>
  <r>
    <s v="Number of white books produced based on the conducted gender equality analyses"/>
    <x v="83"/>
    <s v="PT-WORKLIFE"/>
    <s v="PA04"/>
    <x v="3"/>
    <s v="Cumulative number"/>
    <n v="0"/>
    <n v="4"/>
    <m/>
  </r>
  <r>
    <s v="Share of targeted women and girls exhibiting improved understanding of the importance of participation"/>
    <x v="83"/>
    <s v="PT-WORKLIFE"/>
    <s v="PA16"/>
    <x v="15"/>
    <s v="Percentage"/>
    <m/>
    <n v="80"/>
    <n v="0.55000000000000004"/>
  </r>
  <r>
    <s v="Number of gender equality indicators defined by the National Statistical office"/>
    <x v="83"/>
    <s v="PT-WORKLIFE"/>
    <s v="PA16"/>
    <x v="15"/>
    <s v="Cumulative number"/>
    <n v="0"/>
    <n v="200"/>
    <m/>
  </r>
  <r>
    <s v="Number of surveys on gender equality designed in accordance with Eurostat guidelines"/>
    <x v="83"/>
    <s v="PT-WORKLIFE"/>
    <s v="PA16"/>
    <x v="15"/>
    <s v="Cumulative number"/>
    <n v="0"/>
    <n v="2"/>
    <n v="1"/>
  </r>
  <r>
    <s v="Platform for mapping gender equality in municipalities created"/>
    <x v="83"/>
    <s v="PT-WORKLIFE"/>
    <s v="PA16"/>
    <x v="15"/>
    <s v="Binary"/>
    <m/>
    <m/>
    <m/>
  </r>
  <r>
    <s v="Number of municipalities implementing gender mainstreaming instruments developed in FM 09-14"/>
    <x v="83"/>
    <s v="PT-WORKLIFE"/>
    <s v="PA16"/>
    <x v="15"/>
    <s v="Cumulative number"/>
    <n v="0"/>
    <n v="19"/>
    <m/>
  </r>
  <r>
    <s v="Share of professionals in the national support network satisfied with the shared information system"/>
    <x v="83"/>
    <s v="PT-WORKLIFE"/>
    <s v="PA22"/>
    <x v="19"/>
    <s v="Percentage"/>
    <m/>
    <n v="70"/>
    <m/>
  </r>
  <r>
    <s v="Number of prevention programmes for domestic and gender-based violence supported"/>
    <x v="83"/>
    <s v="PT-WORKLIFE"/>
    <s v="PA22"/>
    <x v="19"/>
    <s v="Cumulative number"/>
    <n v="0"/>
    <n v="5"/>
    <n v="3"/>
  </r>
  <r>
    <s v="Recommendations developed based on the study on the effectiveness of restriction orders"/>
    <x v="83"/>
    <s v="PT-WORKLIFE"/>
    <s v="PA22"/>
    <x v="19"/>
    <s v="Binary"/>
    <m/>
    <m/>
    <m/>
  </r>
  <r>
    <s v="Study on effectiveness of restriction order for perpetrators of domestic and gender-based violence published"/>
    <x v="83"/>
    <s v="PT-WORKLIFE"/>
    <s v="PA22"/>
    <x v="19"/>
    <s v="Binary"/>
    <m/>
    <m/>
    <m/>
  </r>
  <r>
    <s v="Guidelines for the shared information system published"/>
    <x v="83"/>
    <s v="PT-WORKLIFE"/>
    <s v="PA22"/>
    <x v="19"/>
    <s v="Binary"/>
    <m/>
    <m/>
    <m/>
  </r>
  <r>
    <s v="Guidelines for the Model system for early psychological intervention in trauma related to domestic violence elaborated"/>
    <x v="83"/>
    <s v="PT-WORKLIFE"/>
    <s v="PA22"/>
    <x v="19"/>
    <s v="Binary"/>
    <m/>
    <m/>
    <m/>
  </r>
  <r>
    <s v="Number of professionals trained in the model system for early psychological intervention in trauma related to domestic violence"/>
    <x v="83"/>
    <s v="PT-WORKLIFE"/>
    <s v="PA22"/>
    <x v="19"/>
    <s v="Cumulative number"/>
    <n v="0"/>
    <n v="210"/>
    <m/>
  </r>
  <r>
    <s v="Share of children reached following domestic violence reported to police"/>
    <x v="83"/>
    <s v="PT-WORKLIFE"/>
    <s v="PA22"/>
    <x v="19"/>
    <s v="Percentage"/>
    <n v="0"/>
    <n v="30"/>
    <m/>
  </r>
  <r>
    <s v="Online training module for professionals in the field of domestic and gender-based violence launched"/>
    <x v="83"/>
    <s v="PT-WORKLIFE"/>
    <s v="PA22"/>
    <x v="19"/>
    <s v="Binary"/>
    <m/>
    <m/>
    <m/>
  </r>
  <r>
    <s v="Number of assessments addressing violence prevention, protection, and access to justice for victims"/>
    <x v="83"/>
    <s v="PT-WORKLIFE"/>
    <s v="PA22"/>
    <x v="19"/>
    <s v="Cumulative number"/>
    <n v="0"/>
    <n v="4"/>
    <m/>
  </r>
  <r>
    <s v="Policy recommendations developed for improving victim identification, assistance, protection, and reintegration"/>
    <x v="83"/>
    <s v="PT-WORKLIFE"/>
    <s v="PA22"/>
    <x v="19"/>
    <s v="Binary"/>
    <m/>
    <m/>
    <m/>
  </r>
  <r>
    <s v="Manual developed on violence prevention, protection, rights, and reintegration of victims"/>
    <x v="83"/>
    <s v="PT-WORKLIFE"/>
    <s v="PA22"/>
    <x v="19"/>
    <s v="Binary"/>
    <m/>
    <m/>
    <m/>
  </r>
  <r>
    <s v="Number of people reached by awareness raising campaigns"/>
    <x v="83"/>
    <s v="PT-WORKLIFE"/>
    <s v="PA22"/>
    <x v="19"/>
    <s v="Cumulative number"/>
    <n v="0"/>
    <n v="100"/>
    <m/>
  </r>
  <r>
    <s v="Number of professionals and mediators trained"/>
    <x v="83"/>
    <s v="PT-WORKLIFE"/>
    <s v="PA22"/>
    <x v="19"/>
    <s v="Cumulative number"/>
    <n v="0"/>
    <n v="20"/>
    <m/>
  </r>
  <r>
    <s v="Number of youth-led initiatives in targeted communities"/>
    <x v="83"/>
    <s v="BG-LOCALDEV"/>
    <s v="PA10"/>
    <x v="8"/>
    <s v="Cumulative number"/>
    <n v="50"/>
    <n v="150"/>
    <n v="145"/>
  </r>
  <r>
    <s v="Share of families benefiting from the services provided by the children's oncohaemathological rehabilitation centre satisfied with the services provided"/>
    <x v="83"/>
    <s v="BG-LOCALDEV"/>
    <s v="PA10"/>
    <x v="8"/>
    <s v="Percentage"/>
    <m/>
    <n v="80"/>
    <n v="0.01"/>
  </r>
  <r>
    <s v="Study of successful economic local development practices completed"/>
    <x v="83"/>
    <s v="BG-LOCALDEV"/>
    <s v="PA10"/>
    <x v="8"/>
    <s v="Binary"/>
    <m/>
    <m/>
    <m/>
  </r>
  <r>
    <s v="Number of strategies for effective local economic development drafted"/>
    <x v="83"/>
    <s v="BG-LOCALDEV"/>
    <s v="PA10"/>
    <x v="8"/>
    <s v="Cumulative number"/>
    <n v="0"/>
    <n v="10"/>
    <n v="1"/>
  </r>
  <r>
    <s v="Number of projects for effective local development implemented"/>
    <x v="83"/>
    <s v="BG-LOCALDEV"/>
    <s v="PA10"/>
    <x v="8"/>
    <s v="Cumulative number"/>
    <n v="0"/>
    <n v="25"/>
    <m/>
  </r>
  <r>
    <s v="Number of partnerships (public-private)  between the municipal authorities and relevant stakeholders for implementation of local strategies established"/>
    <x v="83"/>
    <s v="BG-LOCALDEV"/>
    <s v="PA10"/>
    <x v="8"/>
    <s v="Cumulative number"/>
    <n v="0"/>
    <n v="10"/>
    <m/>
  </r>
  <r>
    <s v="Number of supported home care centres for the elderly"/>
    <x v="83"/>
    <s v="BG-LOCALDEV"/>
    <s v="PA10"/>
    <x v="8"/>
    <s v="Cumulative number"/>
    <n v="0"/>
    <n v="7"/>
    <n v="7"/>
  </r>
  <r>
    <s v="Methodology developed to provide rehabilitation services to children with oncohaemathological diseases"/>
    <x v="83"/>
    <s v="BG-LOCALDEV"/>
    <s v="PA10"/>
    <x v="8"/>
    <s v="Binary"/>
    <m/>
    <m/>
    <m/>
  </r>
  <r>
    <s v="Mechanism for electronic reporting and feedback established"/>
    <x v="83"/>
    <s v="BG-LOCALDEV"/>
    <s v="PA10"/>
    <x v="8"/>
    <s v="Binary"/>
    <m/>
    <m/>
    <m/>
  </r>
  <r>
    <s v="Analysis on the main problems in the implementation of the national policy on health mediators approved by MoH"/>
    <x v="83"/>
    <s v="BG-LOCALDEV"/>
    <s v="PA10"/>
    <x v="8"/>
    <s v="Binary"/>
    <m/>
    <m/>
    <m/>
  </r>
  <r>
    <s v="Number of youth centres supported"/>
    <x v="83"/>
    <s v="BG-LOCALDEV"/>
    <s v="PA10"/>
    <x v="8"/>
    <s v="Cumulative number"/>
    <n v="0"/>
    <n v="4"/>
    <n v="4"/>
  </r>
  <r>
    <s v="Framework and basic content for educational mediators developed"/>
    <x v="83"/>
    <s v="BG-LOCALDEV"/>
    <s v="PA08"/>
    <x v="22"/>
    <s v="Binary"/>
    <m/>
    <m/>
    <m/>
  </r>
  <r>
    <s v="E-platform for inclusive education- knowledge/ hub for inclusive education developed"/>
    <x v="83"/>
    <s v="BG-LOCALDEV"/>
    <s v="PA08"/>
    <x v="22"/>
    <s v="Binary"/>
    <m/>
    <m/>
    <m/>
  </r>
  <r>
    <s v="Competency-based framework for training youth workers developed"/>
    <x v="83"/>
    <s v="BG-LOCALDEV"/>
    <s v="PA08"/>
    <x v="22"/>
    <s v="Binary"/>
    <m/>
    <m/>
    <m/>
  </r>
  <r>
    <s v="Competency based training methodology for implementation in pedagogical departments developed"/>
    <x v="83"/>
    <s v="BG-LOCALDEV"/>
    <s v="PA08"/>
    <x v="22"/>
    <s v="Binary"/>
    <m/>
    <m/>
    <m/>
  </r>
  <r>
    <s v="Number of hubs implementing educational and social measures for vulnerable children age 0-6 established"/>
    <x v="83"/>
    <s v="BG-LOCALDEV"/>
    <s v="PA08"/>
    <x v="22"/>
    <s v="Cumulative number"/>
    <n v="0"/>
    <n v="30"/>
    <n v="9"/>
  </r>
  <r>
    <s v="Number of youth centres established"/>
    <x v="83"/>
    <s v="BG-LOCALDEV"/>
    <s v="PA08"/>
    <x v="22"/>
    <s v="Cumulative number"/>
    <n v="0"/>
    <n v="4"/>
    <m/>
  </r>
  <r>
    <s v="Level of acceptance by majority population (in project intervention areas) of Roma"/>
    <x v="83"/>
    <s v="BG-LOCALDEV"/>
    <s v="PA07"/>
    <x v="18"/>
    <s v="Scale 1-10"/>
    <n v="3.4"/>
    <n v="4.76"/>
    <n v="3.4"/>
  </r>
  <r>
    <s v="Number of communities where social inclusion services are provided to Roma"/>
    <x v="83"/>
    <s v="BG-LOCALDEV"/>
    <s v="PA07"/>
    <x v="18"/>
    <s v="Cumulative number"/>
    <n v="0"/>
    <n v="12"/>
    <n v="12"/>
  </r>
  <r>
    <s v="Data collection on vulnerable groups is completed"/>
    <x v="83"/>
    <s v="BG-LOCALDEV"/>
    <s v="PA07"/>
    <x v="18"/>
    <s v="Binary"/>
    <m/>
    <m/>
    <m/>
  </r>
  <r>
    <s v="Report with recommendations on the use of collected data is published"/>
    <x v="83"/>
    <s v="BG-LOCALDEV"/>
    <s v="PA07"/>
    <x v="18"/>
    <s v="Binary"/>
    <m/>
    <m/>
    <m/>
  </r>
  <r>
    <s v="Number of activities other than information campaigns"/>
    <x v="83"/>
    <s v="BG-LOCALDEV"/>
    <s v="PA07"/>
    <x v="18"/>
    <s v="Cumulative number"/>
    <n v="0"/>
    <n v="24"/>
    <m/>
  </r>
  <r>
    <s v="Number of people reached by activities other than information campaigns"/>
    <x v="83"/>
    <s v="BG-LOCALDEV"/>
    <s v="PA07"/>
    <x v="18"/>
    <s v="Cumulative number"/>
    <n v="0"/>
    <n v="12000"/>
    <m/>
  </r>
  <r>
    <s v="Number of enterprises cooperating with research institutions to develop new green products /technologies."/>
    <x v="83"/>
    <s v="LT-INNOVATION"/>
    <s v="PA01"/>
    <x v="5"/>
    <s v="Cumulative number"/>
    <n v="0"/>
    <n v="4"/>
    <n v="3"/>
  </r>
  <r>
    <s v="Number of enterprises cooperating with research institutions to develop ICT products /technologies"/>
    <x v="83"/>
    <s v="LT-INNOVATION"/>
    <s v="PA01"/>
    <x v="5"/>
    <s v="Cumulative number"/>
    <n v="0"/>
    <n v="2"/>
    <n v="2"/>
  </r>
  <r>
    <s v="Number of business organisations/ clusters that have supported SMEs to increase their business knowledge"/>
    <x v="83"/>
    <s v="LT-INNOVATION"/>
    <s v="PA01"/>
    <x v="5"/>
    <s v="Cumulative number"/>
    <n v="0"/>
    <n v="5"/>
    <m/>
  </r>
  <r>
    <s v="Estimated annual decrease of energy consumption of supported enterprises (in MWh)"/>
    <x v="83"/>
    <s v="EE-INNOVATION"/>
    <s v="PA01"/>
    <x v="5"/>
    <s v="Percentage"/>
    <n v="0"/>
    <n v="5"/>
    <n v="1.89E-2"/>
  </r>
  <r>
    <s v="Number of products/services/processes tested in the Open Cyber Range security platform"/>
    <x v="83"/>
    <s v="EE-INNOVATION"/>
    <s v="PA01"/>
    <x v="5"/>
    <s v="Cumulative number"/>
    <n v="0"/>
    <n v="10"/>
    <n v="1"/>
  </r>
  <r>
    <s v="Number of SMEs supported in SGS to prepare projects for main call"/>
    <x v="83"/>
    <s v="EE-INNOVATION"/>
    <s v="PA01"/>
    <x v="5"/>
    <s v="Cumulative number"/>
    <n v="0"/>
    <n v="25"/>
    <n v="2"/>
  </r>
  <r>
    <s v="Number of large enterprises supported to develop ICT products, services and processes"/>
    <x v="83"/>
    <s v="EE-INNOVATION"/>
    <s v="PA01"/>
    <x v="5"/>
    <s v="Cumulative number"/>
    <n v="0"/>
    <n v="5"/>
    <m/>
  </r>
  <r>
    <s v="Data collection, and publishing environment architecture and data analysis environment architecture developed and published"/>
    <x v="83"/>
    <s v="EE-INNOVATION"/>
    <s v="PA01"/>
    <x v="5"/>
    <s v="Binary"/>
    <m/>
    <m/>
    <m/>
  </r>
  <r>
    <s v="Data collection and publishing procedures/tools in place and documented"/>
    <x v="83"/>
    <s v="EE-INNOVATION"/>
    <s v="PA01"/>
    <x v="5"/>
    <s v="Binary"/>
    <m/>
    <m/>
    <m/>
  </r>
  <r>
    <s v="Data analysis procedures/tools in place and documented"/>
    <x v="83"/>
    <s v="EE-INNOVATION"/>
    <s v="PA01"/>
    <x v="5"/>
    <s v="Binary"/>
    <m/>
    <m/>
    <m/>
  </r>
  <r>
    <s v="Number of data mining/Artificial Intelligence pilot projects successfully finished"/>
    <x v="83"/>
    <s v="EE-INNOVATION"/>
    <s v="PA01"/>
    <x v="5"/>
    <s v="Cumulative number"/>
    <n v="0"/>
    <n v="3"/>
    <m/>
  </r>
  <r>
    <s v="Estimated annual decrease of other emissions than CO2 (in kg)"/>
    <x v="83"/>
    <s v="BG-INNOVATION"/>
    <s v="PA01"/>
    <x v="5"/>
    <s v="Annual number"/>
    <n v="0"/>
    <n v="3500"/>
    <n v="399"/>
  </r>
  <r>
    <s v="Estimated annual fuel consumption reduced (in litres)"/>
    <x v="83"/>
    <s v="BG-INNOVATION"/>
    <s v="PA01"/>
    <x v="5"/>
    <s v="Annual number"/>
    <n v="0"/>
    <n v="10000"/>
    <n v="266"/>
  </r>
  <r>
    <s v="Number of enterprises using external research expertise/research institution to develop green technologies/processes/solutions"/>
    <x v="83"/>
    <s v="BG-INNOVATION"/>
    <s v="PA01"/>
    <x v="5"/>
    <s v="Cumulative number"/>
    <n v="0"/>
    <n v="4"/>
    <n v="7"/>
  </r>
  <r>
    <s v="Number of enterprises using external research expertise to develop welfare technologies/processes/solutions"/>
    <x v="83"/>
    <s v="BG-INNOVATION"/>
    <s v="PA01"/>
    <x v="5"/>
    <s v="Cumulative number"/>
    <n v="0"/>
    <n v="2"/>
    <n v="2"/>
  </r>
  <r>
    <s v="Number of business organizations/clusters that have supported SMEs to increase their knowledge about topics in fields such as like business models, eco-innovation, circular economy, internationalization, Corporate Social Responsibility (CSR)"/>
    <x v="83"/>
    <s v="BG-INNOVATION"/>
    <s v="PA01"/>
    <x v="5"/>
    <s v="Cumulative number"/>
    <n v="0"/>
    <n v="10"/>
    <m/>
  </r>
  <r>
    <s v="Number of projects with the aim of transferring technology (new know-how, technologies, processes or methods transferred)"/>
    <x v="83"/>
    <s v="BG-INNOVATION"/>
    <s v="PA01"/>
    <x v="5"/>
    <s v="Cumulative number"/>
    <n v="0"/>
    <n v="30"/>
    <n v="28"/>
  </r>
  <r>
    <s v="Estimated annual decrease of other emissions (in kgs)"/>
    <x v="83"/>
    <s v="HR-INNOVATION"/>
    <s v="PA01"/>
    <x v="5"/>
    <s v="Annual number"/>
    <n v="0"/>
    <n v="3000"/>
    <m/>
  </r>
  <r>
    <s v="Number of enterprises cooperating with research institutions to develop green technologies/processes/solutions"/>
    <x v="83"/>
    <s v="HR-INNOVATION"/>
    <s v="PA01"/>
    <x v="5"/>
    <s v="Cumulative number"/>
    <n v="0"/>
    <n v="10"/>
    <n v="1"/>
  </r>
  <r>
    <s v="Number of enterprises cooperating with research institutions to develop blue technologies/processes/solutions"/>
    <x v="83"/>
    <s v="HR-INNOVATION"/>
    <s v="PA01"/>
    <x v="5"/>
    <s v="Cumulative number"/>
    <n v="0"/>
    <n v="8"/>
    <n v="1"/>
  </r>
  <r>
    <s v="Number of business organizations/clusters that have supported SMEs to increase their business knowledge"/>
    <x v="83"/>
    <s v="HR-INNOVATION"/>
    <s v="PA01"/>
    <x v="5"/>
    <s v="Cumulative number"/>
    <n v="0"/>
    <n v="5"/>
    <m/>
  </r>
  <r>
    <s v="Number of knowledge transfer events/trainings organised"/>
    <x v="83"/>
    <s v="HR-INNOVATION"/>
    <s v="PA01"/>
    <x v="5"/>
    <s v="Cumulative number"/>
    <n v="0"/>
    <n v="10"/>
    <m/>
  </r>
  <r>
    <s v="Share of donor partnership projects out of the financed projects"/>
    <x v="83"/>
    <s v="HR-INNOVATION"/>
    <s v="PA01"/>
    <x v="5"/>
    <s v="Percentage"/>
    <n v="0"/>
    <n v="50"/>
    <n v="0.16220000000000001"/>
  </r>
  <r>
    <s v="Number of projects with the aim of transferring technology (new know-how, technologies, processes or methods transferred)"/>
    <x v="83"/>
    <s v="HR-INNOVATION"/>
    <s v="PA01"/>
    <x v="5"/>
    <s v="Cumulative number"/>
    <n v="0"/>
    <n v="15"/>
    <n v="2"/>
  </r>
  <r>
    <s v="Number of supported SMEs still in existence 3 years after received services of Tech Business Centre"/>
    <x v="83"/>
    <s v="LV-INNOVATION"/>
    <s v="PA01"/>
    <x v="5"/>
    <s v="Cumulative number"/>
    <n v="0"/>
    <n v="70"/>
    <m/>
  </r>
  <r>
    <s v="Number of enterprises using external research expertise/research institution to develop innovative green products/technologies"/>
    <x v="83"/>
    <s v="LV-INNOVATION"/>
    <s v="PA01"/>
    <x v="5"/>
    <s v="Cumulative number"/>
    <n v="0"/>
    <n v="7"/>
    <m/>
  </r>
  <r>
    <s v="Number of enterprises using external research expertise/research institution to develop innovative ICT products/technologies"/>
    <x v="83"/>
    <s v="LV-INNOVATION"/>
    <s v="PA01"/>
    <x v="5"/>
    <s v="Cumulative number"/>
    <n v="0"/>
    <n v="7"/>
    <m/>
  </r>
  <r>
    <s v="Number of enterprises using external research expertise/research institution to develop innovative welfare products/technologies"/>
    <x v="83"/>
    <s v="LV-INNOVATION"/>
    <s v="PA01"/>
    <x v="5"/>
    <s v="Cumulative number"/>
    <n v="0"/>
    <n v="5"/>
    <m/>
  </r>
  <r>
    <s v="Number of prototypes (product/services) developed"/>
    <x v="83"/>
    <s v="LV-INNOVATION"/>
    <s v="PA01"/>
    <x v="5"/>
    <s v="Cumulative number"/>
    <n v="0"/>
    <n v="30"/>
    <m/>
  </r>
  <r>
    <s v="Number of partnership agreements signed with universities"/>
    <x v="83"/>
    <s v="LV-INNOVATION"/>
    <s v="PA01"/>
    <x v="5"/>
    <s v="Cumulative number"/>
    <n v="0"/>
    <n v="3"/>
    <n v="3"/>
  </r>
  <r>
    <s v="Number of memorandums of understanding with state-owned enterprises, municipalities and international organizations"/>
    <x v="83"/>
    <s v="LV-INNOVATION"/>
    <s v="PA01"/>
    <x v="5"/>
    <s v="Cumulative number"/>
    <n v="0"/>
    <n v="4"/>
    <m/>
  </r>
  <r>
    <s v="Number of hackathons organized in collaboration with partners (universities, municipalities and state-owned enterprises)"/>
    <x v="83"/>
    <s v="LV-INNOVATION"/>
    <s v="PA01"/>
    <x v="5"/>
    <s v="Cumulative number"/>
    <n v="0"/>
    <n v="4"/>
    <n v="2"/>
  </r>
  <r>
    <s v="Number of seminars/workshops organized by Tech Business Centre."/>
    <x v="83"/>
    <s v="LV-INNOVATION"/>
    <s v="PA01"/>
    <x v="5"/>
    <s v="Cumulative number"/>
    <n v="0"/>
    <n v="15"/>
    <n v="6"/>
  </r>
  <r>
    <s v="Increased mutual knowledge about bilateral business opportunities among participating entities supported"/>
    <x v="83"/>
    <s v="LV-INNOVATION"/>
    <s v="PA01"/>
    <x v="5"/>
    <s v="Scale 1-5"/>
    <m/>
    <n v="4"/>
    <n v="3"/>
  </r>
  <r>
    <s v="Number of enterprises cooperating with research institutions to develop green technologies/processes/solutions"/>
    <x v="83"/>
    <s v="GR-INNOVATION"/>
    <s v="PA01"/>
    <x v="5"/>
    <s v="Cumulative number"/>
    <n v="0"/>
    <n v="2"/>
    <n v="2"/>
  </r>
  <r>
    <s v="Number of enterprises cooperating with research institutions to develop blue technologies/processes/solutions"/>
    <x v="83"/>
    <s v="GR-INNOVATION"/>
    <s v="PA01"/>
    <x v="5"/>
    <s v="Cumulative number"/>
    <n v="0"/>
    <n v="2"/>
    <n v="2"/>
  </r>
  <r>
    <s v="Share of donor partnership projects out of the financed projects"/>
    <x v="83"/>
    <s v="GR-INNOVATION"/>
    <s v="PA01"/>
    <x v="5"/>
    <s v="Percentage"/>
    <n v="0"/>
    <n v="50"/>
    <n v="0.28570000000000001"/>
  </r>
  <r>
    <s v="Number of projects with the aim of transferring technology (new know-how, technologies, processes or methods transferred)"/>
    <x v="83"/>
    <s v="GR-INNOVATION"/>
    <s v="PA01"/>
    <x v="5"/>
    <s v="Cumulative number"/>
    <n v="0"/>
    <n v="15"/>
    <n v="8"/>
  </r>
  <r>
    <s v="Carbon sequestration-based solution developed"/>
    <x v="83"/>
    <s v="PT-INNOVATION"/>
    <s v="PA01"/>
    <x v="5"/>
    <s v="Binary"/>
    <m/>
    <m/>
    <m/>
  </r>
  <r>
    <s v="Number of deployments of observation equipment (Atlantic Observatory)"/>
    <x v="83"/>
    <s v="PT-INNOVATION"/>
    <s v="PA02"/>
    <x v="6"/>
    <s v="Cumulative number"/>
    <n v="0"/>
    <n v="6"/>
    <m/>
  </r>
  <r>
    <s v="Number of marine sampling sites actively monitored (Atlantic Observatory)"/>
    <x v="83"/>
    <s v="PT-INNOVATION"/>
    <s v="PA02"/>
    <x v="6"/>
    <s v="Cumulative number"/>
    <n v="0"/>
    <n v="10"/>
    <m/>
  </r>
  <r>
    <s v="Number of signed collaborative links between research organizations and enterprises"/>
    <x v="83"/>
    <s v="PT-INNOVATION"/>
    <s v="PA02"/>
    <x v="6"/>
    <s v="Cumulative number"/>
    <n v="0"/>
    <n v="3"/>
    <n v="5"/>
  </r>
  <r>
    <s v="Number of users of the Atlantic Observatory portal"/>
    <x v="83"/>
    <s v="PT-INNOVATION"/>
    <s v="PA02"/>
    <x v="6"/>
    <s v="Cumulative number"/>
    <n v="0"/>
    <n v="10000"/>
    <m/>
  </r>
  <r>
    <s v="Number of students enrolled in the “Atlantic Summer School”"/>
    <x v="83"/>
    <s v="PT-INNOVATION"/>
    <s v="PA02"/>
    <x v="6"/>
    <s v="Cumulative number"/>
    <n v="0"/>
    <n v="60"/>
    <m/>
  </r>
  <r>
    <s v="Number of research institutions supported to develop new marine/maritime technologies, processes or services"/>
    <x v="83"/>
    <s v="PT-INNOVATION"/>
    <s v="PA02"/>
    <x v="6"/>
    <s v="Cumulative number"/>
    <n v="0"/>
    <n v="3"/>
    <n v="18"/>
  </r>
  <r>
    <s v="Number of specialised marine monitoring equipment installed and functional"/>
    <x v="83"/>
    <s v="PT-INNOVATION"/>
    <s v="PA02"/>
    <x v="6"/>
    <s v="Cumulative number"/>
    <n v="0"/>
    <n v="4"/>
    <m/>
  </r>
  <r>
    <s v="Number of participants who self-declare improved skills and competencies after the courses"/>
    <x v="83"/>
    <s v="PT-INNOVATION"/>
    <s v="PA03"/>
    <x v="17"/>
    <s v="Cumulative number"/>
    <n v="0"/>
    <n v="210"/>
    <m/>
  </r>
  <r>
    <s v="Number of joint intellectual outputs created in cooperation projects (studies, curricula, teaching materials, conference papers, etc.)"/>
    <x v="83"/>
    <s v="PT-INNOVATION"/>
    <s v="PA03"/>
    <x v="17"/>
    <s v="Cumulative number"/>
    <n v="0"/>
    <n v="21"/>
    <n v="131"/>
  </r>
  <r>
    <s v="Number of ECTS credits received by the students in the Mobility projects"/>
    <x v="83"/>
    <s v="PT-INNOVATION"/>
    <s v="PA03"/>
    <x v="17"/>
    <s v="Cumulative number"/>
    <n v="0"/>
    <n v="70"/>
    <n v="259"/>
  </r>
  <r>
    <s v="Number of people with improved ocean literacy skills"/>
    <x v="83"/>
    <s v="PT-INNOVATION"/>
    <s v="PA03"/>
    <x v="17"/>
    <s v="Cumulative number"/>
    <n v="0"/>
    <n v="350"/>
    <m/>
  </r>
  <r>
    <s v="Number of schools, including professional schools/training centres (VETs), supported to provide education and training on marine and maritime subjects"/>
    <x v="83"/>
    <s v="PT-INNOVATION"/>
    <s v="PA03"/>
    <x v="17"/>
    <s v="Cumulative number"/>
    <n v="0"/>
    <n v="10"/>
    <m/>
  </r>
  <r>
    <s v="Number of joint events organized (Summer schools, Intensive programmes, seminars, workshops, conferences, training courses, etc.)"/>
    <x v="83"/>
    <s v="PT-INNOVATION"/>
    <s v="PA03"/>
    <x v="17"/>
    <s v="Cumulative number"/>
    <n v="0"/>
    <n v="35"/>
    <n v="87"/>
  </r>
  <r>
    <s v="Number of participants (students and staff) at joint events"/>
    <x v="83"/>
    <s v="PT-INNOVATION"/>
    <s v="PA03"/>
    <x v="17"/>
    <s v="Cumulative number"/>
    <n v="0"/>
    <n v="875"/>
    <n v="3492"/>
  </r>
  <r>
    <s v="Number of students included in nautical school sports activities"/>
    <x v="83"/>
    <s v="PT-INNOVATION"/>
    <s v="PA03"/>
    <x v="17"/>
    <s v="Cumulative number"/>
    <n v="0"/>
    <n v="175"/>
    <n v="12372"/>
  </r>
  <r>
    <s v="Number of simulators updated in the ENIDH facilities"/>
    <x v="83"/>
    <s v="PT-INNOVATION"/>
    <s v="PA03"/>
    <x v="17"/>
    <s v="Cumulative number"/>
    <n v="0"/>
    <n v="7"/>
    <n v="6"/>
  </r>
  <r>
    <s v="Number of female enterprises supported to apply innovative technologies/processes/solutions (new to the enterprise)"/>
    <x v="83"/>
    <s v="PL-INNOVATION"/>
    <s v="PA01"/>
    <x v="5"/>
    <s v="Cumulative number"/>
    <n v="0"/>
    <n v="75"/>
    <n v="19"/>
  </r>
  <r>
    <s v="Number of female enterprises supported to develop new product/technologies processes/solutions"/>
    <x v="83"/>
    <s v="PL-INNOVATION"/>
    <s v="PA01"/>
    <x v="5"/>
    <s v="Cumulative number"/>
    <n v="0"/>
    <n v="25"/>
    <n v="35"/>
  </r>
  <r>
    <s v="Number of female enterprises supported to commercialise new technologies/processes/solutions"/>
    <x v="83"/>
    <s v="PL-INNOVATION"/>
    <s v="PA01"/>
    <x v="5"/>
    <s v="Cumulative number"/>
    <n v="0"/>
    <n v="15"/>
    <n v="1"/>
  </r>
  <r>
    <s v="Share of selected female enterprises supported by mentoring activities"/>
    <x v="83"/>
    <s v="PL-INNOVATION"/>
    <s v="PA01"/>
    <x v="5"/>
    <s v="Percentage"/>
    <n v="0"/>
    <n v="30"/>
    <n v="0.72899999999999998"/>
  </r>
  <r>
    <s v="Share of projects involving cooperation with a donor project partner"/>
    <x v="83"/>
    <s v="PL-INNOVATION"/>
    <s v="PA01"/>
    <x v="5"/>
    <s v="Percentage"/>
    <n v="0"/>
    <n v="30"/>
    <n v="0.33960000000000001"/>
  </r>
  <r>
    <s v="Estimated annual collection of waste from operational processes for re-use or recycling (in tons)"/>
    <x v="83"/>
    <s v="RO-INNOVATION"/>
    <s v="PA01"/>
    <x v="5"/>
    <s v="Annual number"/>
    <n v="0"/>
    <n v="107494"/>
    <n v="65983"/>
  </r>
  <r>
    <s v="Estimated annual decrease of other emissions (in kgs)"/>
    <x v="83"/>
    <s v="RO-INNOVATION"/>
    <s v="PA01"/>
    <x v="5"/>
    <s v="Annual number"/>
    <n v="0"/>
    <n v="7166"/>
    <n v="944"/>
  </r>
  <r>
    <s v="Estimated annual fuel consumption reduction (in litres)"/>
    <x v="83"/>
    <s v="RO-INNOVATION"/>
    <s v="PA01"/>
    <x v="5"/>
    <s v="Annual number"/>
    <n v="0"/>
    <n v="71166"/>
    <n v="38462"/>
  </r>
  <r>
    <s v="Number of enterprises using external research expertise/research institution to develop green technologies/processes/solutions"/>
    <x v="83"/>
    <s v="RO-INNOVATION"/>
    <s v="PA01"/>
    <x v="5"/>
    <s v="Cumulative number"/>
    <n v="0"/>
    <n v="5"/>
    <n v="3"/>
  </r>
  <r>
    <s v="Number of enterprises using external research expertise/research institution to develop ICT technologies/processes/solutions"/>
    <x v="83"/>
    <s v="RO-INNOVATION"/>
    <s v="PA01"/>
    <x v="5"/>
    <s v="Cumulative number"/>
    <n v="0"/>
    <n v="2"/>
    <m/>
  </r>
  <r>
    <s v="Number of enterprises using external research expertise/research institution to develop blue technologies/processes/solutions"/>
    <x v="83"/>
    <s v="RO-INNOVATION"/>
    <s v="PA01"/>
    <x v="5"/>
    <s v="Cumulative number"/>
    <n v="0"/>
    <n v="1"/>
    <m/>
  </r>
  <r>
    <s v="Number of business organizations/clusters that have supported SMEs to increase their knowledge about topics in fields such as like business models, eco-innovation, circular economy, internationalization, Corporate Social Responsibility (CSR)"/>
    <x v="83"/>
    <s v="RO-INNOVATION"/>
    <s v="PA01"/>
    <x v="5"/>
    <s v="Cumulative number"/>
    <n v="0"/>
    <n v="5"/>
    <m/>
  </r>
  <r>
    <s v="Share of donor partnership projects out of the financed projects"/>
    <x v="83"/>
    <s v="RO-INNOVATION"/>
    <s v="PA01"/>
    <x v="5"/>
    <s v="Percentage"/>
    <n v="0"/>
    <n v="50"/>
    <n v="6.3399999999999998E-2"/>
  </r>
  <r>
    <s v="Number of projects with the aim of transferring technology (new know-how, technologies, processes or methods transferred)"/>
    <x v="83"/>
    <s v="RO-INNOVATION"/>
    <s v="PA01"/>
    <x v="5"/>
    <s v="Cumulative number"/>
    <n v="0"/>
    <n v="50"/>
    <n v="16"/>
  </r>
  <r>
    <s v="Number of donor partnership projects with expected shared results (partners are involved professionally in planning and implementation and can claim credit for achieved results)"/>
    <x v="83"/>
    <s v="RO-INNOVATION"/>
    <s v="PA01"/>
    <x v="5"/>
    <s v="Cumulative number"/>
    <n v="0"/>
    <n v="15"/>
    <n v="1"/>
  </r>
  <r>
    <s v="Share of citizens who believe that democracy is the best form of government for the country"/>
    <x v="83"/>
    <s v="BG-ACTIVECITIZENS"/>
    <s v="PA15"/>
    <x v="0"/>
    <s v="Percentage"/>
    <n v="49"/>
    <n v="54"/>
    <n v="0.56000000000000005"/>
  </r>
  <r>
    <s v="Number of CSOs involving citizens in public policy decision making"/>
    <x v="83"/>
    <s v="BG-ACTIVECITIZENS"/>
    <s v="PA15"/>
    <x v="0"/>
    <s v="Cumulative number"/>
    <n v="0"/>
    <n v="30"/>
    <n v="12"/>
  </r>
  <r>
    <s v="Number of CSOs research-based submissions aimed at informing public policy decision-making and debate"/>
    <x v="83"/>
    <s v="BG-ACTIVECITIZENS"/>
    <s v="PA15"/>
    <x v="0"/>
    <s v="Cumulative number"/>
    <n v="0"/>
    <n v="30"/>
    <n v="326"/>
  </r>
  <r>
    <s v="Number of initiatives for improved/expanded civic and media literacy education"/>
    <x v="83"/>
    <s v="BG-ACTIVECITIZENS"/>
    <s v="PA15"/>
    <x v="0"/>
    <s v="Cumulative number"/>
    <n v="0"/>
    <n v="20"/>
    <n v="22"/>
  </r>
  <r>
    <s v="Number of digital and other educational tools for civic education and media literacy developed and/or spread by CSOs"/>
    <x v="83"/>
    <s v="BG-ACTIVECITIZENS"/>
    <s v="PA15"/>
    <x v="0"/>
    <s v="Cumulative number"/>
    <n v="0"/>
    <n v="10"/>
    <n v="57"/>
  </r>
  <r>
    <s v="Number of public policies and institutions at national level monitored by CSOs"/>
    <x v="83"/>
    <s v="BG-ACTIVECITIZENS"/>
    <s v="PA15"/>
    <x v="0"/>
    <s v="Cumulative number"/>
    <n v="0"/>
    <n v="15"/>
    <n v="1211"/>
  </r>
  <r>
    <s v="Number of public policies and institutions at local level monitored by CSOs"/>
    <x v="83"/>
    <s v="BG-ACTIVECITIZENS"/>
    <s v="PA15"/>
    <x v="0"/>
    <s v="Cumulative number"/>
    <n v="0"/>
    <n v="15"/>
    <n v="947"/>
  </r>
  <r>
    <s v="Number of CSOs reporting violation of journalism ethical standards"/>
    <x v="83"/>
    <s v="BG-ACTIVECITIZENS"/>
    <s v="PA15"/>
    <x v="0"/>
    <s v="Cumulative number"/>
    <n v="0"/>
    <n v="10"/>
    <n v="5"/>
  </r>
  <r>
    <s v="Share of people who disapprove of public statements that express negative views or hatred against minorities"/>
    <x v="83"/>
    <s v="BG-ACTIVECITIZENS"/>
    <s v="PA15"/>
    <x v="0"/>
    <s v="Percentage"/>
    <n v="74"/>
    <n v="79"/>
    <n v="8.1000000000000003E-2"/>
  </r>
  <r>
    <s v="Share of people who know that it is a crime to incite hatred based on race and ethnicity"/>
    <x v="83"/>
    <s v="BG-ACTIVECITIZENS"/>
    <s v="PA15"/>
    <x v="0"/>
    <s v="Percentage"/>
    <n v="67"/>
    <n v="72"/>
    <n v="8.4000000000000005E-2"/>
  </r>
  <r>
    <s v="Number of judicial decisions in the area of human rights, influenced after CSO input"/>
    <x v="83"/>
    <s v="BG-ACTIVECITIZENS"/>
    <s v="PA15"/>
    <x v="0"/>
    <s v="Cumulative number"/>
    <n v="0"/>
    <n v="10"/>
    <n v="153"/>
  </r>
  <r>
    <s v="Number of CSOs mobilising youth on human rights"/>
    <x v="83"/>
    <s v="BG-ACTIVECITIZENS"/>
    <s v="PA15"/>
    <x v="0"/>
    <s v="Cumulative number"/>
    <n v="0"/>
    <n v="20"/>
    <n v="13"/>
  </r>
  <r>
    <s v="Number of CSOs registering and reporting human rights violations"/>
    <x v="83"/>
    <s v="BG-ACTIVECITIZENS"/>
    <s v="PA15"/>
    <x v="0"/>
    <s v="Cumulative number"/>
    <n v="0"/>
    <n v="10"/>
    <n v="7"/>
  </r>
  <r>
    <s v="Number of people trained on international or national legal standards on human rights"/>
    <x v="83"/>
    <s v="BG-ACTIVECITIZENS"/>
    <s v="PA15"/>
    <x v="0"/>
    <s v="Cumulative number"/>
    <n v="0"/>
    <n v="500"/>
    <n v="3717"/>
  </r>
  <r>
    <s v="Number of CSOs engaged in counter speech and strategic communication to curb negative stereotypes towards vulnerable groups"/>
    <x v="83"/>
    <s v="BG-ACTIVECITIZENS"/>
    <s v="PA15"/>
    <x v="0"/>
    <s v="Cumulative number"/>
    <n v="0"/>
    <n v="10"/>
    <n v="1"/>
  </r>
  <r>
    <s v="Number of CSOs promoting innovative methods and approaches addressing the needs of vulnerable groups"/>
    <x v="83"/>
    <s v="BG-ACTIVECITIZENS"/>
    <s v="PA15"/>
    <x v="0"/>
    <s v="Cumulative number"/>
    <n v="0"/>
    <n v="10"/>
    <n v="18"/>
  </r>
  <r>
    <s v="Number of unique beneficiaries receiving scholarships and mentoring/coaching"/>
    <x v="83"/>
    <s v="BG-ACTIVECITIZENS"/>
    <s v="PA15"/>
    <x v="0"/>
    <s v="Cumulative number"/>
    <n v="0"/>
    <n v="65"/>
    <n v="8"/>
  </r>
  <r>
    <s v="Number of CSOs research-based submissions aimed at informing public policy decision-making and debate on GBV and/or gender equality"/>
    <x v="83"/>
    <s v="BG-ACTIVECITIZENS"/>
    <s v="PA15"/>
    <x v="0"/>
    <s v="Cumulative number"/>
    <n v="0"/>
    <n v="10"/>
    <n v="4"/>
  </r>
  <r>
    <s v="Number of initiatives implemented through environment/climate change partnerships between CSOs and public/private institutions"/>
    <x v="83"/>
    <s v="BG-ACTIVECITIZENS"/>
    <s v="PA15"/>
    <x v="0"/>
    <s v="Cumulative number"/>
    <n v="0"/>
    <n v="10"/>
    <n v="82"/>
  </r>
  <r>
    <s v="Number of CSOs that access/use research on environmental protection/climate change"/>
    <x v="83"/>
    <s v="BG-ACTIVECITIZENS"/>
    <s v="PA15"/>
    <x v="0"/>
    <s v="Cumulative number"/>
    <n v="0"/>
    <n v="10"/>
    <n v="3"/>
  </r>
  <r>
    <s v="Number of CSOs reports in the area of environmental protection/climate change"/>
    <x v="83"/>
    <s v="BG-ACTIVECITIZENS"/>
    <s v="PA15"/>
    <x v="0"/>
    <s v="Cumulative number"/>
    <n v="0"/>
    <n v="10"/>
    <n v="12"/>
  </r>
  <r>
    <s v="Number of CSOs carrying out educational activities on environmental protection/climate change issues"/>
    <x v="83"/>
    <s v="BG-ACTIVECITIZENS"/>
    <s v="PA15"/>
    <x v="0"/>
    <s v="Cumulative number"/>
    <n v="0"/>
    <n v="10"/>
    <n v="7"/>
  </r>
  <r>
    <s v="Number of CSOs with transparent and accountable governance"/>
    <x v="83"/>
    <s v="BG-ACTIVECITIZENS"/>
    <s v="PA15"/>
    <x v="0"/>
    <s v="Cumulative number"/>
    <n v="34"/>
    <n v="41"/>
    <n v="34"/>
  </r>
  <r>
    <s v="Number of CSOs that regularly disseminate information on their activities and results to the public"/>
    <x v="83"/>
    <s v="BG-ACTIVECITIZENS"/>
    <s v="PA15"/>
    <x v="0"/>
    <s v="Cumulative number"/>
    <n v="60"/>
    <n v="72"/>
    <n v="6"/>
  </r>
  <r>
    <s v="Number of initiatives implemented through partnerships between CSOs and public/private entities"/>
    <x v="83"/>
    <s v="BG-ACTIVECITIZENS"/>
    <s v="PA15"/>
    <x v="0"/>
    <s v="Cumulative number"/>
    <n v="0"/>
    <n v="10"/>
    <n v="139"/>
  </r>
  <r>
    <s v="Number of CSOs with effective management procedures"/>
    <x v="83"/>
    <s v="BG-ACTIVECITIZENS"/>
    <s v="PA15"/>
    <x v="0"/>
    <s v="Cumulative number"/>
    <n v="54"/>
    <n v="50"/>
    <n v="59"/>
  </r>
  <r>
    <s v="Number of partnerships between established and less experienced CSOs"/>
    <x v="83"/>
    <s v="BG-ACTIVECITIZENS"/>
    <s v="PA15"/>
    <x v="0"/>
    <s v="Cumulative number"/>
    <n v="0"/>
    <n v="20"/>
    <n v="525"/>
  </r>
  <r>
    <s v="Number of partnerships between CSOs working on Roma inclusion and other CSOs"/>
    <x v="83"/>
    <s v="BG-ACTIVECITIZENS"/>
    <s v="PA15"/>
    <x v="0"/>
    <s v="Cumulative number"/>
    <n v="0"/>
    <n v="10"/>
    <n v="15"/>
  </r>
  <r>
    <s v="Number of CSOs supported to attract third party funding for Roma inclusion"/>
    <x v="83"/>
    <s v="BG-ACTIVECITIZENS"/>
    <s v="PA15"/>
    <x v="0"/>
    <s v="Cumulative number"/>
    <n v="0"/>
    <n v="100"/>
    <n v="46"/>
  </r>
  <r>
    <s v="Amount of additional funding attracted in support of CSO's work with vulnerable groups"/>
    <x v="83"/>
    <s v="BG-ACTIVECITIZENS"/>
    <s v="PA15"/>
    <x v="0"/>
    <s v="Cumulative number"/>
    <n v="0"/>
    <n v="2000000"/>
    <n v="317846.7"/>
  </r>
  <r>
    <s v="Share of participants in bilateral initiatives funded by the ACF bilateral fund reporting improved knowledge/methods/approaches"/>
    <x v="83"/>
    <s v="BG-ACTIVECITIZENS"/>
    <s v="PA15"/>
    <x v="0"/>
    <s v="Percentage"/>
    <m/>
    <n v="50"/>
    <n v="0.01"/>
  </r>
  <r>
    <s v="Number of individuals participating in bilateral activities funded by the ACF bilateral fund"/>
    <x v="83"/>
    <s v="BG-ACTIVECITIZENS"/>
    <s v="PA15"/>
    <x v="0"/>
    <s v="Cumulative number"/>
    <n v="0"/>
    <n v="40"/>
    <n v="244"/>
  </r>
  <r>
    <s v="Share of CSOs with improved knowledge from regional cooperation"/>
    <x v="83"/>
    <s v="BG-ACTIVECITIZENS"/>
    <s v="PA15"/>
    <x v="0"/>
    <s v="Percentage"/>
    <m/>
    <n v="50"/>
    <n v="0.01"/>
  </r>
  <r>
    <s v="Number of initiatives jointly implemented by entities across borders"/>
    <x v="83"/>
    <s v="BG-ACTIVECITIZENS"/>
    <s v="PA15"/>
    <x v="0"/>
    <s v="Cumulative number"/>
    <m/>
    <n v="5"/>
    <n v="5"/>
  </r>
  <r>
    <s v="Number of participants in events funded by the regional civil society initiatives fund"/>
    <x v="83"/>
    <s v="BG-ACTIVECITIZENS"/>
    <s v="PA15"/>
    <x v="0"/>
    <s v="Cumulative number"/>
    <m/>
    <n v="400"/>
    <n v="8"/>
  </r>
  <r>
    <s v="Number of initiatives implemented through environment/climate change partnerships between CSOs and public/private institutions"/>
    <x v="83"/>
    <s v="SK-ACTIVECITIZENS"/>
    <s v="PA15"/>
    <x v="0"/>
    <s v="Cumulative number"/>
    <n v="0"/>
    <n v="25"/>
    <n v="38"/>
  </r>
  <r>
    <s v="Number of CSO initiatives consulting citizens on public policy decisions"/>
    <x v="83"/>
    <s v="SK-ACTIVECITIZENS"/>
    <s v="PA15"/>
    <x v="0"/>
    <s v="Cumulative number"/>
    <n v="0"/>
    <n v="50"/>
    <n v="68"/>
  </r>
  <r>
    <s v="Number of created or upgraded physical spaces for civic participation"/>
    <x v="83"/>
    <s v="SK-ACTIVECITIZENS"/>
    <s v="PA15"/>
    <x v="0"/>
    <s v="Cumulative number"/>
    <n v="0"/>
    <n v="8"/>
    <n v="7"/>
  </r>
  <r>
    <s v="Number of virtual platforms created or supported for civic participation"/>
    <x v="83"/>
    <s v="SK-ACTIVECITIZENS"/>
    <s v="PA15"/>
    <x v="0"/>
    <s v="Cumulative number"/>
    <n v="0"/>
    <n v="60"/>
    <n v="95"/>
  </r>
  <r>
    <s v="Number of citizens educated in environment/climate change"/>
    <x v="83"/>
    <s v="SK-ACTIVECITIZENS"/>
    <s v="PA15"/>
    <x v="0"/>
    <s v="Cumulative number"/>
    <n v="0"/>
    <n v="1500"/>
    <n v="282"/>
  </r>
  <r>
    <s v="Number of youth-led organisations supported"/>
    <x v="83"/>
    <s v="SK-ACTIVECITIZENS"/>
    <s v="PA15"/>
    <x v="0"/>
    <s v="Cumulative number"/>
    <n v="0"/>
    <n v="16"/>
    <n v="24"/>
  </r>
  <r>
    <s v="Number of initiatives successful in obtaining information on public/private decision making"/>
    <x v="83"/>
    <s v="SK-ACTIVECITIZENS"/>
    <s v="PA15"/>
    <x v="0"/>
    <s v="Cumulative number"/>
    <n v="0"/>
    <n v="130"/>
    <n v="82"/>
  </r>
  <r>
    <s v="Number of CSO policy submissions aimed at influencing policies, legal regulations and public decisions"/>
    <x v="83"/>
    <s v="SK-ACTIVECITIZENS"/>
    <s v="PA15"/>
    <x v="0"/>
    <s v="Cumulative number"/>
    <n v="0"/>
    <n v="100"/>
    <n v="265"/>
  </r>
  <r>
    <s v="Number of CSOs engaged in monitoring the application of provisions on access to information"/>
    <x v="83"/>
    <s v="SK-ACTIVECITIZENS"/>
    <s v="PA15"/>
    <x v="0"/>
    <s v="Cumulative number"/>
    <n v="0"/>
    <n v="10"/>
    <n v="13"/>
  </r>
  <r>
    <s v="Number of legal actions on good governance and transparency filed by CSOs"/>
    <x v="83"/>
    <s v="SK-ACTIVECITIZENS"/>
    <s v="PA15"/>
    <x v="0"/>
    <s v="Cumulative number"/>
    <n v="0"/>
    <n v="20"/>
    <n v="54"/>
  </r>
  <r>
    <s v="Number of CSOs supported to conduct research informing their advocacy"/>
    <x v="83"/>
    <s v="SK-ACTIVECITIZENS"/>
    <s v="PA15"/>
    <x v="0"/>
    <s v="Cumulative number"/>
    <n v="0"/>
    <n v="20"/>
    <n v="28"/>
  </r>
  <r>
    <s v="Number of additional educational institutions providing civic and human rights education"/>
    <x v="83"/>
    <s v="SK-ACTIVECITIZENS"/>
    <s v="PA15"/>
    <x v="0"/>
    <s v="Cumulative number"/>
    <n v="0"/>
    <n v="50"/>
    <n v="9"/>
  </r>
  <r>
    <s v="Number of CSOs providing civic and human rights education"/>
    <x v="83"/>
    <s v="SK-ACTIVECITIZENS"/>
    <s v="PA15"/>
    <x v="0"/>
    <s v="Cumulative number"/>
    <n v="0"/>
    <n v="30"/>
    <n v="13"/>
  </r>
  <r>
    <s v="Number of CSOs engaged in counter speech"/>
    <x v="83"/>
    <s v="SK-ACTIVECITIZENS"/>
    <s v="PA15"/>
    <x v="0"/>
    <s v="Cumulative number"/>
    <n v="0"/>
    <n v="20"/>
    <n v="16"/>
  </r>
  <r>
    <s v="Number of CSO initiatives consulting vulnerable groups on public policy decisions"/>
    <x v="83"/>
    <s v="SK-ACTIVECITIZENS"/>
    <s v="PA15"/>
    <x v="0"/>
    <s v="Cumulative number"/>
    <n v="0"/>
    <n v="35"/>
    <n v="44"/>
  </r>
  <r>
    <s v="Number of new methods developed to address the needs of vulnerable groups"/>
    <x v="83"/>
    <s v="SK-ACTIVECITIZENS"/>
    <s v="PA15"/>
    <x v="0"/>
    <s v="Cumulative number"/>
    <n v="0"/>
    <n v="50"/>
    <n v="91"/>
  </r>
  <r>
    <s v="Number of municipalities where empowerment measures are provided to vulnerable groups"/>
    <x v="83"/>
    <s v="SK-ACTIVECITIZENS"/>
    <s v="PA15"/>
    <x v="0"/>
    <s v="Cumulative number"/>
    <n v="0"/>
    <n v="30"/>
    <n v="115"/>
  </r>
  <r>
    <s v="Number of new initiatives implemented through partnerships between CSOs and public/private entities"/>
    <x v="83"/>
    <s v="SK-ACTIVECITIZENS"/>
    <s v="PA15"/>
    <x v="0"/>
    <s v="Cumulative number"/>
    <n v="0"/>
    <n v="13"/>
    <n v="22"/>
  </r>
  <r>
    <s v="Number of new joint initiatives conducted by CSOs with other CSOs"/>
    <x v="83"/>
    <s v="SK-ACTIVECITIZENS"/>
    <s v="PA15"/>
    <x v="0"/>
    <s v="Cumulative number"/>
    <n v="0"/>
    <n v="40"/>
    <n v="34"/>
  </r>
  <r>
    <s v="Number of CSOs with transparent and accountable governance procedures"/>
    <x v="83"/>
    <s v="SK-ACTIVECITIZENS"/>
    <s v="PA15"/>
    <x v="0"/>
    <s v="Cumulative number"/>
    <n v="2"/>
    <n v="3"/>
    <n v="88"/>
  </r>
  <r>
    <s v="Number of CSOs that effectively communicate information on their activities and results to the public"/>
    <x v="83"/>
    <s v="SK-ACTIVECITIZENS"/>
    <s v="PA15"/>
    <x v="0"/>
    <s v="Cumulative number"/>
    <n v="2"/>
    <n v="3"/>
    <n v="61"/>
  </r>
  <r>
    <s v="Number of CSOs with effective management procedures"/>
    <x v="83"/>
    <s v="SK-ACTIVECITIZENS"/>
    <s v="PA15"/>
    <x v="0"/>
    <s v="Cumulative number"/>
    <n v="5"/>
    <n v="7"/>
    <n v="88"/>
  </r>
  <r>
    <s v="Number of platforms/networks working on Roma inclusion and empowerment supported"/>
    <x v="83"/>
    <s v="SK-ACTIVECITIZENS"/>
    <s v="PA15"/>
    <x v="0"/>
    <s v="Cumulative number"/>
    <n v="0"/>
    <n v="2"/>
    <n v="5"/>
  </r>
  <r>
    <s v="Number of partnerships between established and less-experienced CSOs supported"/>
    <x v="83"/>
    <s v="SK-ACTIVECITIZENS"/>
    <s v="PA15"/>
    <x v="0"/>
    <s v="Cumulative number"/>
    <n v="0"/>
    <n v="3"/>
    <n v="22"/>
  </r>
  <r>
    <s v="Number of CSOs that become members of civil society networks/platforms/coalitions"/>
    <x v="83"/>
    <s v="SK-ACTIVECITIZENS"/>
    <s v="PA15"/>
    <x v="0"/>
    <s v="Cumulative number"/>
    <n v="0"/>
    <n v="19"/>
    <n v="61"/>
  </r>
  <r>
    <s v="Share of participants in bilateral initiatives funded by the ACF bilateral fund reporting improved knowledge/methods/approaches"/>
    <x v="83"/>
    <s v="SK-ACTIVECITIZENS"/>
    <s v="PA15"/>
    <x v="0"/>
    <s v="Percentage"/>
    <m/>
    <n v="75"/>
    <n v="0.88619999999999999"/>
  </r>
  <r>
    <s v="Number of individuals participating in bilateral activities funded by the ACF bilateral fund"/>
    <x v="83"/>
    <s v="SK-ACTIVECITIZENS"/>
    <s v="PA15"/>
    <x v="0"/>
    <s v="Cumulative number"/>
    <n v="0"/>
    <n v="50"/>
    <n v="378"/>
  </r>
  <r>
    <s v="Number of new initiatives jointly implemented by entities across borders"/>
    <x v="83"/>
    <s v="SK-ACTIVECITIZENS"/>
    <s v="PA15"/>
    <x v="0"/>
    <s v="Cumulative number"/>
    <n v="0"/>
    <n v="2"/>
    <n v="2"/>
  </r>
  <r>
    <s v="Share of CSOs with improved knowledge from regional cooperation"/>
    <x v="83"/>
    <s v="SK-ACTIVECITIZENS"/>
    <s v="PA15"/>
    <x v="0"/>
    <s v="Percentage"/>
    <m/>
    <n v="50"/>
    <n v="0.09"/>
  </r>
  <r>
    <s v="Number of individuals participating in regional activities and events funded by the ACF regional civil society initiatives fund"/>
    <x v="83"/>
    <s v="SK-ACTIVECITIZENS"/>
    <s v="PA15"/>
    <x v="0"/>
    <s v="Cumulative number"/>
    <n v="0"/>
    <n v="60"/>
    <n v="76"/>
  </r>
  <r>
    <s v="Number of people engaged in participatory processes or watchdog activities (incl.PDP)"/>
    <x v="83"/>
    <s v="PL-ACTIVECITIZENS-NATIONAL"/>
    <s v="PA15"/>
    <x v="0"/>
    <s v="Cumulative number"/>
    <n v="0"/>
    <n v="37000"/>
    <n v="8883"/>
  </r>
  <r>
    <s v="Number of local policies and laws influenced"/>
    <x v="83"/>
    <s v="PL-ACTIVECITIZENS-NATIONAL"/>
    <s v="PA15"/>
    <x v="0"/>
    <s v="Cumulative number"/>
    <n v="0"/>
    <n v="50"/>
    <n v="241"/>
  </r>
  <r>
    <s v="Number of public institutions engaging citizens in their governance"/>
    <x v="83"/>
    <s v="PL-ACTIVECITIZENS-NATIONAL"/>
    <s v="PA15"/>
    <x v="0"/>
    <s v="Cumulative number"/>
    <n v="0"/>
    <n v="30"/>
    <n v="45"/>
  </r>
  <r>
    <s v="Number of people educated in civic engagement (incl.PDP)"/>
    <x v="83"/>
    <s v="PL-ACTIVECITIZENS-NATIONAL"/>
    <s v="PA15"/>
    <x v="0"/>
    <s v="Cumulative number"/>
    <n v="0"/>
    <n v="10000"/>
    <n v="25428"/>
  </r>
  <r>
    <s v="Number of institutions involved in activities engaging citizens (incl.PDP)"/>
    <x v="83"/>
    <s v="PL-ACTIVECITIZENS-NATIONAL"/>
    <s v="PA15"/>
    <x v="0"/>
    <s v="Cumulative number"/>
    <n v="0"/>
    <n v="200"/>
    <n v="3"/>
  </r>
  <r>
    <s v="Number of CSOs engaging citizens in joint actions (incl. activities concerning environmental protection)"/>
    <x v="83"/>
    <s v="PL-ACTIVECITIZENS-NATIONAL"/>
    <s v="PA15"/>
    <x v="0"/>
    <s v="Cumulative number"/>
    <n v="0"/>
    <n v="100"/>
    <n v="617"/>
  </r>
  <r>
    <s v="Number of institutions involved in participatory processes (incl.PDP)"/>
    <x v="83"/>
    <s v="PL-ACTIVECITIZENS-NATIONAL"/>
    <s v="PA15"/>
    <x v="0"/>
    <s v="Cumulative number"/>
    <n v="0"/>
    <n v="200"/>
    <n v="343"/>
  </r>
  <r>
    <s v="Number of participatory processes initiated by CSOs (incl. on environmental protection)"/>
    <x v="83"/>
    <s v="PL-ACTIVECITIZENS-NATIONAL"/>
    <s v="PA15"/>
    <x v="0"/>
    <s v="Cumulative number"/>
    <n v="0"/>
    <n v="80"/>
    <n v="85"/>
  </r>
  <r>
    <s v="Number of advocacy / legal initiatives to influence local or national level policies or regulations conducted by CSOs (incl. on environmental protection)"/>
    <x v="83"/>
    <s v="PL-ACTIVECITIZENS-NATIONAL"/>
    <s v="PA15"/>
    <x v="0"/>
    <s v="Cumulative number"/>
    <n v="0"/>
    <n v="100"/>
    <n v="3"/>
  </r>
  <r>
    <s v="Number of CSOs conducting monitoring initiatives (incl. on environmental protection)"/>
    <x v="83"/>
    <s v="PL-ACTIVECITIZENS-NATIONAL"/>
    <s v="PA15"/>
    <x v="0"/>
    <s v="Cumulative number"/>
    <n v="0"/>
    <n v="25"/>
    <n v="39"/>
  </r>
  <r>
    <s v="Number of public institutions trained in transparency, accountability, open government standards"/>
    <x v="83"/>
    <s v="PL-ACTIVECITIZENS-NATIONAL"/>
    <s v="PA15"/>
    <x v="0"/>
    <s v="Cumulative number"/>
    <n v="0"/>
    <n v="30"/>
    <n v="5"/>
  </r>
  <r>
    <s v="Number of institutions introducing human rights perspective in their activities and/or internal regulations"/>
    <x v="83"/>
    <s v="PL-ACTIVECITIZENS-NATIONAL"/>
    <s v="PA15"/>
    <x v="0"/>
    <s v="Cumulative number"/>
    <n v="0"/>
    <n v="10"/>
    <n v="41"/>
  </r>
  <r>
    <s v="Number of people trained in human rights"/>
    <x v="83"/>
    <s v="PL-ACTIVECITIZENS-NATIONAL"/>
    <s v="PA15"/>
    <x v="0"/>
    <s v="Cumulative number"/>
    <n v="0"/>
    <n v="20000"/>
    <n v="6684"/>
  </r>
  <r>
    <s v="Number of CSOs registering &amp; reporting human rights and rule of law violations"/>
    <x v="83"/>
    <s v="PL-ACTIVECITIZENS-NATIONAL"/>
    <s v="PA15"/>
    <x v="0"/>
    <s v="Cumulative number"/>
    <n v="0"/>
    <n v="20"/>
    <n v="2"/>
  </r>
  <r>
    <s v="Number of monitoring initiatives on human rights &amp; rule of law carried out by CSOs"/>
    <x v="83"/>
    <s v="PL-ACTIVECITIZENS-NATIONAL"/>
    <s v="PA15"/>
    <x v="0"/>
    <s v="Cumulative number"/>
    <n v="0"/>
    <n v="10"/>
    <n v="34"/>
  </r>
  <r>
    <s v="Number of entities cooperating in advocacy activities on human rights"/>
    <x v="83"/>
    <s v="PL-ACTIVECITIZENS-NATIONAL"/>
    <s v="PA15"/>
    <x v="0"/>
    <s v="Cumulative number"/>
    <n v="0"/>
    <n v="30"/>
    <n v="134"/>
  </r>
  <r>
    <s v="Number of institutions introducing new/improved methods/services to address the needs of vulnerable groups"/>
    <x v="83"/>
    <s v="PL-ACTIVECITIZENS-NATIONAL"/>
    <s v="PA15"/>
    <x v="0"/>
    <s v="Cumulative number"/>
    <n v="0"/>
    <n v="20"/>
    <n v="56"/>
  </r>
  <r>
    <s v="Number of new or improved methods developed to address the needs of vulnerable groups"/>
    <x v="83"/>
    <s v="PL-ACTIVECITIZENS-NATIONAL"/>
    <s v="PA15"/>
    <x v="0"/>
    <s v="Cumulative number"/>
    <n v="0"/>
    <n v="20"/>
    <n v="26"/>
  </r>
  <r>
    <s v="Number of communities introducing new methods/approaches of inclusion of vulnerable people"/>
    <x v="83"/>
    <s v="PL-ACTIVECITIZENS-NATIONAL"/>
    <s v="PA15"/>
    <x v="0"/>
    <s v="Cumulative number"/>
    <n v="0"/>
    <n v="10"/>
    <n v="33"/>
  </r>
  <r>
    <s v="Number of CSOs providing education and support to vulnerable groups"/>
    <x v="83"/>
    <s v="PL-ACTIVECITIZENS-NATIONAL"/>
    <s v="PA15"/>
    <x v="0"/>
    <s v="Cumulative number"/>
    <n v="0"/>
    <n v="80"/>
    <n v="117"/>
  </r>
  <r>
    <s v="Number of individuals working with vulnerable groups trained in the use of new/ improved methods to address their needs"/>
    <x v="83"/>
    <s v="PL-ACTIVECITIZENS-NATIONAL"/>
    <s v="PA15"/>
    <x v="0"/>
    <s v="Cumulative number"/>
    <n v="0"/>
    <n v="1000"/>
    <n v="634"/>
  </r>
  <r>
    <s v="Number of CSOs with improved organizational capacities at least in one of the following areas: management standards and procedures, communication, fundraising, transparency and accountability, monitoring and evaluation[2]"/>
    <x v="83"/>
    <s v="PL-ACTIVECITIZENS-NATIONAL"/>
    <s v="PA15"/>
    <x v="0"/>
    <s v="Cumulative number"/>
    <m/>
    <n v="425"/>
    <n v="541"/>
  </r>
  <r>
    <s v="Number of joint initiatives conducted by CSOs in collaboration with other CSOs"/>
    <x v="83"/>
    <s v="PL-ACTIVECITIZENS-NATIONAL"/>
    <s v="PA15"/>
    <x v="0"/>
    <s v="Cumulative number"/>
    <n v="0"/>
    <n v="15"/>
    <n v="113"/>
  </r>
  <r>
    <s v="Number of CSOs conducting an assessment of selected areas of their organizational capacity and management standards"/>
    <x v="83"/>
    <s v="PL-ACTIVECITIZENS-NATIONAL"/>
    <s v="PA15"/>
    <x v="0"/>
    <s v="Cumulative number"/>
    <n v="0"/>
    <n v="200"/>
    <m/>
  </r>
  <r>
    <s v="Number of CSOs and informal groups benefiting from capacity building services and support offered within sectoral projects"/>
    <x v="83"/>
    <s v="PL-ACTIVECITIZENS-NATIONAL"/>
    <s v="PA15"/>
    <x v="0"/>
    <s v="Cumulative number"/>
    <n v="0"/>
    <n v="100"/>
    <n v="1434"/>
  </r>
  <r>
    <s v="Number of CSOs (project promoters for Outcomes 1, 2, 3 and 4) implementing capacity building plans funded by the programme"/>
    <x v="83"/>
    <s v="PL-ACTIVECITIZENS-NATIONAL"/>
    <s v="PA15"/>
    <x v="0"/>
    <s v="Cumulative number"/>
    <n v="0"/>
    <n v="400"/>
    <n v="363"/>
  </r>
  <r>
    <s v="Number of partnerships between different CSOs supported"/>
    <x v="83"/>
    <s v="PL-ACTIVECITIZENS-NATIONAL"/>
    <s v="PA15"/>
    <x v="0"/>
    <s v="Cumulative number"/>
    <n v="0"/>
    <n v="7"/>
    <n v="77"/>
  </r>
  <r>
    <s v="Number of CSOs providing support for organisations that operate local media"/>
    <x v="83"/>
    <s v="PL-ACTIVECITIZENS-NATIONAL"/>
    <s v="PA15"/>
    <x v="0"/>
    <s v="Cumulative number"/>
    <m/>
    <n v="5"/>
    <m/>
  </r>
  <r>
    <s v="Number of monitoring law and policy initiatives conducted on national, local and subsectoral level"/>
    <x v="83"/>
    <s v="PL-ACTIVECITIZENS-NATIONAL"/>
    <s v="PA15"/>
    <x v="0"/>
    <s v="Cumulative number"/>
    <n v="0"/>
    <n v="7"/>
    <n v="22"/>
  </r>
  <r>
    <s v="Share of participants in bilateral initiatives financed from ACF-N bilateral fund reporting improved knowledge/methods/approaches"/>
    <x v="83"/>
    <s v="PL-ACTIVECITIZENS-NATIONAL"/>
    <s v="PA15"/>
    <x v="0"/>
    <s v="Percentage"/>
    <m/>
    <n v="50"/>
    <n v="0.77959999999999996"/>
  </r>
  <r>
    <s v="Number of individuals participating in bilateral activities financed from the ACF-N bilateral fund"/>
    <x v="83"/>
    <s v="PL-ACTIVECITIZENS-NATIONAL"/>
    <s v="PA15"/>
    <x v="0"/>
    <s v="Cumulative number"/>
    <n v="0"/>
    <n v="200"/>
    <n v="57"/>
  </r>
  <r>
    <s v="Share of CSOs with improved knowledge from regional cooperation"/>
    <x v="83"/>
    <s v="PL-ACTIVECITIZENS-NATIONAL"/>
    <s v="PA15"/>
    <x v="0"/>
    <s v="Percentage"/>
    <m/>
    <n v="50"/>
    <n v="0.9375"/>
  </r>
  <r>
    <s v="Number of initiatives jointly implemented by entities across borders"/>
    <x v="83"/>
    <s v="PL-ACTIVECITIZENS-NATIONAL"/>
    <s v="PA15"/>
    <x v="0"/>
    <s v="Cumulative number"/>
    <m/>
    <n v="3"/>
    <n v="7"/>
  </r>
  <r>
    <s v="Number of participants in events funded by the regional civil society initiatives fund"/>
    <x v="83"/>
    <s v="PL-ACTIVECITIZENS-NATIONAL"/>
    <s v="PA15"/>
    <x v="0"/>
    <s v="Cumulative number"/>
    <m/>
    <n v="500"/>
    <n v="389"/>
  </r>
  <r>
    <s v="Annual revenue generated by supported projects"/>
    <x v="83"/>
    <s v="PL-CULTURE"/>
    <s v="PA14"/>
    <x v="9"/>
    <s v="Annual number"/>
    <n v="854000"/>
    <n v="1465000"/>
    <m/>
  </r>
  <r>
    <s v="Number of vocational trainings"/>
    <x v="83"/>
    <s v="PL-CULTURE"/>
    <s v="PA14"/>
    <x v="9"/>
    <s v="Cumulative number"/>
    <n v="0"/>
    <n v="14"/>
    <n v="15"/>
  </r>
  <r>
    <s v="Number of projects developed in consultation with local community and/or municipalities"/>
    <x v="83"/>
    <s v="PL-CULTURE"/>
    <s v="PA14"/>
    <x v="9"/>
    <s v="Cumulative number"/>
    <n v="0"/>
    <n v="8"/>
    <n v="2"/>
  </r>
  <r>
    <s v="Number of cultural activities organised at listed cultural heritage sites"/>
    <x v="83"/>
    <s v="PL-CULTURE"/>
    <s v="PA14"/>
    <x v="9"/>
    <s v="Cumulative number"/>
    <n v="0"/>
    <n v="42"/>
    <n v="26"/>
  </r>
  <r>
    <s v="Number of sites for cultural activities supported"/>
    <x v="83"/>
    <s v="PL-CULTURE"/>
    <s v="PA14"/>
    <x v="9"/>
    <s v="Cumulative number"/>
    <n v="0"/>
    <n v="4"/>
    <m/>
  </r>
  <r>
    <s v="Number of projects developed in consultation with local community and/or municipalities"/>
    <x v="83"/>
    <s v="PL-CULTURE"/>
    <s v="PA14"/>
    <x v="9"/>
    <s v="Cumulative number"/>
    <n v="0"/>
    <n v="2"/>
    <m/>
  </r>
  <r>
    <s v="Number of cultural activities organised"/>
    <x v="83"/>
    <s v="PL-CULTURE"/>
    <s v="PA14"/>
    <x v="9"/>
    <s v="Cumulative number"/>
    <n v="0"/>
    <n v="12"/>
    <n v="14"/>
  </r>
  <r>
    <s v="Number of people attending cultural activities"/>
    <x v="83"/>
    <s v="PL-CULTURE"/>
    <s v="PA14"/>
    <x v="9"/>
    <s v="Cumulative number"/>
    <n v="0"/>
    <n v="1531076"/>
    <n v="33833"/>
  </r>
  <r>
    <s v="Number of co-produced arts events supported"/>
    <x v="83"/>
    <s v="PL-CULTURE"/>
    <s v="PA14"/>
    <x v="9"/>
    <s v="Cumulative number"/>
    <n v="0"/>
    <n v="2527"/>
    <n v="838"/>
  </r>
  <r>
    <s v="Number of cultural events increasing the cultural competencies of audiences"/>
    <x v="83"/>
    <s v="PL-CULTURE"/>
    <s v="PA14"/>
    <x v="9"/>
    <s v="Cumulative number"/>
    <n v="0"/>
    <n v="452"/>
    <n v="24"/>
  </r>
  <r>
    <s v="Number of developed and implemented strategies related to the entrepreneurship"/>
    <x v="83"/>
    <s v="PL-CULTURE"/>
    <s v="PA14"/>
    <x v="9"/>
    <s v="Cumulative number"/>
    <n v="0"/>
    <n v="40"/>
    <n v="53"/>
  </r>
  <r>
    <s v="Number of peer-to-peer meetings on cultural entrepreneurship organised"/>
    <x v="83"/>
    <s v="PL-CULTURE"/>
    <s v="PA14"/>
    <x v="9"/>
    <s v="Cumulative number"/>
    <n v="0"/>
    <n v="120"/>
    <n v="58"/>
  </r>
  <r>
    <s v="Number of developed and implemented strategies related to the audience development"/>
    <x v="83"/>
    <s v="PL-CULTURE"/>
    <s v="PA14"/>
    <x v="9"/>
    <s v="Cumulative number"/>
    <n v="0"/>
    <n v="36"/>
    <n v="8"/>
  </r>
  <r>
    <s v="Number of cultural projects targeting the inclusion of ethnic and national minorities"/>
    <x v="83"/>
    <s v="PL-CULTURE"/>
    <s v="PA14"/>
    <x v="9"/>
    <s v="Cumulative number"/>
    <n v="0"/>
    <n v="40"/>
    <n v="136"/>
  </r>
  <r>
    <s v="Number of activities organised"/>
    <x v="83"/>
    <s v="PL-CULTURE"/>
    <s v="PA14"/>
    <x v="9"/>
    <s v="Cumulative number"/>
    <n v="0"/>
    <n v="5200"/>
    <n v="5886"/>
  </r>
  <r>
    <s v="Number of participants in activities"/>
    <x v="83"/>
    <s v="PL-CULTURE"/>
    <s v="PA14"/>
    <x v="9"/>
    <s v="Cumulative number"/>
    <n v="0"/>
    <n v="1150000"/>
    <n v="2921411"/>
  </r>
  <r>
    <s v="Number of visits to the online platform"/>
    <x v="83"/>
    <s v="PL-CULTURE"/>
    <s v="PA14"/>
    <x v="9"/>
    <s v="Cumulative number"/>
    <n v="0"/>
    <n v="5000000"/>
    <n v="42564"/>
  </r>
  <r>
    <s v="Number of human rights (incl. gender equality) and social inclusion advocacy initiatives supported"/>
    <x v="83"/>
    <s v="MT-ACTIVECITIZENS"/>
    <s v="PA15"/>
    <x v="0"/>
    <s v="Cumulative number"/>
    <n v="0"/>
    <n v="12"/>
    <n v="3"/>
  </r>
  <r>
    <s v="Number of initiatives on intergenerational dialogue supported"/>
    <x v="83"/>
    <s v="MT-ACTIVECITIZENS"/>
    <s v="PA15"/>
    <x v="0"/>
    <s v="Cumulative number"/>
    <n v="0"/>
    <n v="2"/>
    <n v="5"/>
  </r>
  <r>
    <s v="Informal human rights/civic education curriculum developed"/>
    <x v="83"/>
    <s v="MT-ACTIVECITIZENS"/>
    <s v="PA15"/>
    <x v="0"/>
    <s v="Binary"/>
    <m/>
    <m/>
    <m/>
  </r>
  <r>
    <s v="Number of CSO initiatives countering hate speech supported"/>
    <x v="83"/>
    <s v="MT-ACTIVECITIZENS"/>
    <s v="PA15"/>
    <x v="0"/>
    <s v="Cumulative number"/>
    <n v="0"/>
    <n v="4"/>
    <n v="2"/>
  </r>
  <r>
    <s v="Number of people educated on intercultural competence and cross-cultural sensitivity"/>
    <x v="83"/>
    <s v="MT-ACTIVECITIZENS"/>
    <s v="PA15"/>
    <x v="0"/>
    <s v="Cumulative number"/>
    <n v="0"/>
    <n v="180"/>
    <n v="371"/>
  </r>
  <r>
    <s v="Number of public institutions directly involving citizens in the decision-making process"/>
    <x v="83"/>
    <s v="MT-ACTIVECITIZENS"/>
    <s v="PA15"/>
    <x v="0"/>
    <s v="Cumulative number"/>
    <n v="2"/>
    <n v="6"/>
    <n v="2"/>
  </r>
  <r>
    <s v="Number of incidents of human rights violations identified and reported"/>
    <x v="83"/>
    <s v="MT-ACTIVECITIZENS"/>
    <s v="PA15"/>
    <x v="0"/>
    <s v="Cumulative number"/>
    <n v="0"/>
    <n v="30"/>
    <m/>
  </r>
  <r>
    <s v="Number of civil society education initiatives on civic participation supported"/>
    <x v="83"/>
    <s v="MT-ACTIVECITIZENS"/>
    <s v="PA15"/>
    <x v="0"/>
    <s v="Cumulative number"/>
    <n v="0"/>
    <n v="6"/>
    <n v="2"/>
  </r>
  <r>
    <s v="Number of supported civil society education initiatives on critical thinking and healthy debate"/>
    <x v="83"/>
    <s v="MT-ACTIVECITIZENS"/>
    <s v="PA15"/>
    <x v="0"/>
    <s v="Cumulative number"/>
    <n v="0"/>
    <n v="10"/>
    <n v="2"/>
  </r>
  <r>
    <s v="Web app for reporting social injustice incidents developed"/>
    <x v="83"/>
    <s v="MT-ACTIVECITIZENS"/>
    <s v="PA15"/>
    <x v="0"/>
    <s v="Binary"/>
    <m/>
    <m/>
    <m/>
  </r>
  <r>
    <s v="Number of people educated in media literacy"/>
    <x v="83"/>
    <s v="MT-ACTIVECITIZENS"/>
    <s v="PA15"/>
    <x v="0"/>
    <s v="Cumulative number"/>
    <n v="0"/>
    <n v="50"/>
    <n v="43"/>
  </r>
  <r>
    <s v="Number of advocacy initiatives on increased citizen involvement in public decision-making supported"/>
    <x v="83"/>
    <s v="MT-ACTIVECITIZENS"/>
    <s v="PA15"/>
    <x v="0"/>
    <s v="Cumulative number"/>
    <n v="0"/>
    <n v="12"/>
    <n v="1"/>
  </r>
  <r>
    <s v="Number of joint initiatives conducted by CSOs in collaboration with other CSOs"/>
    <x v="83"/>
    <s v="MT-ACTIVECITIZENS"/>
    <s v="PA15"/>
    <x v="0"/>
    <s v="Cumulative number"/>
    <n v="0"/>
    <n v="8"/>
    <n v="2"/>
  </r>
  <r>
    <s v="Number of partnerships between established/strong and less established/weaker CSO"/>
    <x v="83"/>
    <s v="MT-ACTIVECITIZENS"/>
    <s v="PA15"/>
    <x v="0"/>
    <s v="Cumulative number"/>
    <n v="0"/>
    <n v="6"/>
    <n v="2"/>
  </r>
  <r>
    <s v="Web platform for advising and mentoring CSOs operational"/>
    <x v="83"/>
    <s v="MT-ACTIVECITIZENS"/>
    <s v="PA15"/>
    <x v="0"/>
    <s v="Binary"/>
    <m/>
    <m/>
    <m/>
  </r>
  <r>
    <s v="Number of individuals participating in bilateral activities funded by the ACF bilateral fund"/>
    <x v="83"/>
    <s v="MT-ACTIVECITIZENS"/>
    <s v="PA15"/>
    <x v="0"/>
    <s v="Cumulative number"/>
    <n v="0"/>
    <n v="12"/>
    <n v="1"/>
  </r>
  <r>
    <s v="Number of new initiatives jointly implemented by entities across borders"/>
    <x v="83"/>
    <s v="MT-ACTIVECITIZENS"/>
    <s v="PA15"/>
    <x v="0"/>
    <s v="Cumulative number"/>
    <n v="0"/>
    <n v="2"/>
    <n v="1"/>
  </r>
  <r>
    <s v="Share of CSOs with improved knowledge from regional cooperation"/>
    <x v="83"/>
    <s v="MT-ACTIVECITIZENS"/>
    <s v="PA15"/>
    <x v="0"/>
    <s v="Percentage"/>
    <m/>
    <n v="75"/>
    <n v="0.05"/>
  </r>
  <r>
    <s v="Number of individuals participating in regional activities and events funded by the ACF regional civil society initiatives fund"/>
    <x v="83"/>
    <s v="MT-ACTIVECITIZENS"/>
    <s v="PA15"/>
    <x v="0"/>
    <s v="Cumulative number"/>
    <n v="0"/>
    <n v="8"/>
    <n v="1"/>
  </r>
  <r>
    <s v="Number of wetlands/peatlands restored"/>
    <x v="83"/>
    <s v="RO-ENVIRONMENT"/>
    <s v="PA11"/>
    <x v="14"/>
    <s v="Cumulative number"/>
    <n v="0"/>
    <n v="45"/>
    <m/>
  </r>
  <r>
    <s v="Area in km2 of habitats restored"/>
    <x v="83"/>
    <s v="RO-ENVIRONMENT"/>
    <s v="PA11"/>
    <x v="14"/>
    <s v="Cumulative number"/>
    <n v="0"/>
    <n v="11.22"/>
    <m/>
  </r>
  <r>
    <s v="Number of temporary municipal landfills closed"/>
    <x v="83"/>
    <s v="RO-ENVIRONMENT"/>
    <s v="PA11"/>
    <x v="14"/>
    <s v="Cumulative number"/>
    <n v="0"/>
    <n v="6"/>
    <m/>
  </r>
  <r>
    <s v="Number of municipalities supported to come into compliance with national or EU mitigation/adaptation strategies"/>
    <x v="83"/>
    <s v="RO-ENVIRONMENT"/>
    <s v="PA13"/>
    <x v="13"/>
    <s v="Cumulative number"/>
    <n v="0"/>
    <n v="3"/>
    <m/>
  </r>
  <r>
    <s v="Number of additional km2 scanned"/>
    <x v="83"/>
    <s v="RO-ENVIRONMENT"/>
    <s v="PA11"/>
    <x v="14"/>
    <s v="Cumulative number"/>
    <n v="0"/>
    <n v="50000"/>
    <m/>
  </r>
  <r>
    <s v="Number of additional km2 included in the Digital Terrain Model (DTM)"/>
    <x v="83"/>
    <s v="RO-ENVIRONMENT"/>
    <s v="PA11"/>
    <x v="14"/>
    <s v="Cumulative number"/>
    <n v="0"/>
    <n v="50000"/>
    <m/>
  </r>
  <r>
    <s v="Number of additional km2 included in the Digital Surface Model (DSM) sq.km"/>
    <x v="83"/>
    <s v="RO-ENVIRONMENT"/>
    <s v="PA11"/>
    <x v="14"/>
    <s v="Cumulative number"/>
    <n v="0"/>
    <n v="50000"/>
    <m/>
  </r>
  <r>
    <s v="Number of study trips, workshops, roundtables organised in cooperation with the Donor States"/>
    <x v="83"/>
    <s v="RO-ENVIRONMENT"/>
    <s v="PA11"/>
    <x v="14"/>
    <s v="Cumulative number"/>
    <n v="0"/>
    <n v="20"/>
    <n v="1"/>
  </r>
  <r>
    <s v="Number of users of digital tools to promote public participation in civic activities"/>
    <x v="83"/>
    <s v="LT-ACTIVECITIZENS"/>
    <s v="PA15"/>
    <x v="0"/>
    <s v="Cumulative number"/>
    <n v="0"/>
    <n v="50000"/>
    <n v="26774"/>
  </r>
  <r>
    <s v="Number of volunteers working in supported CSOs"/>
    <x v="83"/>
    <s v="LT-ACTIVECITIZENS"/>
    <s v="PA15"/>
    <x v="0"/>
    <s v="Cumulative number"/>
    <n v="0"/>
    <n v="1400"/>
    <n v="824"/>
  </r>
  <r>
    <s v="Number of CSOs involving citizens in public policy decision-making"/>
    <x v="83"/>
    <s v="LT-ACTIVECITIZENS"/>
    <s v="PA15"/>
    <x v="0"/>
    <s v="Cumulative number"/>
    <n v="0"/>
    <n v="36"/>
    <n v="18"/>
  </r>
  <r>
    <s v="Number of digital tools developed to promote public participation in civic activities/involvement in public policy decision making"/>
    <x v="83"/>
    <s v="LT-ACTIVECITIZENS"/>
    <s v="PA15"/>
    <x v="0"/>
    <s v="Cumulative number"/>
    <n v="0"/>
    <n v="11"/>
    <n v="6"/>
  </r>
  <r>
    <s v="Number of people educated about civic rights and participation"/>
    <x v="83"/>
    <s v="LT-ACTIVECITIZENS"/>
    <s v="PA15"/>
    <x v="0"/>
    <s v="Cumulative number"/>
    <n v="0"/>
    <n v="3000"/>
    <n v="6921"/>
  </r>
  <r>
    <s v="Number of CSO policy submissions aimed at influencing polices, legal regulations and public decisions"/>
    <x v="83"/>
    <s v="LT-ACTIVECITIZENS"/>
    <s v="PA15"/>
    <x v="0"/>
    <s v="Cumulative number"/>
    <n v="0"/>
    <n v="50"/>
    <n v="121"/>
  </r>
  <r>
    <s v="Number of monitoring initiatives by supported CSOs promoting transparency and accountability of public institutions"/>
    <x v="83"/>
    <s v="LT-ACTIVECITIZENS"/>
    <s v="PA15"/>
    <x v="0"/>
    <s v="Cumulative number"/>
    <n v="0"/>
    <n v="30"/>
    <n v="29"/>
  </r>
  <r>
    <s v="Number of CSOs actively using the media to further their advocacy work"/>
    <x v="83"/>
    <s v="LT-ACTIVECITIZENS"/>
    <s v="PA15"/>
    <x v="0"/>
    <s v="Cumulative number"/>
    <n v="0"/>
    <n v="52"/>
    <n v="26"/>
  </r>
  <r>
    <s v="Number of digital tools developed to promote public participation in civic activities/involvement in public policy decision making"/>
    <x v="83"/>
    <s v="LT-ACTIVECITIZENS"/>
    <s v="PA15"/>
    <x v="0"/>
    <s v="Cumulative number"/>
    <n v="0"/>
    <n v="10"/>
    <n v="5"/>
  </r>
  <r>
    <s v="Number of joint advocacy initiatives by supported CSOs"/>
    <x v="83"/>
    <s v="LT-ACTIVECITIZENS"/>
    <s v="PA15"/>
    <x v="0"/>
    <s v="Cumulative number"/>
    <n v="0"/>
    <n v="10"/>
    <n v="9"/>
  </r>
  <r>
    <s v="Number of strategic litigation cases supported"/>
    <x v="83"/>
    <s v="LT-ACTIVECITIZENS"/>
    <s v="PA15"/>
    <x v="0"/>
    <s v="Cumulative number"/>
    <n v="0"/>
    <n v="5"/>
    <m/>
  </r>
  <r>
    <s v="Number of CSOs supported to monitor the implementation of international human rights standards"/>
    <x v="83"/>
    <s v="LT-ACTIVECITIZENS"/>
    <s v="PA15"/>
    <x v="0"/>
    <s v="Cumulative number"/>
    <n v="0"/>
    <n v="14"/>
    <n v="6"/>
  </r>
  <r>
    <s v="Number of people educated on human rights and equal treatment"/>
    <x v="83"/>
    <s v="LT-ACTIVECITIZENS"/>
    <s v="PA15"/>
    <x v="0"/>
    <s v="Cumulative number"/>
    <n v="0"/>
    <n v="3000"/>
    <n v="332"/>
  </r>
  <r>
    <s v="Number of CSOs working on gender equality"/>
    <x v="83"/>
    <s v="LT-ACTIVECITIZENS"/>
    <s v="PA15"/>
    <x v="0"/>
    <s v="Cumulative number"/>
    <n v="0"/>
    <n v="15"/>
    <n v="14"/>
  </r>
  <r>
    <s v="Number of CSOs working on gender based violence"/>
    <x v="83"/>
    <s v="LT-ACTIVECITIZENS"/>
    <s v="PA15"/>
    <x v="0"/>
    <s v="Cumulative number"/>
    <n v="0"/>
    <n v="15"/>
    <n v="12"/>
  </r>
  <r>
    <s v="Number of new or improved services addressing the needs of vulnerable groups"/>
    <x v="83"/>
    <s v="LT-ACTIVECITIZENS"/>
    <s v="PA15"/>
    <x v="0"/>
    <s v="Cumulative number"/>
    <n v="0"/>
    <n v="20"/>
    <n v="44"/>
  </r>
  <r>
    <s v="Number of supported CSOs working to promote inclusion and awareness of vulnerable groups"/>
    <x v="83"/>
    <s v="LT-ACTIVECITIZENS"/>
    <s v="PA15"/>
    <x v="0"/>
    <s v="Cumulative number"/>
    <n v="0"/>
    <n v="40"/>
    <n v="41"/>
  </r>
  <r>
    <s v="Number of initiatives implemented through partnerships between CSOs and public/private entities"/>
    <x v="83"/>
    <s v="LT-ACTIVECITIZENS"/>
    <s v="PA15"/>
    <x v="0"/>
    <s v="Cumulative number"/>
    <n v="0"/>
    <n v="33"/>
    <n v="63"/>
  </r>
  <r>
    <s v="Number of CSOs that regularly disseminate information on their activities and results to the public"/>
    <x v="83"/>
    <s v="LT-ACTIVECITIZENS"/>
    <s v="PA15"/>
    <x v="0"/>
    <s v="Cumulative number"/>
    <n v="6"/>
    <n v="8"/>
    <n v="71"/>
  </r>
  <r>
    <s v="Number of CSOs with effective management procedures"/>
    <x v="83"/>
    <s v="LT-ACTIVECITIZENS"/>
    <s v="PA15"/>
    <x v="0"/>
    <s v="Cumulative number"/>
    <n v="2"/>
    <n v="3"/>
    <n v="18"/>
  </r>
  <r>
    <s v="Number of CSOs with transparent and accountable governance procedures"/>
    <x v="83"/>
    <s v="LT-ACTIVECITIZENS"/>
    <s v="PA15"/>
    <x v="0"/>
    <s v="Cumulative number"/>
    <n v="2"/>
    <n v="3"/>
    <n v="13"/>
  </r>
  <r>
    <s v="Number of CSOs assessing their organizational capacity building needs and preparing action plans based on the assessment"/>
    <x v="83"/>
    <s v="LT-ACTIVECITIZENS"/>
    <s v="PA15"/>
    <x v="0"/>
    <s v="Cumulative number"/>
    <n v="0"/>
    <n v="55"/>
    <n v="4"/>
  </r>
  <r>
    <s v="Number of CSOs developing financial sustainability plans"/>
    <x v="83"/>
    <s v="LT-ACTIVECITIZENS"/>
    <s v="PA15"/>
    <x v="0"/>
    <s v="Cumulative number"/>
    <n v="0"/>
    <n v="55"/>
    <n v="4"/>
  </r>
  <r>
    <s v="Number of CSOs developing impact assessment plans"/>
    <x v="83"/>
    <s v="LT-ACTIVECITIZENS"/>
    <s v="PA15"/>
    <x v="0"/>
    <s v="Cumulative number"/>
    <n v="0"/>
    <n v="50"/>
    <n v="35"/>
  </r>
  <r>
    <s v="Number of CSOs with new or updated plans to engage their constituencies"/>
    <x v="83"/>
    <s v="LT-ACTIVECITIZENS"/>
    <s v="PA15"/>
    <x v="0"/>
    <s v="Cumulative number"/>
    <n v="0"/>
    <n v="22"/>
    <n v="17"/>
  </r>
  <r>
    <s v="Share of participants in bilateral initiatives funded by the ACF bilateral fund reporting improved knowledge/methods/approaches"/>
    <x v="83"/>
    <s v="LT-ACTIVECITIZENS"/>
    <s v="PA15"/>
    <x v="0"/>
    <s v="Percentage"/>
    <m/>
    <n v="60"/>
    <n v="0.95650000000000002"/>
  </r>
  <r>
    <s v="Number of individuals participating in bilateral activities funded by the ACF bilateral fund"/>
    <x v="83"/>
    <s v="LT-ACTIVECITIZENS"/>
    <s v="PA15"/>
    <x v="0"/>
    <s v="Cumulative number"/>
    <n v="0"/>
    <n v="60"/>
    <n v="132"/>
  </r>
  <r>
    <s v="Number of new initiatives jointly implemented by entities across borders"/>
    <x v="83"/>
    <s v="LT-ACTIVECITIZENS"/>
    <s v="PA15"/>
    <x v="0"/>
    <s v="Cumulative number"/>
    <n v="0"/>
    <n v="4"/>
    <n v="13"/>
  </r>
  <r>
    <s v="Number of participants in events funded by the regional civil society initiatives fund"/>
    <x v="83"/>
    <s v="LT-ACTIVECITIZENS"/>
    <s v="PA15"/>
    <x v="0"/>
    <s v="Cumulative number"/>
    <n v="0"/>
    <n v="60"/>
    <n v="321"/>
  </r>
  <r>
    <s v="Annual revenues generated by the restored monuments (€)"/>
    <x v="83"/>
    <s v="SK-CULTURE"/>
    <s v="PA14"/>
    <x v="9"/>
    <s v="Annual number"/>
    <n v="1576980"/>
    <n v="3153958"/>
    <n v="623442"/>
  </r>
  <r>
    <s v="Annual number of monuments monitored by regional inspection teams"/>
    <x v="83"/>
    <s v="SK-CULTURE"/>
    <s v="PA14"/>
    <x v="9"/>
    <s v="Annual number"/>
    <n v="80"/>
    <n v="100"/>
    <n v="14"/>
  </r>
  <r>
    <s v="Number of entrepreneurship strategies developed and implemented"/>
    <x v="83"/>
    <s v="SK-CULTURE"/>
    <s v="PA14"/>
    <x v="9"/>
    <s v="Cumulative number"/>
    <n v="0"/>
    <n v="19"/>
    <n v="2"/>
  </r>
  <r>
    <s v="Number of projects that have conducted consultations with the local community"/>
    <x v="83"/>
    <s v="SK-CULTURE"/>
    <s v="PA14"/>
    <x v="9"/>
    <s v="Cumulative number"/>
    <n v="0"/>
    <n v="19"/>
    <n v="19"/>
  </r>
  <r>
    <s v="Number of revitalisation projects promoting the culture and heritage of minorities"/>
    <x v="83"/>
    <s v="SK-CULTURE"/>
    <s v="PA14"/>
    <x v="9"/>
    <s v="Cumulative number"/>
    <n v="0"/>
    <n v="10"/>
    <n v="15"/>
  </r>
  <r>
    <s v="Number of partnership agreements concluded between the owner of cultural heritage sites and other players"/>
    <x v="83"/>
    <s v="SK-CULTURE"/>
    <s v="PA14"/>
    <x v="9"/>
    <s v="Cumulative number"/>
    <n v="0"/>
    <n v="35"/>
    <n v="56"/>
  </r>
  <r>
    <s v="Number of new regional inspection teams' members"/>
    <x v="83"/>
    <s v="SK-CULTURE"/>
    <s v="PA14"/>
    <x v="9"/>
    <s v="Cumulative number"/>
    <n v="0"/>
    <n v="1"/>
    <n v="1"/>
  </r>
  <r>
    <s v="Number of centres for construction crafts established"/>
    <x v="83"/>
    <s v="SK-CULTURE"/>
    <s v="PA14"/>
    <x v="9"/>
    <s v="Cumulative number"/>
    <n v="0"/>
    <n v="3"/>
    <n v="3"/>
  </r>
  <r>
    <s v="Number of cultural monuments monitored"/>
    <x v="83"/>
    <s v="SK-CULTURE"/>
    <s v="PA14"/>
    <x v="9"/>
    <s v="Cumulative number"/>
    <n v="0"/>
    <n v="210"/>
    <n v="321"/>
  </r>
  <r>
    <s v="Number of bilateral workshops carried out"/>
    <x v="83"/>
    <s v="SK-CULTURE"/>
    <s v="PA14"/>
    <x v="9"/>
    <s v="Cumulative number"/>
    <n v="0"/>
    <n v="3"/>
    <n v="3"/>
  </r>
  <r>
    <s v="Annual number of people attending cultural activities"/>
    <x v="83"/>
    <s v="SK-CULTURE"/>
    <s v="PA14"/>
    <x v="9"/>
    <s v="Annual number"/>
    <n v="3615897"/>
    <n v="4000000"/>
    <n v="142772"/>
  </r>
  <r>
    <s v="Expenses of households on culture services"/>
    <x v="83"/>
    <s v="SK-CULTURE"/>
    <s v="PA14"/>
    <x v="9"/>
    <s v="Cumulative number"/>
    <n v="58.41"/>
    <n v="60"/>
    <n v="161"/>
  </r>
  <r>
    <s v="Number of artists and cultural experts directly involved or benefiting from the support"/>
    <x v="83"/>
    <s v="SK-CULTURE"/>
    <s v="PA14"/>
    <x v="9"/>
    <s v="Cumulative number"/>
    <n v="0"/>
    <n v="500"/>
    <n v="148"/>
  </r>
  <r>
    <s v="Number of entrepreneurship strategies developed and implemented"/>
    <x v="83"/>
    <s v="SK-CULTURE"/>
    <s v="PA14"/>
    <x v="9"/>
    <s v="Cumulative number"/>
    <n v="0"/>
    <n v="20"/>
    <n v="4"/>
  </r>
  <r>
    <s v="Number of cultural players (institutions) supported"/>
    <x v="83"/>
    <s v="SK-CULTURE"/>
    <s v="PA14"/>
    <x v="9"/>
    <s v="Cumulative number"/>
    <n v="0"/>
    <n v="40"/>
    <n v="45"/>
  </r>
  <r>
    <s v="Number of events targeting audience development"/>
    <x v="83"/>
    <s v="SK-CULTURE"/>
    <s v="PA14"/>
    <x v="9"/>
    <s v="Cumulative number"/>
    <n v="0"/>
    <n v="100"/>
    <n v="136"/>
  </r>
  <r>
    <s v="Number of events dedicated to artistic freedom and/or freedom of expression"/>
    <x v="83"/>
    <s v="SK-CULTURE"/>
    <s v="PA14"/>
    <x v="9"/>
    <s v="Cumulative number"/>
    <n v="0"/>
    <n v="100"/>
    <n v="124"/>
  </r>
  <r>
    <s v="Number of educational institutions involved"/>
    <x v="83"/>
    <s v="SK-CULTURE"/>
    <s v="PA14"/>
    <x v="9"/>
    <s v="Cumulative number"/>
    <n v="0"/>
    <n v="20"/>
    <n v="3"/>
  </r>
  <r>
    <s v="Number of events focused on raising awareness about minority culture"/>
    <x v="83"/>
    <s v="SK-CULTURE"/>
    <s v="PA14"/>
    <x v="9"/>
    <s v="Cumulative number"/>
    <n v="0"/>
    <n v="100"/>
    <n v="13"/>
  </r>
  <r>
    <s v="Number of bilateral activities targeting minorities"/>
    <x v="83"/>
    <s v="SK-CULTURE"/>
    <s v="PA14"/>
    <x v="9"/>
    <s v="Cumulative number"/>
    <n v="0"/>
    <n v="10"/>
    <n v="23"/>
  </r>
  <r>
    <s v="Number of joint cultural activities implemented"/>
    <x v="83"/>
    <s v="SK-CULTURE"/>
    <s v="PA14"/>
    <x v="9"/>
    <s v="Cumulative number"/>
    <n v="0"/>
    <n v="25"/>
    <n v="33"/>
  </r>
  <r>
    <s v="Memorial to the victims of Roma holocaust in Lety – Pisek built and operational"/>
    <x v="83"/>
    <s v="CZ-CULTURE"/>
    <s v="PA14"/>
    <x v="9"/>
    <s v="Binary"/>
    <m/>
    <m/>
    <m/>
  </r>
  <r>
    <s v="Visitor centre of the Roma holocaust memorial in Lety built and operational"/>
    <x v="83"/>
    <s v="CZ-CULTURE"/>
    <s v="PA14"/>
    <x v="9"/>
    <s v="Binary"/>
    <m/>
    <m/>
    <m/>
  </r>
  <r>
    <s v="Number of movable cultural heritage objects digitised and made available for the public"/>
    <x v="83"/>
    <s v="CZ-CULTURE"/>
    <s v="PA14"/>
    <x v="9"/>
    <s v="Cumulative number"/>
    <n v="0"/>
    <n v="60"/>
    <m/>
  </r>
  <r>
    <s v="Number of movable cultural heritage objects restored and made available for the public"/>
    <x v="83"/>
    <s v="CZ-CULTURE"/>
    <s v="PA14"/>
    <x v="9"/>
    <s v="Cumulative number"/>
    <n v="0"/>
    <n v="80"/>
    <m/>
  </r>
  <r>
    <s v="Number of entrepreneurship strategies developed and implemented"/>
    <x v="83"/>
    <s v="CZ-CULTURE"/>
    <s v="PA14"/>
    <x v="9"/>
    <s v="Cumulative number"/>
    <n v="0"/>
    <n v="28"/>
    <m/>
  </r>
  <r>
    <s v="Number of interactive tools applied for the presentation of cultural heritage"/>
    <x v="83"/>
    <s v="CZ-CULTURE"/>
    <s v="PA14"/>
    <x v="9"/>
    <s v="Cumulative number"/>
    <n v="0"/>
    <n v="10"/>
    <n v="3"/>
  </r>
  <r>
    <s v="Number of supported events at cultural heritage sites"/>
    <x v="83"/>
    <s v="CZ-CULTURE"/>
    <s v="PA14"/>
    <x v="9"/>
    <s v="Cumulative number"/>
    <n v="0"/>
    <n v="129"/>
    <n v="4"/>
  </r>
  <r>
    <s v="Programme of educational activities aimed at increasing knowledge and awareness of the cultural heritage of minorities, including Roma, developed and implemented"/>
    <x v="83"/>
    <s v="CZ-CULTURE"/>
    <s v="PA14"/>
    <x v="9"/>
    <s v="Binary"/>
    <m/>
    <m/>
    <m/>
  </r>
  <r>
    <s v="Number of private (individual and corporate) patrons supporting contemporary arts"/>
    <x v="83"/>
    <s v="CZ-CULTURE"/>
    <s v="PA14"/>
    <x v="9"/>
    <s v="Cumulative number"/>
    <n v="7750"/>
    <n v="8137"/>
    <n v="7814"/>
  </r>
  <r>
    <s v="Number of cultural entities with strengthened capacity"/>
    <x v="83"/>
    <s v="CZ-CULTURE"/>
    <s v="PA14"/>
    <x v="9"/>
    <s v="Cumulative number"/>
    <n v="0"/>
    <n v="200"/>
    <n v="329"/>
  </r>
  <r>
    <s v="Number of audience development strategies implemented"/>
    <x v="83"/>
    <s v="CZ-CULTURE"/>
    <s v="PA14"/>
    <x v="9"/>
    <s v="Cumulative number"/>
    <n v="0"/>
    <n v="22"/>
    <n v="15"/>
  </r>
  <r>
    <s v="Number of contemporary arts networks supported"/>
    <x v="83"/>
    <s v="CZ-CULTURE"/>
    <s v="PA14"/>
    <x v="9"/>
    <s v="Cumulative number"/>
    <n v="0"/>
    <n v="24"/>
    <n v="24"/>
  </r>
  <r>
    <s v="Number of activities promoting art and cultural criticism"/>
    <x v="83"/>
    <s v="CZ-CULTURE"/>
    <s v="PA14"/>
    <x v="9"/>
    <s v="Cumulative number"/>
    <n v="0"/>
    <n v="30"/>
    <n v="172"/>
  </r>
  <r>
    <s v="Number of new or refurbished installations for production of hydropower electricity"/>
    <x v="83"/>
    <s v="RO-ENERGY"/>
    <s v="PA12"/>
    <x v="10"/>
    <s v="Cumulative number"/>
    <n v="0"/>
    <n v="4"/>
    <m/>
  </r>
  <r>
    <s v="Number of new or refurbished installations for production of geothermal energy"/>
    <x v="83"/>
    <s v="RO-ENERGY"/>
    <s v="PA12"/>
    <x v="10"/>
    <s v="Cumulative number"/>
    <n v="0"/>
    <n v="5"/>
    <m/>
  </r>
  <r>
    <s v="Number of new installations for production of renewable energy/electricity from biomass/biogas, wind, photovoltaic or other renewable sources"/>
    <x v="83"/>
    <s v="RO-ENERGY"/>
    <s v="PA12"/>
    <x v="10"/>
    <s v="Cumulative number"/>
    <n v="0"/>
    <n v="20"/>
    <n v="16"/>
  </r>
  <r>
    <s v="Number of energy efficiency measures implemented for infrastructure"/>
    <x v="83"/>
    <s v="RO-ENERGY"/>
    <s v="PA12"/>
    <x v="10"/>
    <s v="Cumulative number"/>
    <n v="0"/>
    <n v="2"/>
    <n v="3"/>
  </r>
  <r>
    <s v="Number of energy efficiency measures implemented in the transport sector"/>
    <x v="83"/>
    <s v="RO-ENERGY"/>
    <s v="PA12"/>
    <x v="10"/>
    <s v="Cumulative number"/>
    <n v="0"/>
    <n v="2"/>
    <m/>
  </r>
  <r>
    <s v="Number of industrial processes where energy efficiency measures have been implemented"/>
    <x v="83"/>
    <s v="RO-ENERGY"/>
    <s v="PA12"/>
    <x v="10"/>
    <s v="Cumulative number"/>
    <n v="0"/>
    <n v="8"/>
    <n v="1"/>
  </r>
  <r>
    <s v="Number of non-connected households provided with electricity solutions"/>
    <x v="83"/>
    <s v="RO-ENERGY"/>
    <s v="PA12"/>
    <x v="10"/>
    <s v="Cumulative number"/>
    <n v="0"/>
    <n v="10000"/>
    <m/>
  </r>
  <r>
    <s v="Number of study trips, workshops, roundtables organised in cooperation with the Donor State"/>
    <x v="83"/>
    <s v="RO-ENERGY"/>
    <s v="PA12"/>
    <x v="10"/>
    <s v="Cumulative number"/>
    <n v="0"/>
    <n v="6"/>
    <n v="5"/>
  </r>
  <r>
    <s v="Number of centres for migrants and asylum seekers improved with additional services"/>
    <x v="83"/>
    <s v="PL-HOMEAFFAIRS"/>
    <s v="PA18"/>
    <x v="16"/>
    <s v="Cumulative number"/>
    <n v="0"/>
    <n v="11"/>
    <m/>
  </r>
  <r>
    <s v="Number of initiatives organised in cooperation with NGOs"/>
    <x v="83"/>
    <s v="PL-HOMEAFFAIRS"/>
    <s v="PA18"/>
    <x v="16"/>
    <s v="Cumulative number"/>
    <n v="0"/>
    <n v="5"/>
    <n v="1"/>
  </r>
  <r>
    <s v="A new standard for organised crime prevention developed and adapted by law enforcement authorities"/>
    <x v="83"/>
    <s v="PL-HOMEAFFAIRS"/>
    <s v="PA20"/>
    <x v="7"/>
    <s v="Binary"/>
    <m/>
    <m/>
    <m/>
  </r>
  <r>
    <s v="Number of institutions, including Regional Forensic Laboratories of the Police, possessing highly-specialised equipment"/>
    <x v="83"/>
    <s v="PL-HOMEAFFAIRS"/>
    <s v="PA20"/>
    <x v="7"/>
    <s v="Cumulative number"/>
    <n v="0"/>
    <n v="20"/>
    <n v="2"/>
  </r>
  <r>
    <s v="Creation of an IT tool to combat cybercriminal threats, including breaking cryptographic security and reading data from mobile devices."/>
    <x v="83"/>
    <s v="PL-HOMEAFFAIRS"/>
    <s v="PA20"/>
    <x v="7"/>
    <s v="Binary"/>
    <m/>
    <m/>
    <m/>
  </r>
  <r>
    <s v="Creation of the new system for service dogs training"/>
    <x v="83"/>
    <s v="PL-HOMEAFFAIRS"/>
    <s v="PA20"/>
    <x v="7"/>
    <s v="Binary"/>
    <m/>
    <m/>
    <m/>
  </r>
  <r>
    <s v="Number of foreign institutions engaged"/>
    <x v="83"/>
    <s v="PL-HOMEAFFAIRS"/>
    <s v="PA20"/>
    <x v="7"/>
    <s v="Cumulative number"/>
    <n v="0"/>
    <n v="7"/>
    <n v="4"/>
  </r>
  <r>
    <s v="Number of study visits within projects"/>
    <x v="83"/>
    <s v="PL-HOMEAFFAIRS"/>
    <s v="PA20"/>
    <x v="7"/>
    <s v="Cumulative number"/>
    <n v="0"/>
    <n v="5"/>
    <n v="5"/>
  </r>
  <r>
    <s v="Creation and dissemination of common standards in cybersecurity"/>
    <x v="83"/>
    <s v="PL-HOMEAFFAIRS"/>
    <s v="PA20"/>
    <x v="7"/>
    <s v="Binary"/>
    <m/>
    <m/>
    <m/>
  </r>
  <r>
    <s v="Creation of the good practices in effective cooperation between the police and non-police entities in the field of searching for criminals"/>
    <x v="83"/>
    <s v="PL-HOMEAFFAIRS"/>
    <s v="PA20"/>
    <x v="7"/>
    <s v="Binary"/>
    <m/>
    <m/>
    <m/>
  </r>
  <r>
    <s v="Establishment of the National CBRNE system"/>
    <x v="83"/>
    <s v="PL-HOMEAFFAIRS"/>
    <s v="PA23"/>
    <x v="23"/>
    <s v="Binary"/>
    <m/>
    <m/>
    <m/>
  </r>
  <r>
    <s v="Internal Security Agency and relevant authorities provided with specialised equipment"/>
    <x v="83"/>
    <s v="PL-HOMEAFFAIRS"/>
    <s v="PA23"/>
    <x v="23"/>
    <s v="Binary"/>
    <m/>
    <m/>
    <m/>
  </r>
  <r>
    <s v="Number of law enforcement services involved in enhancement of system"/>
    <x v="83"/>
    <s v="PL-HOMEAFFAIRS"/>
    <s v="PA23"/>
    <x v="23"/>
    <s v="Cumulative number"/>
    <n v="0"/>
    <n v="1"/>
    <n v="1"/>
  </r>
  <r>
    <s v="Number of foreign institutions involved in programme activities"/>
    <x v="83"/>
    <s v="PL-HOMEAFFAIRS"/>
    <s v="PA23"/>
    <x v="23"/>
    <s v="Cumulative number"/>
    <n v="0"/>
    <n v="2"/>
    <n v="2"/>
  </r>
  <r>
    <s v="Number of staff from beneficiary states participating in project’s activities in Norway"/>
    <x v="83"/>
    <s v="PL-HOMEAFFAIRS"/>
    <s v="PA18"/>
    <x v="16"/>
    <s v="Cumulative number"/>
    <n v="0"/>
    <n v="15"/>
    <n v="11"/>
  </r>
  <r>
    <s v="Number of staff from donor states participating in project’s activities in Poland for at least 2 working days"/>
    <x v="83"/>
    <s v="PL-HOMEAFFAIRS"/>
    <s v="PA18"/>
    <x v="16"/>
    <s v="Cumulative number"/>
    <n v="0"/>
    <n v="20"/>
    <n v="3"/>
  </r>
  <r>
    <s v="Number of hydro power plants with upgraded systems in place"/>
    <x v="83"/>
    <s v="BG-ENERGY"/>
    <s v="PA12"/>
    <x v="10"/>
    <s v="Cumulative number"/>
    <n v="0"/>
    <n v="3"/>
    <m/>
  </r>
  <r>
    <s v="Estimated monetary savings in EUR/year"/>
    <x v="83"/>
    <s v="BG-ENERGY"/>
    <s v="PA12"/>
    <x v="10"/>
    <s v="Annual number"/>
    <n v="0"/>
    <n v="8151126"/>
    <n v="129753"/>
  </r>
  <r>
    <s v="Number of people benefitting from increased energy efficiency"/>
    <x v="83"/>
    <s v="BG-ENERGY"/>
    <s v="PA12"/>
    <x v="10"/>
    <s v="Cumulative number"/>
    <n v="0"/>
    <n v="1500"/>
    <n v="4887946"/>
  </r>
  <r>
    <s v="Number of industrial processes where energy efficiency measures have been implemented"/>
    <x v="83"/>
    <s v="BG-ENERGY"/>
    <s v="PA12"/>
    <x v="10"/>
    <s v="Cumulative number"/>
    <n v="0"/>
    <n v="28"/>
    <m/>
  </r>
  <r>
    <s v="Number of municipalities with improved infrastructure"/>
    <x v="83"/>
    <s v="BG-ENERGY"/>
    <s v="PA12"/>
    <x v="10"/>
    <s v="Cumulative number"/>
    <n v="0"/>
    <n v="24"/>
    <n v="15"/>
  </r>
  <r>
    <s v="Number of municipalities that have implemented systems for monitoring of energy consumption"/>
    <x v="83"/>
    <s v="BG-ENERGY"/>
    <s v="PA12"/>
    <x v="10"/>
    <s v="Cumulative number"/>
    <n v="0"/>
    <n v="30"/>
    <n v="24"/>
  </r>
  <r>
    <s v="Number of municipalities that have developed strategies for energy efficiency"/>
    <x v="83"/>
    <s v="BG-ENERGY"/>
    <s v="PA12"/>
    <x v="10"/>
    <s v="Cumulative number"/>
    <n v="185"/>
    <n v="200"/>
    <n v="185"/>
  </r>
  <r>
    <s v="Number of development plans related to built heritage implemented"/>
    <x v="83"/>
    <s v="RO-CULTURE"/>
    <s v="PA14"/>
    <x v="9"/>
    <s v="Cumulative number"/>
    <n v="0"/>
    <n v="10"/>
    <m/>
  </r>
  <r>
    <s v="Number of new exhibitions displaying restored objects"/>
    <x v="83"/>
    <s v="RO-CULTURE"/>
    <s v="PA14"/>
    <x v="9"/>
    <s v="Cumulative number"/>
    <n v="0"/>
    <n v="8"/>
    <n v="6"/>
  </r>
  <r>
    <s v="Number of objects restored, listed as heritage and made accessible to the public"/>
    <x v="83"/>
    <s v="RO-CULTURE"/>
    <s v="PA14"/>
    <x v="9"/>
    <s v="Cumulative number"/>
    <n v="0"/>
    <n v="160"/>
    <n v="347"/>
  </r>
  <r>
    <s v="Number of Roma supported to showcase traditional crafts"/>
    <x v="83"/>
    <s v="RO-CULTURE"/>
    <s v="PA14"/>
    <x v="9"/>
    <s v="Cumulative number"/>
    <n v="0"/>
    <n v="40"/>
    <m/>
  </r>
  <r>
    <s v="Number of people attending cultural activities"/>
    <x v="83"/>
    <s v="RO-CULTURE"/>
    <s v="PA14"/>
    <x v="9"/>
    <s v="Cumulative number"/>
    <n v="0"/>
    <n v="26500"/>
    <n v="362687"/>
  </r>
  <r>
    <s v="Number of productions related to social, ethnic and cultural minorities, other than Roma"/>
    <x v="83"/>
    <s v="RO-CULTURE"/>
    <s v="PA14"/>
    <x v="9"/>
    <s v="Cumulative number"/>
    <n v="0"/>
    <n v="5"/>
    <n v="3"/>
  </r>
  <r>
    <s v="Number of cultural heritage innovative approaches to audience development supported"/>
    <x v="83"/>
    <s v="RO-CULTURE"/>
    <s v="PA14"/>
    <x v="9"/>
    <s v="Cumulative number"/>
    <n v="0"/>
    <n v="10"/>
    <n v="1"/>
  </r>
  <r>
    <s v="Number of Roma cultural entrepreneurship initiatives supported"/>
    <x v="83"/>
    <s v="RO-CULTURE"/>
    <s v="PA14"/>
    <x v="9"/>
    <s v="Cumulative number"/>
    <n v="0"/>
    <n v="5"/>
    <m/>
  </r>
  <r>
    <s v="Number of people engaged in national and local decision-making process"/>
    <x v="83"/>
    <s v="LV-ACTIVECITIZENS"/>
    <s v="PA15"/>
    <x v="0"/>
    <s v="Cumulative number"/>
    <n v="0"/>
    <n v="500"/>
    <n v="15633"/>
  </r>
  <r>
    <s v="Number of people reached through CSO (formal and informal) civic education initiatives"/>
    <x v="83"/>
    <s v="LV-ACTIVECITIZENS"/>
    <s v="PA15"/>
    <x v="0"/>
    <s v="Cumulative number"/>
    <n v="0"/>
    <n v="3000"/>
    <n v="3133"/>
  </r>
  <r>
    <s v="Number of implemented initiatives aimed at involving people in civic activities"/>
    <x v="83"/>
    <s v="LV-ACTIVECITIZENS"/>
    <s v="PA15"/>
    <x v="0"/>
    <s v="Cumulative number"/>
    <n v="0"/>
    <n v="40"/>
    <n v="113"/>
  </r>
  <r>
    <s v="Number of implemented initiatives aimed at involving young people in civic activities"/>
    <x v="83"/>
    <s v="LV-ACTIVECITIZENS"/>
    <s v="PA15"/>
    <x v="0"/>
    <s v="Cumulative number"/>
    <n v="0"/>
    <n v="10"/>
    <n v="48"/>
  </r>
  <r>
    <s v="Number of implemented initiatives aimed at involving vulnerable groups in civic activities"/>
    <x v="83"/>
    <s v="LV-ACTIVECITIZENS"/>
    <s v="PA15"/>
    <x v="0"/>
    <s v="Cumulative number"/>
    <n v="0"/>
    <n v="8"/>
    <n v="22"/>
  </r>
  <r>
    <s v="Number of spaces for civic participation created or upgraded (physical or virtual)"/>
    <x v="83"/>
    <s v="LV-ACTIVECITIZENS"/>
    <s v="PA15"/>
    <x v="0"/>
    <s v="Cumulative number"/>
    <n v="0"/>
    <n v="17"/>
    <n v="44"/>
  </r>
  <r>
    <s v="Number of CSOs involved in decision-making processes"/>
    <x v="83"/>
    <s v="LV-ACTIVECITIZENS"/>
    <s v="PA15"/>
    <x v="0"/>
    <s v="Cumulative number"/>
    <n v="0"/>
    <n v="34"/>
    <n v="47"/>
  </r>
  <r>
    <s v="Number of analyses on CSOs and the civil society sector conducted and published"/>
    <x v="83"/>
    <s v="LV-ACTIVECITIZENS"/>
    <s v="PA15"/>
    <x v="0"/>
    <s v="Cumulative number"/>
    <n v="0"/>
    <n v="5"/>
    <n v="26"/>
  </r>
  <r>
    <s v="Number of implemented initiatives promoting access to information"/>
    <x v="83"/>
    <s v="LV-ACTIVECITIZENS"/>
    <s v="PA15"/>
    <x v="0"/>
    <s v="Cumulative number"/>
    <n v="0"/>
    <n v="8"/>
    <n v="7"/>
  </r>
  <r>
    <s v="Number of human rights awareness-raising campaigns carried out"/>
    <x v="83"/>
    <s v="LV-ACTIVECITIZENS"/>
    <s v="PA15"/>
    <x v="0"/>
    <s v="Cumulative number"/>
    <n v="0"/>
    <n v="2"/>
    <m/>
  </r>
  <r>
    <s v="Number of people educated about human rights by CSOs (both formal, informal education)"/>
    <x v="83"/>
    <s v="LV-ACTIVECITIZENS"/>
    <s v="PA15"/>
    <x v="0"/>
    <s v="Cumulative number"/>
    <n v="0"/>
    <n v="2000"/>
    <m/>
  </r>
  <r>
    <s v="Number of initiatives on intercultural dialogue carried out"/>
    <x v="83"/>
    <s v="LV-ACTIVECITIZENS"/>
    <s v="PA15"/>
    <x v="0"/>
    <s v="Cumulative number"/>
    <n v="0"/>
    <n v="3"/>
    <m/>
  </r>
  <r>
    <s v="Number of analyses of attitudes towards tolerance and discrimination conducted and published"/>
    <x v="83"/>
    <s v="LV-ACTIVECITIZENS"/>
    <s v="PA15"/>
    <x v="0"/>
    <s v="Cumulative number"/>
    <n v="0"/>
    <n v="6"/>
    <m/>
  </r>
  <r>
    <s v="Number of supported CSOs that regularly disseminate information on their activities and results to the public and stakeholders"/>
    <x v="83"/>
    <s v="LV-ACTIVECITIZENS"/>
    <s v="PA15"/>
    <x v="0"/>
    <s v="Cumulative number"/>
    <m/>
    <m/>
    <n v="21"/>
  </r>
  <r>
    <s v="Number of CSOs with an at least 10 percentage point increase in non-grant funding"/>
    <x v="83"/>
    <s v="LV-ACTIVECITIZENS"/>
    <s v="PA15"/>
    <x v="0"/>
    <s v="Cumulative number"/>
    <m/>
    <n v="20"/>
    <m/>
  </r>
  <r>
    <s v="Number of supported CSOs using an M&amp;E system for their work"/>
    <x v="83"/>
    <s v="LV-ACTIVECITIZENS"/>
    <s v="PA15"/>
    <x v="0"/>
    <s v="Cumulative number"/>
    <m/>
    <m/>
    <n v="9"/>
  </r>
  <r>
    <s v="Number of supported CSOs with effective management procedures"/>
    <x v="83"/>
    <s v="LV-ACTIVECITIZENS"/>
    <s v="PA15"/>
    <x v="0"/>
    <s v="Cumulative number"/>
    <m/>
    <m/>
    <n v="5"/>
  </r>
  <r>
    <s v="Number of CSOs conducting an assessment of their organisational capacity building needs and preparing action plan"/>
    <x v="83"/>
    <s v="LV-ACTIVECITIZENS"/>
    <s v="PA15"/>
    <x v="0"/>
    <s v="Cumulative number"/>
    <n v="0"/>
    <n v="20"/>
    <n v="25"/>
  </r>
  <r>
    <s v="Number of supported CSOs participating in regional, national, or international NGO networks"/>
    <x v="83"/>
    <s v="LV-ACTIVECITIZENS"/>
    <s v="PA15"/>
    <x v="0"/>
    <s v="Cumulative number"/>
    <n v="0"/>
    <n v="70"/>
    <n v="4"/>
  </r>
  <r>
    <s v="Number of fundraising campaigns carried out by supported CSOs"/>
    <x v="83"/>
    <s v="LV-ACTIVECITIZENS"/>
    <s v="PA15"/>
    <x v="0"/>
    <s v="Cumulative number"/>
    <n v="0"/>
    <n v="12"/>
    <n v="1"/>
  </r>
  <r>
    <s v="Number of individuals participating in bilateral activities funded by the ACF bilateral fund"/>
    <x v="83"/>
    <s v="LV-ACTIVECITIZENS"/>
    <s v="PA15"/>
    <x v="0"/>
    <s v="Cumulative number"/>
    <n v="0"/>
    <n v="75"/>
    <n v="142"/>
  </r>
  <r>
    <s v="Number of new initiatives jointly implemented by entities across borders"/>
    <x v="83"/>
    <s v="LV-ACTIVECITIZENS"/>
    <s v="PA15"/>
    <x v="0"/>
    <s v="Cumulative number"/>
    <n v="0"/>
    <n v="2"/>
    <n v="1"/>
  </r>
  <r>
    <s v="Number of participants in events funded by the regional civil society initiatives fund"/>
    <x v="83"/>
    <s v="LV-ACTIVECITIZENS"/>
    <s v="PA15"/>
    <x v="0"/>
    <s v="Cumulative number"/>
    <n v="0"/>
    <n v="60"/>
    <m/>
  </r>
  <r>
    <s v="Share of local beneficiaries involved in project activities"/>
    <x v="83"/>
    <s v="LT-CULTURE"/>
    <s v="PA14"/>
    <x v="9"/>
    <s v="Percentage"/>
    <m/>
    <n v="42.8"/>
    <n v="0.29880000000000001"/>
  </r>
  <r>
    <s v="Share of people reporting increased access to cultural activities"/>
    <x v="83"/>
    <s v="LT-CULTURE"/>
    <s v="PA14"/>
    <x v="9"/>
    <s v="Percentage"/>
    <m/>
    <n v="76"/>
    <n v="0.59370000000000001"/>
  </r>
  <r>
    <s v="Number of children and youth involved in events and activities at regional or local level"/>
    <x v="83"/>
    <s v="LT-CULTURE"/>
    <s v="PA14"/>
    <x v="9"/>
    <s v="Cumulative number"/>
    <n v="0"/>
    <n v="5350"/>
    <n v="197"/>
  </r>
  <r>
    <s v="Number of activities supported"/>
    <x v="83"/>
    <s v="LT-CULTURE"/>
    <s v="PA14"/>
    <x v="9"/>
    <s v="Cumulative number"/>
    <n v="0"/>
    <n v="107"/>
    <n v="229"/>
  </r>
  <r>
    <s v="Number of local stakeholders involved in events and activities at regional or local level"/>
    <x v="83"/>
    <s v="LT-CULTURE"/>
    <s v="PA14"/>
    <x v="9"/>
    <s v="Cumulative number"/>
    <n v="0"/>
    <n v="11"/>
    <n v="99"/>
  </r>
  <r>
    <s v="Number of projects related to social inclusion and anti-discrimination"/>
    <x v="83"/>
    <s v="LT-CULTURE"/>
    <s v="PA14"/>
    <x v="9"/>
    <s v="Cumulative number"/>
    <n v="0"/>
    <n v="3"/>
    <n v="4"/>
  </r>
  <r>
    <s v="Number of people participating in educational activities"/>
    <x v="83"/>
    <s v="LT-CULTURE"/>
    <s v="PA14"/>
    <x v="9"/>
    <s v="Cumulative number"/>
    <n v="0"/>
    <n v="321"/>
    <n v="31"/>
  </r>
  <r>
    <s v="Number of cross-sectoral partnerships supported"/>
    <x v="83"/>
    <s v="LT-CULTURE"/>
    <s v="PA14"/>
    <x v="9"/>
    <s v="Cumulative number"/>
    <n v="0"/>
    <n v="4"/>
    <n v="1"/>
  </r>
  <r>
    <s v="Number of cultural heritage objects monitored"/>
    <x v="83"/>
    <s v="LT-CULTURE"/>
    <s v="PA14"/>
    <x v="9"/>
    <s v="Cumulative number"/>
    <n v="0"/>
    <n v="200"/>
    <n v="142"/>
  </r>
  <r>
    <s v="Number of mobile team(s) created"/>
    <x v="83"/>
    <s v="LT-CULTURE"/>
    <s v="PA14"/>
    <x v="9"/>
    <s v="Cumulative number"/>
    <n v="0"/>
    <n v="3"/>
    <n v="3"/>
  </r>
  <r>
    <s v="Number of awareness building events, conferences for general public organised at local level"/>
    <x v="83"/>
    <s v="LT-CULTURE"/>
    <s v="PA14"/>
    <x v="9"/>
    <s v="Cumulative number"/>
    <n v="0"/>
    <n v="30"/>
    <n v="3"/>
  </r>
  <r>
    <s v="Number of comprehensive plans for prevention and maintenance of cultural heritage prepared"/>
    <x v="83"/>
    <s v="LT-CULTURE"/>
    <s v="PA14"/>
    <x v="9"/>
    <s v="Cumulative number"/>
    <n v="0"/>
    <n v="200"/>
    <n v="142"/>
  </r>
  <r>
    <s v="Number of consultations with local stakeholders regarding preservation and revitalisation of specific cultural heritage objects organised"/>
    <x v="83"/>
    <s v="LT-CULTURE"/>
    <s v="PA14"/>
    <x v="9"/>
    <s v="Cumulative number"/>
    <n v="0"/>
    <n v="6"/>
    <n v="7"/>
  </r>
  <r>
    <s v="Share of projects implemented by local communities (as project promoters)"/>
    <x v="83"/>
    <s v="LT-CULTURE"/>
    <s v="PA14"/>
    <x v="9"/>
    <s v="Percentage"/>
    <n v="0"/>
    <n v="30"/>
    <n v="0.02"/>
  </r>
  <r>
    <s v="Revenues generated by activities of the projects"/>
    <x v="83"/>
    <s v="LT-CULTURE"/>
    <s v="PA14"/>
    <x v="9"/>
    <s v="Cumulative number"/>
    <n v="0"/>
    <n v="153239.6"/>
    <m/>
  </r>
  <r>
    <s v="Share of trained people reporting enhanced capacity in cultural entrepreneurship"/>
    <x v="83"/>
    <s v="LT-CULTURE"/>
    <s v="PA14"/>
    <x v="9"/>
    <s v="Percentage"/>
    <m/>
    <n v="50"/>
    <n v="0.98129999999999995"/>
  </r>
  <r>
    <s v="Number of people trained in cultural entrepreneurship"/>
    <x v="83"/>
    <s v="LT-CULTURE"/>
    <s v="PA14"/>
    <x v="9"/>
    <s v="Cumulative number"/>
    <n v="0"/>
    <n v="100"/>
    <n v="113"/>
  </r>
  <r>
    <s v="Number of activities or campaigns on the use of cultural resources"/>
    <x v="83"/>
    <s v="LT-CULTURE"/>
    <s v="PA14"/>
    <x v="9"/>
    <s v="Cumulative number"/>
    <n v="0"/>
    <n v="2"/>
    <n v="1"/>
  </r>
  <r>
    <s v="Number of marketing strategies developed"/>
    <x v="83"/>
    <s v="LT-CULTURE"/>
    <s v="PA14"/>
    <x v="9"/>
    <s v="Cumulative number"/>
    <n v="0"/>
    <n v="4"/>
    <n v="2"/>
  </r>
  <r>
    <s v="Number of local stakeholders involved in entrepreneurial activities"/>
    <x v="83"/>
    <s v="LT-CULTURE"/>
    <s v="PA14"/>
    <x v="9"/>
    <s v="Cumulative number"/>
    <n v="0"/>
    <n v="10"/>
    <n v="2"/>
  </r>
  <r>
    <s v="Number of new services created"/>
    <x v="83"/>
    <s v="LT-CULTURE"/>
    <s v="PA14"/>
    <x v="9"/>
    <s v="Cumulative number"/>
    <n v="0"/>
    <n v="4"/>
    <n v="7"/>
  </r>
  <r>
    <s v="Number of projects using creative placemaking approach"/>
    <x v="83"/>
    <s v="LT-CULTURE"/>
    <s v="PA14"/>
    <x v="9"/>
    <s v="Cumulative number"/>
    <n v="0"/>
    <n v="4"/>
    <n v="5"/>
  </r>
  <r>
    <s v="Number of joint cultural activities implemented"/>
    <x v="83"/>
    <s v="LT-CULTURE"/>
    <s v="PA14"/>
    <x v="9"/>
    <s v="Cumulative number"/>
    <n v="0"/>
    <n v="13"/>
    <n v="52"/>
  </r>
  <r>
    <s v="Number of sustainability plans on use of cultural heritage developed"/>
    <x v="83"/>
    <s v="PT-CULTURE"/>
    <s v="PA14"/>
    <x v="9"/>
    <s v="Cumulative number"/>
    <n v="0"/>
    <n v="5"/>
    <n v="6"/>
  </r>
  <r>
    <s v="Number of immovable cultural heritage assets preserved"/>
    <x v="83"/>
    <s v="PT-CULTURE"/>
    <s v="PA14"/>
    <x v="9"/>
    <s v="Cumulative number"/>
    <n v="0"/>
    <n v="5"/>
    <m/>
  </r>
  <r>
    <s v="Number of new sustainable activities established in restored cultural heritage assets"/>
    <x v="83"/>
    <s v="PT-CULTURE"/>
    <s v="PA14"/>
    <x v="9"/>
    <s v="Cumulative number"/>
    <n v="0"/>
    <n v="5"/>
    <m/>
  </r>
  <r>
    <s v="Number of intangible cultural heritage manifestations included in the project as one piece of the cultural heritage revitalized"/>
    <x v="83"/>
    <s v="PT-CULTURE"/>
    <s v="PA14"/>
    <x v="9"/>
    <s v="Cumulative number"/>
    <n v="0"/>
    <n v="5"/>
    <n v="2"/>
  </r>
  <r>
    <s v="Underwater heritage conservation laboratory equipped"/>
    <x v="83"/>
    <s v="PT-CULTURE"/>
    <s v="PA14"/>
    <x v="9"/>
    <s v="Binary"/>
    <m/>
    <m/>
    <m/>
  </r>
  <r>
    <s v="Number of underwater archaeological collections made available to the public"/>
    <x v="83"/>
    <s v="PT-CULTURE"/>
    <s v="PA14"/>
    <x v="9"/>
    <s v="Cumulative number"/>
    <n v="0"/>
    <n v="13"/>
    <m/>
  </r>
  <r>
    <s v="Number of archaeological sites documented in situ"/>
    <x v="83"/>
    <s v="PT-CULTURE"/>
    <s v="PA14"/>
    <x v="9"/>
    <s v="Cumulative number"/>
    <n v="0"/>
    <n v="4"/>
    <n v="1"/>
  </r>
  <r>
    <s v="Number of archaeological data from the sites made virtually accessible to the public"/>
    <x v="83"/>
    <s v="PT-CULTURE"/>
    <s v="PA14"/>
    <x v="9"/>
    <s v="Cumulative number"/>
    <n v="0"/>
    <n v="2"/>
    <m/>
  </r>
  <r>
    <s v="Length of cultural heritage film footage (in minutes) digitized"/>
    <x v="83"/>
    <s v="PT-CULTURE"/>
    <s v="PA14"/>
    <x v="9"/>
    <s v="Cumulative number"/>
    <n v="0"/>
    <n v="10000"/>
    <n v="268"/>
  </r>
  <r>
    <s v="Number of sea-related films documenting cultural heritage presented at cinematic events"/>
    <x v="83"/>
    <s v="PT-CULTURE"/>
    <s v="PA14"/>
    <x v="9"/>
    <s v="Cumulative number"/>
    <n v="0"/>
    <n v="30"/>
    <n v="81"/>
  </r>
  <r>
    <s v="Number of people attending supported contemporary arts events"/>
    <x v="83"/>
    <s v="PT-CULTURE"/>
    <s v="PA14"/>
    <x v="9"/>
    <s v="Cumulative number"/>
    <n v="0"/>
    <n v="28800"/>
    <n v="23443"/>
  </r>
  <r>
    <s v="Number of people trained who self-report improved skills or knowledge"/>
    <x v="83"/>
    <s v="PT-CULTURE"/>
    <s v="PA14"/>
    <x v="9"/>
    <s v="Cumulative number"/>
    <n v="0"/>
    <n v="28"/>
    <m/>
  </r>
  <r>
    <s v="Number of low-density municipalities involved in the development of contemporary arts projects"/>
    <x v="83"/>
    <s v="PT-CULTURE"/>
    <s v="PA14"/>
    <x v="9"/>
    <s v="Cumulative number"/>
    <n v="0"/>
    <n v="8"/>
    <n v="22"/>
  </r>
  <r>
    <s v="Number of new partnerships developed between arts organizations in Portugal, Portuguese municipalities, and donor state entities"/>
    <x v="83"/>
    <s v="PT-CULTURE"/>
    <s v="PA14"/>
    <x v="9"/>
    <s v="Cumulative number"/>
    <n v="0"/>
    <n v="24"/>
    <n v="5"/>
  </r>
  <r>
    <s v="Number of participants in training actions organized by the programme"/>
    <x v="83"/>
    <s v="PT-CULTURE"/>
    <s v="PA14"/>
    <x v="9"/>
    <s v="Cumulative number"/>
    <n v="0"/>
    <n v="32"/>
    <n v="57"/>
  </r>
  <r>
    <s v="Number of local residents in low-density municipalities involved in creative processes supported by the programme"/>
    <x v="83"/>
    <s v="PT-CULTURE"/>
    <s v="PA14"/>
    <x v="9"/>
    <s v="Cumulative number"/>
    <n v="0"/>
    <n v="2400"/>
    <n v="2383"/>
  </r>
  <r>
    <s v="Number of artistic productions programmed in low-density municipalities"/>
    <x v="83"/>
    <s v="PT-CULTURE"/>
    <s v="PA14"/>
    <x v="9"/>
    <s v="Cumulative number"/>
    <n v="0"/>
    <n v="80"/>
    <n v="158"/>
  </r>
  <r>
    <s v="Number of public presentations of the artistic productions programmed in low-density municipalities"/>
    <x v="83"/>
    <s v="PT-CULTURE"/>
    <s v="PA14"/>
    <x v="9"/>
    <s v="Cumulative number"/>
    <n v="0"/>
    <n v="800"/>
    <n v="189"/>
  </r>
  <r>
    <s v="Number of professionals from Donor States involved in knowledge sharing with Beneficiary States"/>
    <x v="83"/>
    <s v="PT-CULTURE"/>
    <s v="PA14"/>
    <x v="9"/>
    <s v="Cumulative number"/>
    <n v="0"/>
    <n v="12"/>
    <n v="15"/>
  </r>
  <r>
    <s v="Number of professionals from Beneficiary States involved in knowledge sharing with Donor States"/>
    <x v="83"/>
    <s v="PT-CULTURE"/>
    <s v="PA14"/>
    <x v="9"/>
    <s v="Cumulative number"/>
    <n v="0"/>
    <n v="12"/>
    <n v="13"/>
  </r>
  <r>
    <s v="Number of staff trained"/>
    <x v="83"/>
    <s v="BG-CULTURE"/>
    <s v="PA14"/>
    <x v="9"/>
    <s v="Cumulative number"/>
    <n v="0"/>
    <n v="50"/>
    <m/>
  </r>
  <r>
    <s v="Number of revitalized spaces of/in cultural heritage institutes"/>
    <x v="83"/>
    <s v="BG-CULTURE"/>
    <s v="PA14"/>
    <x v="9"/>
    <s v="Cumulative number"/>
    <n v="0"/>
    <n v="13"/>
    <m/>
  </r>
  <r>
    <s v="Number of entrepreneurship plans developed and implemented"/>
    <x v="83"/>
    <s v="BG-CULTURE"/>
    <s v="PA14"/>
    <x v="9"/>
    <s v="Cumulative number"/>
    <n v="0"/>
    <n v="13"/>
    <m/>
  </r>
  <r>
    <s v="Number of new exhibitions organised"/>
    <x v="83"/>
    <s v="BG-CULTURE"/>
    <s v="PA14"/>
    <x v="9"/>
    <s v="Cumulative number"/>
    <n v="0"/>
    <n v="13"/>
    <m/>
  </r>
  <r>
    <s v="Number of cultural heritage value items converted into digital format for the first time, including Roma cultural heritage"/>
    <x v="83"/>
    <s v="BG-CULTURE"/>
    <s v="PA14"/>
    <x v="9"/>
    <s v="Cumulative number"/>
    <n v="0"/>
    <n v="150000"/>
    <n v="699"/>
  </r>
  <r>
    <s v="Number of digital exhibitions organised"/>
    <x v="83"/>
    <s v="BG-CULTURE"/>
    <s v="PA14"/>
    <x v="9"/>
    <s v="Cumulative number"/>
    <n v="0"/>
    <n v="5"/>
    <m/>
  </r>
  <r>
    <s v="Number of visits to the digital exhibitions"/>
    <x v="83"/>
    <s v="BG-CULTURE"/>
    <s v="PA14"/>
    <x v="9"/>
    <s v="Cumulative number"/>
    <n v="0"/>
    <n v="1000000"/>
    <m/>
  </r>
  <r>
    <s v="Number of people attending cultural activities (including digital)"/>
    <x v="83"/>
    <s v="BG-CULTURE"/>
    <s v="PA14"/>
    <x v="9"/>
    <s v="Cumulative number"/>
    <n v="0"/>
    <n v="107000"/>
    <n v="1963"/>
  </r>
  <r>
    <s v="Share of employees of cultural players who report enhanced capacity related to cultural entrepreneurship"/>
    <x v="83"/>
    <s v="BG-CULTURE"/>
    <s v="PA14"/>
    <x v="9"/>
    <s v="Percentage"/>
    <n v="0"/>
    <n v="90"/>
    <n v="0.88149999999999995"/>
  </r>
  <r>
    <s v="Number of non-touring artistic events implemented"/>
    <x v="83"/>
    <s v="BG-CULTURE"/>
    <s v="PA14"/>
    <x v="9"/>
    <s v="Cumulative number"/>
    <n v="0"/>
    <n v="38"/>
    <n v="36"/>
  </r>
  <r>
    <s v="Number of touring artistic events implemented"/>
    <x v="83"/>
    <s v="BG-CULTURE"/>
    <s v="PA14"/>
    <x v="9"/>
    <s v="Cumulative number"/>
    <n v="0"/>
    <n v="38"/>
    <n v="32"/>
  </r>
  <r>
    <s v="Number of audience development plans developed and implemented"/>
    <x v="83"/>
    <s v="BG-CULTURE"/>
    <s v="PA14"/>
    <x v="9"/>
    <s v="Cumulative number"/>
    <n v="0"/>
    <n v="25"/>
    <n v="11"/>
  </r>
  <r>
    <s v="Number of cultural events (including digital) with a focus on minority (Roma) culture"/>
    <x v="83"/>
    <s v="BG-CULTURE"/>
    <s v="PA14"/>
    <x v="9"/>
    <s v="Cumulative number"/>
    <n v="0"/>
    <n v="17"/>
    <m/>
  </r>
  <r>
    <s v="Number of educational events (including digital) with a focus on minority (Roma) culture"/>
    <x v="83"/>
    <s v="BG-CULTURE"/>
    <s v="PA14"/>
    <x v="9"/>
    <s v="Cumulative number"/>
    <n v="0"/>
    <n v="17"/>
    <m/>
  </r>
  <r>
    <s v="Number of skills development events/workshops co-organized by donor and beneficiary state entities"/>
    <x v="83"/>
    <s v="BG-CULTURE"/>
    <s v="PA14"/>
    <x v="9"/>
    <s v="Cumulative number"/>
    <n v="0"/>
    <n v="56"/>
    <m/>
  </r>
  <r>
    <s v="Number of bipartite dialogue consultations"/>
    <x v="83"/>
    <s v="SDDW"/>
    <s v="PA05"/>
    <x v="20"/>
    <s v="Cumulative number"/>
    <n v="0"/>
    <n v="50"/>
    <n v="36"/>
  </r>
  <r>
    <s v="Number of new committees established for decent work topics (e.g. working conditions, occupational health and safety, work-related crime, access to employment)"/>
    <x v="83"/>
    <s v="SDDW"/>
    <s v="PA05"/>
    <x v="20"/>
    <s v="Cumulative number"/>
    <n v="0"/>
    <n v="10"/>
    <n v="36"/>
  </r>
  <r>
    <s v="Number of stakeholder institutions that have participated in projects on bipartite dialogue"/>
    <x v="83"/>
    <s v="SDDW"/>
    <s v="PA05"/>
    <x v="20"/>
    <s v="Cumulative number"/>
    <n v="0"/>
    <n v="100"/>
    <n v="55"/>
  </r>
  <r>
    <s v="Number of stakeholder institutions that have participated in projects on tripartite dialogue"/>
    <x v="83"/>
    <s v="SDDW"/>
    <s v="PA05"/>
    <x v="20"/>
    <s v="Cumulative number"/>
    <n v="0"/>
    <n v="39"/>
    <n v="375"/>
  </r>
  <r>
    <s v="Number of tripartite dialogue consultations"/>
    <x v="83"/>
    <s v="SDDW"/>
    <s v="PA05"/>
    <x v="20"/>
    <s v="Cumulative number"/>
    <n v="0"/>
    <n v="26"/>
    <n v="29"/>
  </r>
  <r>
    <s v="Number of social partner institutions trained"/>
    <x v="83"/>
    <s v="SDDW"/>
    <s v="PA05"/>
    <x v="20"/>
    <s v="Cumulative number"/>
    <n v="0"/>
    <n v="200"/>
    <n v="764"/>
  </r>
  <r>
    <s v="Number of social partner institutions trained"/>
    <x v="83"/>
    <s v="SDDW"/>
    <s v="PA05"/>
    <x v="20"/>
    <s v="Cumulative number"/>
    <n v="0"/>
    <n v="200"/>
    <n v="74"/>
  </r>
  <r>
    <s v="Number of guidance materials developed"/>
    <x v="83"/>
    <s v="SDDW"/>
    <s v="PA05"/>
    <x v="20"/>
    <s v="Cumulative number"/>
    <n v="0"/>
    <n v="7"/>
    <n v="25"/>
  </r>
  <r>
    <s v="Number of working groups for Active Labour Market Policy measures supported"/>
    <x v="83"/>
    <s v="SDDW"/>
    <s v="PA05"/>
    <x v="20"/>
    <s v="Cumulative number"/>
    <n v="0"/>
    <n v="7"/>
    <n v="3"/>
  </r>
  <r>
    <s v="Number of matchmaking seminars held"/>
    <x v="83"/>
    <s v="SDDW"/>
    <s v="PA05"/>
    <x v="20"/>
    <s v="Cumulative number"/>
    <n v="0"/>
    <n v="10"/>
    <n v="1"/>
  </r>
  <r>
    <s v="Training curriculum for correctional services and probation staff developed"/>
    <x v="83"/>
    <s v="BG-JUSTICE"/>
    <s v="PA19"/>
    <x v="4"/>
    <s v="Binary"/>
    <m/>
    <m/>
    <m/>
  </r>
  <r>
    <s v="Number of digital training materials for prison staff developed and piloted"/>
    <x v="83"/>
    <s v="BG-JUSTICE"/>
    <s v="PA19"/>
    <x v="4"/>
    <s v="Cumulative number"/>
    <n v="0"/>
    <n v="4"/>
    <n v="4"/>
  </r>
  <r>
    <s v="Number of new shared learning spaces set up"/>
    <x v="83"/>
    <s v="BG-JUSTICE"/>
    <s v="PA21"/>
    <x v="11"/>
    <s v="Cumulative number"/>
    <n v="0"/>
    <n v="13"/>
    <n v="13"/>
  </r>
  <r>
    <s v="Number of self-learning resource materials developed"/>
    <x v="83"/>
    <s v="BG-JUSTICE"/>
    <s v="PA21"/>
    <x v="11"/>
    <s v="Cumulative number"/>
    <n v="0"/>
    <n v="10"/>
    <n v="5"/>
  </r>
  <r>
    <s v="Number of translated European Court of Human Rights judgements and CoE standards, guidelines, recommendations"/>
    <x v="83"/>
    <s v="BG-JUSTICE"/>
    <s v="PA21"/>
    <x v="11"/>
    <s v="Cumulative number"/>
    <n v="0"/>
    <n v="200"/>
    <n v="58"/>
  </r>
  <r>
    <s v="Number of unique users (legal professionals with online registration) of the reinforced online forum for human rights"/>
    <x v="83"/>
    <s v="BG-JUSTICE"/>
    <s v="PA21"/>
    <x v="11"/>
    <s v="Cumulative number"/>
    <n v="0"/>
    <n v="90"/>
    <n v="78"/>
  </r>
  <r>
    <s v="Responsive website of NIJ developed"/>
    <x v="83"/>
    <s v="BG-JUSTICE"/>
    <s v="PA21"/>
    <x v="11"/>
    <s v="Binary"/>
    <m/>
    <m/>
    <m/>
  </r>
  <r>
    <s v="Framework for sustainable judicial training on fundamental rights and rules of law elaborated"/>
    <x v="83"/>
    <s v="BG-JUSTICE"/>
    <s v="PA21"/>
    <x v="11"/>
    <s v="Binary"/>
    <m/>
    <m/>
    <m/>
  </r>
  <r>
    <s v="Number of Bulgarian magistrates seconded to the Registry of the ECHR"/>
    <x v="83"/>
    <s v="BG-JUSTICE"/>
    <s v="PA21"/>
    <x v="11"/>
    <s v="Cumulative number"/>
    <n v="0"/>
    <n v="9"/>
    <n v="3"/>
  </r>
  <r>
    <s v="Number of magistrates or judicial employees seconded to the Department of Execution of Judgements of the Council of Europe(CoE)"/>
    <x v="83"/>
    <s v="BG-JUSTICE"/>
    <s v="PA21"/>
    <x v="11"/>
    <s v="Cumulative number"/>
    <n v="0"/>
    <n v="3"/>
    <n v="2"/>
  </r>
  <r>
    <s v="Annual number of reported domestic and gender-based cases submitted to courts applicable for the target geographic area)"/>
    <x v="83"/>
    <s v="BG-JUSTICE"/>
    <s v="PA21"/>
    <x v="11"/>
    <s v="Annual number"/>
    <n v="106"/>
    <n v="200"/>
    <n v="122"/>
  </r>
  <r>
    <s v="Annual number of victims of domestic or gender-based violence that have received legal aid support"/>
    <x v="83"/>
    <s v="BG-JUSTICE"/>
    <s v="PA21"/>
    <x v="11"/>
    <s v="Annual number"/>
    <n v="0"/>
    <n v="250"/>
    <n v="22"/>
  </r>
  <r>
    <s v="Number of participants in study visits for best practice exchange"/>
    <x v="83"/>
    <s v="BG-JUSTICE"/>
    <s v="PA21"/>
    <x v="11"/>
    <s v="Cumulative number"/>
    <n v="0"/>
    <n v="1"/>
    <n v="17"/>
  </r>
  <r>
    <s v="Training module for legal professionals on domestic and gender-based violence adapted"/>
    <x v="83"/>
    <s v="BG-JUSTICE"/>
    <s v="PA21"/>
    <x v="11"/>
    <s v="Binary"/>
    <m/>
    <m/>
    <m/>
  </r>
  <r>
    <s v="Number of operational mobile legal aid units established by the National Legal Aid Bureau (NLAB)"/>
    <x v="83"/>
    <s v="BG-JUSTICE"/>
    <s v="PA21"/>
    <x v="11"/>
    <s v="Cumulative number"/>
    <n v="0"/>
    <n v="7"/>
    <n v="6"/>
  </r>
  <r>
    <s v="Number of unique visitors to websites promoting legal aid"/>
    <x v="83"/>
    <s v="BG-JUSTICE"/>
    <s v="PA21"/>
    <x v="11"/>
    <s v="Cumulative number"/>
    <n v="0"/>
    <n v="5000"/>
    <n v="612"/>
  </r>
  <r>
    <s v="Pilot cooperation mechanism on domestic and gender-based violence established at local level between Ministry of Justice, Ministry of Interior and Ministry of Labour and Social Policy"/>
    <x v="83"/>
    <s v="BG-JUSTICE"/>
    <s v="PA21"/>
    <x v="11"/>
    <s v="Binary"/>
    <m/>
    <m/>
    <m/>
  </r>
  <r>
    <s v="Level of compliance with EU standards on asylum (1-5)"/>
    <x v="83"/>
    <s v="BG-HOMEAFFAIRS"/>
    <s v="PA18"/>
    <x v="16"/>
    <s v="Scale 1-5"/>
    <n v="3"/>
    <n v="4"/>
    <n v="3"/>
  </r>
  <r>
    <s v="Annual number of unaccompanied minors receiving services (social support services, language, schooling, legal aid)"/>
    <x v="83"/>
    <s v="BG-HOMEAFFAIRS"/>
    <s v="PA18"/>
    <x v="16"/>
    <s v="Annual number"/>
    <n v="0"/>
    <n v="100"/>
    <n v="274"/>
  </r>
  <r>
    <s v="Number of third-country nationals supported to return voluntarily to the country of origin"/>
    <x v="83"/>
    <s v="BG-HOMEAFFAIRS"/>
    <s v="PA18"/>
    <x v="16"/>
    <s v="Cumulative number"/>
    <n v="0"/>
    <n v="200"/>
    <m/>
  </r>
  <r>
    <s v="Number of places available in the reception centre"/>
    <x v="83"/>
    <s v="BG-HOMEAFFAIRS"/>
    <s v="PA18"/>
    <x v="16"/>
    <s v="Cumulative number"/>
    <n v="0"/>
    <n v="50"/>
    <n v="1"/>
  </r>
  <r>
    <s v="Average annual occupancy rate in reception centre"/>
    <x v="83"/>
    <s v="BG-HOMEAFFAIRS"/>
    <s v="PA18"/>
    <x v="16"/>
    <s v="Percentage"/>
    <n v="0"/>
    <n v="80"/>
    <n v="0.01"/>
  </r>
  <r>
    <s v="Manual for the designated representatives of unaccompanied minors seeking international protection developed"/>
    <x v="83"/>
    <s v="BG-HOMEAFFAIRS"/>
    <s v="PA18"/>
    <x v="16"/>
    <s v="Binary"/>
    <m/>
    <m/>
    <m/>
  </r>
  <r>
    <s v="Number of third-country nationals provided with reintegration assistance after return to the country of origin"/>
    <x v="83"/>
    <s v="BG-HOMEAFFAIRS"/>
    <s v="PA18"/>
    <x v="16"/>
    <s v="Cumulative number"/>
    <n v="0"/>
    <n v="40"/>
    <m/>
  </r>
  <r>
    <s v="Percentage of compliance of the forensic laboratory activities on examination of drugs with the national forensic standards set in the Concept for Development of the Forensic Science in Bulgaria"/>
    <x v="83"/>
    <s v="BG-HOMEAFFAIRS"/>
    <s v="PA20"/>
    <x v="7"/>
    <s v="Percentage"/>
    <n v="25"/>
    <n v="80"/>
    <n v="0.68559999999999999"/>
  </r>
  <r>
    <s v="Percentage of compliance of the forensic laboratory activities on examination of ICT with the national forensic standards set in the Concept for Development of Forensic Science in Bulgaria"/>
    <x v="83"/>
    <s v="BG-HOMEAFFAIRS"/>
    <s v="PA20"/>
    <x v="7"/>
    <s v="Percentage"/>
    <n v="10"/>
    <n v="60"/>
    <n v="0.19159999999999999"/>
  </r>
  <r>
    <s v="Percentage of compliance of the forensic laboratory activities on dactyloscopic examination with the national forensic standards set in the Concept for Development of Forensic Science in Bulgaria"/>
    <x v="83"/>
    <s v="BG-HOMEAFFAIRS"/>
    <s v="PA20"/>
    <x v="7"/>
    <s v="Percentage"/>
    <n v="33"/>
    <n v="66"/>
    <n v="0.47339999999999999"/>
  </r>
  <r>
    <s v="Number of pre-trial investigations against organised crime completed annually"/>
    <x v="83"/>
    <s v="BG-HOMEAFFAIRS"/>
    <s v="PA20"/>
    <x v="7"/>
    <s v="Annual number"/>
    <n v="122"/>
    <n v="134"/>
    <n v="122"/>
  </r>
  <r>
    <s v="Percentage of coverage of the single radio system TETRA standard in Blagoevgrad district extended"/>
    <x v="83"/>
    <s v="BG-HOMEAFFAIRS"/>
    <s v="PA20"/>
    <x v="7"/>
    <s v="Percentage"/>
    <n v="30"/>
    <n v="60"/>
    <n v="0.06"/>
  </r>
  <r>
    <s v="Percentage of coverage of the single radio system TETRA standard in Smolyan district extended"/>
    <x v="83"/>
    <s v="BG-HOMEAFFAIRS"/>
    <s v="PA20"/>
    <x v="7"/>
    <s v="Percentage"/>
    <n v="70"/>
    <n v="80"/>
    <n v="0.79549999999999998"/>
  </r>
  <r>
    <s v="Number of study visits"/>
    <x v="83"/>
    <s v="BG-HOMEAFFAIRS"/>
    <s v="PA20"/>
    <x v="7"/>
    <s v="Cumulative number"/>
    <n v="0"/>
    <n v="10"/>
    <n v="6"/>
  </r>
  <r>
    <s v="Analytical software for effective data analysis and processing developed and installed"/>
    <x v="83"/>
    <s v="BG-HOMEAFFAIRS"/>
    <s v="PA20"/>
    <x v="7"/>
    <s v="Binary"/>
    <m/>
    <m/>
    <m/>
  </r>
  <r>
    <s v="Number of new TETRA base stations (incl. hardware and software) delivered and installed"/>
    <x v="83"/>
    <s v="BG-HOMEAFFAIRS"/>
    <s v="PA20"/>
    <x v="7"/>
    <s v="Cumulative number"/>
    <n v="0"/>
    <n v="6"/>
    <n v="6"/>
  </r>
  <r>
    <s v="Number of mobile forensic technical laboratories for forensic units at the regional directorates of the Ministry of Interior involved in crimes scene inspection delivered"/>
    <x v="83"/>
    <s v="BG-HOMEAFFAIRS"/>
    <s v="PA20"/>
    <x v="7"/>
    <s v="Cumulative number"/>
    <n v="0"/>
    <n v="10"/>
    <m/>
  </r>
  <r>
    <s v="IT system for registering and tracking seized material evidence established"/>
    <x v="83"/>
    <s v="BG-HOMEAFFAIRS"/>
    <s v="PA20"/>
    <x v="7"/>
    <s v="Binary"/>
    <m/>
    <m/>
    <m/>
  </r>
  <r>
    <s v="Number of manuals on expert forensic examinations developed and distributed"/>
    <x v="83"/>
    <s v="BG-HOMEAFFAIRS"/>
    <s v="PA20"/>
    <x v="7"/>
    <s v="Cumulative number"/>
    <n v="0"/>
    <n v="1"/>
    <m/>
  </r>
  <r>
    <s v="Number of round tables/ workshops/ meetings/ forums on increasing knowledge and skills on Schengen acquis and encouraging the bilateral cooperation and communication with Romania and Greece"/>
    <x v="83"/>
    <s v="BG-HOMEAFFAIRS"/>
    <s v="PA20"/>
    <x v="7"/>
    <s v="Cumulative number"/>
    <n v="0"/>
    <n v="3"/>
    <m/>
  </r>
  <r>
    <s v="Number of participants in the round tables/ workshops/ meetings/ forums"/>
    <x v="83"/>
    <s v="BG-HOMEAFFAIRS"/>
    <s v="PA20"/>
    <x v="7"/>
    <s v="Cumulative number"/>
    <n v="0"/>
    <n v="60"/>
    <m/>
  </r>
  <r>
    <s v="Number of specialised equipment for RDBP Ruse and RDBP Smolyan delivered"/>
    <x v="83"/>
    <s v="BG-HOMEAFFAIRS"/>
    <s v="PA20"/>
    <x v="7"/>
    <s v="Cumulative number"/>
    <n v="0"/>
    <n v="22"/>
    <n v="25"/>
  </r>
  <r>
    <s v="Percentage of Roma population who trust the police"/>
    <x v="83"/>
    <s v="BG-HOMEAFFAIRS"/>
    <s v="PA20"/>
    <x v="7"/>
    <s v="Percentage"/>
    <n v="35"/>
    <n v="50"/>
    <n v="0.35"/>
  </r>
  <r>
    <s v="Number of complaints of Human Rights violations committed by the police in Roma populated areas"/>
    <x v="83"/>
    <s v="BG-HOMEAFFAIRS"/>
    <s v="PA20"/>
    <x v="7"/>
    <s v="Cumulative number"/>
    <n v="10"/>
    <n v="20"/>
    <n v="1"/>
  </r>
  <r>
    <s v="Level of compliance with the Istanbul Convention"/>
    <x v="83"/>
    <s v="BG-HOMEAFFAIRS"/>
    <s v="PA20"/>
    <x v="7"/>
    <s v="Percentage"/>
    <n v="45"/>
    <n v="90"/>
    <n v="0.45"/>
  </r>
  <r>
    <s v="E-learning platform of the AMoI upgraded with specialized course on prevention of ill-treatment by the police"/>
    <x v="83"/>
    <s v="BG-HOMEAFFAIRS"/>
    <s v="PA20"/>
    <x v="7"/>
    <s v="Binary"/>
    <m/>
    <m/>
    <m/>
  </r>
  <r>
    <s v="Number of police training centres that have included prevention of ill-treatment by the police in the initial police training"/>
    <x v="83"/>
    <s v="BG-HOMEAFFAIRS"/>
    <s v="PA20"/>
    <x v="7"/>
    <s v="Cumulative number"/>
    <n v="0"/>
    <n v="3"/>
    <m/>
  </r>
  <r>
    <s v="Automated Information System “Domestic Violence” developed and operational"/>
    <x v="83"/>
    <s v="BG-HOMEAFFAIRS"/>
    <s v="PA20"/>
    <x v="7"/>
    <s v="Binary"/>
    <m/>
    <m/>
    <m/>
  </r>
  <r>
    <s v="Number of information sessions, discussions, workshops and other awareness raising activities carried out"/>
    <x v="83"/>
    <s v="BG-HOMEAFFAIRS"/>
    <s v="PA20"/>
    <x v="7"/>
    <s v="Cumulative number"/>
    <n v="0"/>
    <n v="36"/>
    <n v="52"/>
  </r>
  <r>
    <s v="Number of communities where information sessions are held"/>
    <x v="83"/>
    <s v="BG-HOMEAFFAIRS"/>
    <s v="PA20"/>
    <x v="7"/>
    <s v="Cumulative number"/>
    <n v="0"/>
    <n v="3"/>
    <n v="27"/>
  </r>
  <r>
    <s v="Number of pre-trial investigations of corruption within the police launched annually"/>
    <x v="83"/>
    <s v="BG-HOMEAFFAIRS"/>
    <s v="PA16"/>
    <x v="15"/>
    <s v="Annual number"/>
    <n v="67"/>
    <n v="75"/>
    <n v="1"/>
  </r>
  <r>
    <s v="Number of cases with operational information processed during investigations of corruption"/>
    <x v="83"/>
    <s v="BG-HOMEAFFAIRS"/>
    <s v="PA16"/>
    <x v="15"/>
    <s v="Cumulative number"/>
    <n v="200"/>
    <n v="300"/>
    <n v="738"/>
  </r>
  <r>
    <s v="Anonymous Open Lines for corruption cases modernised"/>
    <x v="83"/>
    <s v="BG-HOMEAFFAIRS"/>
    <s v="PA16"/>
    <x v="15"/>
    <s v="Binary"/>
    <m/>
    <m/>
    <m/>
  </r>
  <r>
    <s v="Number of Methodologies for assessment of police integrity developed"/>
    <x v="83"/>
    <s v="BG-HOMEAFFAIRS"/>
    <s v="PA16"/>
    <x v="15"/>
    <s v="Cumulative number"/>
    <n v="0"/>
    <n v="3"/>
    <m/>
  </r>
  <r>
    <s v="Number of upgrades of information management/exchange and analytical platforms incl. hardware and software components"/>
    <x v="83"/>
    <s v="BG-HOMEAFFAIRS"/>
    <s v="PA16"/>
    <x v="15"/>
    <s v="Cumulative number"/>
    <n v="0"/>
    <n v="1"/>
    <m/>
  </r>
  <r>
    <s v="Number of cyber security solutions installed"/>
    <x v="83"/>
    <s v="BG-HOMEAFFAIRS"/>
    <s v="PA16"/>
    <x v="15"/>
    <s v="Cumulative number"/>
    <n v="0"/>
    <n v="1"/>
    <m/>
  </r>
  <r>
    <s v="Share of penitentiary judges who consider alternative sanctions to be an effective sentencing tool in regions where pilot prisons are established"/>
    <x v="83"/>
    <s v="PL-JUSTICE"/>
    <s v="PA19"/>
    <x v="4"/>
    <s v="Percentage"/>
    <n v="45.12"/>
    <n v="58.66"/>
    <n v="0.45119999999999999"/>
  </r>
  <r>
    <s v="Number of pilot facilities for inmates built and operational"/>
    <x v="83"/>
    <s v="PL-JUSTICE"/>
    <s v="PA19"/>
    <x v="4"/>
    <s v="Cumulative number"/>
    <n v="0"/>
    <n v="4"/>
    <m/>
  </r>
  <r>
    <s v="Number of places created in half-way houses"/>
    <x v="83"/>
    <s v="PL-JUSTICE"/>
    <s v="PA19"/>
    <x v="4"/>
    <s v="Cumulative number"/>
    <n v="0"/>
    <n v="120"/>
    <m/>
  </r>
  <r>
    <s v="Number of new rehabilitation programmes developed involving all institutions in the justice chain"/>
    <x v="83"/>
    <s v="PL-JUSTICE"/>
    <s v="PA19"/>
    <x v="4"/>
    <s v="Cumulative number"/>
    <n v="0"/>
    <n v="1"/>
    <m/>
  </r>
  <r>
    <s v="Number of prisons, including pilot prisons, offering education and motivation programmes to prison staff"/>
    <x v="83"/>
    <s v="PL-JUSTICE"/>
    <s v="PA19"/>
    <x v="4"/>
    <s v="Cumulative number"/>
    <n v="0"/>
    <n v="10"/>
    <m/>
  </r>
  <r>
    <s v="Number of prison employees, including employees in the pilot prisons, participating in education and motivation programmes"/>
    <x v="83"/>
    <s v="PL-JUSTICE"/>
    <s v="PA19"/>
    <x v="4"/>
    <s v="Cumulative number"/>
    <n v="0"/>
    <n v="1120"/>
    <n v="912"/>
  </r>
  <r>
    <s v="Risk/need assessment system developed and solution ready to use"/>
    <x v="83"/>
    <s v="PL-JUSTICE"/>
    <s v="PA19"/>
    <x v="4"/>
    <s v="Binary"/>
    <m/>
    <m/>
    <m/>
  </r>
  <r>
    <s v="Training curriculum developed on the basis of competency needs assessment"/>
    <x v="83"/>
    <s v="PL-JUSTICE"/>
    <s v="PA19"/>
    <x v="4"/>
    <s v="Binary"/>
    <m/>
    <m/>
    <m/>
  </r>
  <r>
    <s v="Share of target group trusting the domestic violence protection and support system"/>
    <x v="83"/>
    <s v="PL-JUSTICE"/>
    <s v="PA22"/>
    <x v="19"/>
    <s v="Percentage"/>
    <n v="56.56"/>
    <n v="62.21"/>
    <n v="0.56559999999999999"/>
  </r>
  <r>
    <s v="Number of comprehensive domestic violence prevention programmes tested"/>
    <x v="83"/>
    <s v="PL-JUSTICE"/>
    <s v="PA22"/>
    <x v="19"/>
    <s v="Cumulative number"/>
    <n v="0"/>
    <n v="1"/>
    <m/>
  </r>
  <r>
    <s v="Number of Family Centres established"/>
    <x v="83"/>
    <s v="PL-JUSTICE"/>
    <s v="PA22"/>
    <x v="19"/>
    <s v="Cumulative number"/>
    <n v="0"/>
    <n v="5"/>
    <m/>
  </r>
  <r>
    <s v="Number of support models for elderly and disabled victims of domestic violence developed"/>
    <x v="83"/>
    <s v="PL-JUSTICE"/>
    <s v="PA22"/>
    <x v="19"/>
    <s v="Cumulative number"/>
    <n v="0"/>
    <n v="1"/>
    <m/>
  </r>
  <r>
    <s v="National training centre built"/>
    <x v="83"/>
    <s v="LV-CORRECTIONAL"/>
    <s v="PA19"/>
    <x v="4"/>
    <s v="Binary"/>
    <m/>
    <m/>
    <m/>
  </r>
  <r>
    <s v="Technical design of model prison block completed"/>
    <x v="83"/>
    <s v="LV-CORRECTIONAL"/>
    <s v="PA19"/>
    <x v="4"/>
    <s v="Binary"/>
    <m/>
    <m/>
    <m/>
  </r>
  <r>
    <s v="Number of prison and probation staff that can be trained in the centre at one time"/>
    <x v="83"/>
    <s v="LV-CORRECTIONAL"/>
    <s v="PA19"/>
    <x v="4"/>
    <s v="Cumulative number"/>
    <n v="0"/>
    <n v="150"/>
    <m/>
  </r>
  <r>
    <s v="Number of study visits/expert consultations carried out"/>
    <x v="83"/>
    <s v="LV-CORRECTIONAL"/>
    <s v="PA19"/>
    <x v="4"/>
    <s v="Cumulative number"/>
    <n v="0"/>
    <n v="6"/>
    <n v="3"/>
  </r>
  <r>
    <s v="Assessment of necessary changes in relevant legislation carried out"/>
    <x v="83"/>
    <s v="LV-CORRECTIONAL"/>
    <s v="PA19"/>
    <x v="4"/>
    <s v="Binary"/>
    <m/>
    <m/>
    <m/>
  </r>
  <r>
    <s v="Share of investigated economic crime cases prosecuted"/>
    <x v="83"/>
    <s v="LV-HOMEAFFAIRS"/>
    <s v="PA20"/>
    <x v="7"/>
    <s v="Percentage"/>
    <n v="10"/>
    <n v="20"/>
    <n v="0.1464"/>
  </r>
  <r>
    <s v="Share of forensic case expertise cases taking more than 30 days"/>
    <x v="83"/>
    <s v="LV-HOMEAFFAIRS"/>
    <s v="PA20"/>
    <x v="7"/>
    <s v="Percentage"/>
    <n v="71"/>
    <n v="60"/>
    <n v="0.82950000000000002"/>
  </r>
  <r>
    <s v="Annual number of cash seizure cases on the border"/>
    <x v="83"/>
    <s v="LV-HOMEAFFAIRS"/>
    <s v="PA20"/>
    <x v="7"/>
    <s v="Annual number"/>
    <n v="28"/>
    <n v="31"/>
    <n v="2"/>
  </r>
  <r>
    <s v="ECED caseload distribution per investigator"/>
    <x v="83"/>
    <s v="LV-HOMEAFFAIRS"/>
    <s v="PA20"/>
    <x v="7"/>
    <s v="Cumulative number"/>
    <n v="22"/>
    <n v="15"/>
    <n v="24"/>
  </r>
  <r>
    <s v="Number of updated and improved forensic methods in line with EU practices"/>
    <x v="83"/>
    <s v="LV-HOMEAFFAIRS"/>
    <s v="PA20"/>
    <x v="7"/>
    <s v="Cumulative number"/>
    <n v="0"/>
    <n v="2"/>
    <n v="1"/>
  </r>
  <r>
    <s v="Common interagency IT system to combat economic crime developed"/>
    <x v="83"/>
    <s v="LV-HOMEAFFAIRS"/>
    <s v="PA20"/>
    <x v="7"/>
    <s v="Binary"/>
    <m/>
    <m/>
    <m/>
  </r>
  <r>
    <s v="Digital whistle-blowing complaint platform developed"/>
    <x v="83"/>
    <s v="LV-HOMEAFFAIRS"/>
    <s v="PA20"/>
    <x v="7"/>
    <s v="Binary"/>
    <m/>
    <m/>
    <m/>
  </r>
  <r>
    <s v="Infrastructure of forensic laboratories upgraded"/>
    <x v="83"/>
    <s v="LV-HOMEAFFAIRS"/>
    <s v="PA20"/>
    <x v="7"/>
    <s v="Binary"/>
    <m/>
    <m/>
    <m/>
  </r>
  <r>
    <s v="New forensic expertise method introduced"/>
    <x v="83"/>
    <s v="LV-HOMEAFFAIRS"/>
    <s v="PA20"/>
    <x v="7"/>
    <s v="Binary"/>
    <m/>
    <m/>
    <m/>
  </r>
  <r>
    <s v="Analytical IT tool for ECED installed"/>
    <x v="83"/>
    <s v="LV-HOMEAFFAIRS"/>
    <s v="PA20"/>
    <x v="7"/>
    <s v="Binary"/>
    <m/>
    <m/>
    <m/>
  </r>
  <r>
    <s v="ECED headquarters expanded and upgraded"/>
    <x v="83"/>
    <s v="LV-HOMEAFFAIRS"/>
    <s v="PA20"/>
    <x v="7"/>
    <s v="Binary"/>
    <m/>
    <m/>
    <m/>
  </r>
  <r>
    <s v="Infrastructure of BCP Terehova upgraded"/>
    <x v="83"/>
    <s v="LV-HOMEAFFAIRS"/>
    <s v="PA20"/>
    <x v="7"/>
    <s v="Binary"/>
    <m/>
    <m/>
    <m/>
  </r>
  <r>
    <s v="Number of renewed and improved technical equipment"/>
    <x v="83"/>
    <s v="LV-HOMEAFFAIRS"/>
    <s v="PA20"/>
    <x v="7"/>
    <s v="Cumulative number"/>
    <n v="0"/>
    <n v="10"/>
    <m/>
  </r>
  <r>
    <s v="Number of premises upgraded to the European Barnahus Quality Standards"/>
    <x v="83"/>
    <s v="LV-HOMEAFFAIRS"/>
    <s v="PA22"/>
    <x v="19"/>
    <s v="Cumulative number"/>
    <n v="0"/>
    <n v="1"/>
    <m/>
  </r>
  <r>
    <s v="Model of multidisciplinary interagency services for child victims of violence developed"/>
    <x v="83"/>
    <s v="LV-HOMEAFFAIRS"/>
    <s v="PA22"/>
    <x v="19"/>
    <s v="Binary"/>
    <m/>
    <m/>
    <m/>
  </r>
  <r>
    <s v="Average annual number of questions referred by Romanian courts for a preliminary ruling to the European Court of Justice"/>
    <x v="83"/>
    <s v="RO-JUSTICE"/>
    <s v="PA21"/>
    <x v="11"/>
    <s v="Annual number"/>
    <n v="12.3"/>
    <n v="14"/>
    <n v="36"/>
  </r>
  <r>
    <s v="Share of questions (referred by Romanian courts for a preliminary ruling) rejected by the European Court of Justice"/>
    <x v="83"/>
    <s v="RO-JUSTICE"/>
    <s v="PA21"/>
    <x v="11"/>
    <s v="Percentage"/>
    <n v="17.88"/>
    <n v="15"/>
    <n v="5.5599999999999997E-2"/>
  </r>
  <r>
    <s v="Number of children interviewed using newly-developed child-interviewing techniques"/>
    <x v="83"/>
    <s v="RO-JUSTICE"/>
    <s v="PA21"/>
    <x v="11"/>
    <s v="Cumulative number"/>
    <n v="0"/>
    <n v="75"/>
    <n v="51"/>
  </r>
  <r>
    <s v="Number of long term curricula for the NIM/NSC developed/improved"/>
    <x v="83"/>
    <s v="RO-JUSTICE"/>
    <s v="PA21"/>
    <x v="11"/>
    <s v="Cumulative number"/>
    <n v="0"/>
    <n v="3"/>
    <m/>
  </r>
  <r>
    <s v="Number of courts and central judiciary institutions with upgraded IT infrastructure"/>
    <x v="83"/>
    <s v="RO-JUSTICE"/>
    <s v="PA21"/>
    <x v="11"/>
    <s v="Cumulative number"/>
    <n v="0"/>
    <n v="60"/>
    <n v="11"/>
  </r>
  <r>
    <s v="Share of accommodation in penitentiaries NOT in line with the European standard of 4 m2 per detainee"/>
    <x v="83"/>
    <s v="RO-JUSTICE"/>
    <s v="PA19"/>
    <x v="4"/>
    <s v="Percentage"/>
    <n v="42"/>
    <n v="32"/>
    <n v="2.5100000000000001E-2"/>
  </r>
  <r>
    <s v="Number of policy recommendations on reducing recidivism adopted"/>
    <x v="83"/>
    <s v="RO-JUSTICE"/>
    <s v="PA19"/>
    <x v="4"/>
    <s v="Cumulative number"/>
    <n v="0"/>
    <n v="1"/>
    <m/>
  </r>
  <r>
    <s v="Number of pilot correctional centres set up"/>
    <x v="83"/>
    <s v="RO-JUSTICE"/>
    <s v="PA19"/>
    <x v="4"/>
    <s v="Cumulative number"/>
    <n v="0"/>
    <n v="4"/>
    <m/>
  </r>
  <r>
    <s v="Number of prisons with new working and training facilities for detainees"/>
    <x v="83"/>
    <s v="RO-JUSTICE"/>
    <s v="PA19"/>
    <x v="4"/>
    <s v="Cumulative number"/>
    <n v="0"/>
    <n v="4"/>
    <m/>
  </r>
  <r>
    <s v="Number of probation locations with improved working infrastructure"/>
    <x v="83"/>
    <s v="RO-JUSTICE"/>
    <s v="PA19"/>
    <x v="4"/>
    <s v="Cumulative number"/>
    <n v="0"/>
    <n v="5"/>
    <m/>
  </r>
  <r>
    <s v="Number of prisoners participating in awareness events on intercultural diversity centred on Roma"/>
    <x v="83"/>
    <s v="RO-JUSTICE"/>
    <s v="PA19"/>
    <x v="4"/>
    <s v="Cumulative number"/>
    <n v="0"/>
    <n v="700"/>
    <m/>
  </r>
  <r>
    <s v="Number of policy recommendations on reducing recidivism proposed"/>
    <x v="83"/>
    <s v="RO-JUSTICE"/>
    <s v="PA19"/>
    <x v="4"/>
    <s v="Cumulative number"/>
    <n v="0"/>
    <n v="2"/>
    <m/>
  </r>
  <r>
    <s v="Number of intervention tools for probation services developed"/>
    <x v="83"/>
    <s v="RO-JUSTICE"/>
    <s v="PA19"/>
    <x v="4"/>
    <s v="Cumulative number"/>
    <n v="0"/>
    <n v="8"/>
    <n v="1"/>
  </r>
  <r>
    <s v="Number of educational and assistance programs for juvenile offenders developed"/>
    <x v="83"/>
    <s v="RO-JUSTICE"/>
    <s v="PA19"/>
    <x v="4"/>
    <s v="Cumulative number"/>
    <n v="0"/>
    <n v="3"/>
    <n v="6"/>
  </r>
  <r>
    <s v="Number of juvenile offenders undergoing educational and assistance programs"/>
    <x v="83"/>
    <s v="RO-JUSTICE"/>
    <s v="PA19"/>
    <x v="4"/>
    <s v="Cumulative number"/>
    <n v="0"/>
    <n v="120"/>
    <n v="253"/>
  </r>
  <r>
    <s v="Annual number of domestic and gender-based violence cases submitted to courts"/>
    <x v="83"/>
    <s v="RO-JUSTICE"/>
    <s v="PA22"/>
    <x v="19"/>
    <s v="Annual number"/>
    <n v="1491"/>
    <n v="1566"/>
    <m/>
  </r>
  <r>
    <s v="Number of evaluations of the capacity of the Romanian authorities to implement the policy in the field of domestic violence and gender-based violence performed"/>
    <x v="83"/>
    <s v="RO-JUSTICE"/>
    <s v="PA22"/>
    <x v="19"/>
    <s v="Cumulative number"/>
    <n v="0"/>
    <n v="1"/>
    <n v="1"/>
  </r>
  <r>
    <s v="Number of nation-wide surveys on the prevalence of different forms of domestic violence conducted"/>
    <x v="83"/>
    <s v="RO-JUSTICE"/>
    <s v="PA22"/>
    <x v="19"/>
    <s v="Cumulative number"/>
    <n v="0"/>
    <n v="1"/>
    <n v="1"/>
  </r>
  <r>
    <s v="Number of sets of standardized working tools for social service providers dealing with perpetrators and victims of sexual violence elaborated"/>
    <x v="83"/>
    <s v="RO-JUSTICE"/>
    <s v="PA22"/>
    <x v="19"/>
    <s v="Cumulative number"/>
    <n v="0"/>
    <n v="2"/>
    <n v="2"/>
  </r>
  <r>
    <s v="Number of sets of standardized working tools for social services providers at local level dealing with victims of domestic violence elaborated"/>
    <x v="83"/>
    <s v="RO-JUSTICE"/>
    <s v="PA22"/>
    <x v="19"/>
    <s v="Cumulative number"/>
    <n v="0"/>
    <n v="1"/>
    <n v="1"/>
  </r>
  <r>
    <s v="Number of perpetrators counselled"/>
    <x v="83"/>
    <s v="RO-JUSTICE"/>
    <s v="PA22"/>
    <x v="19"/>
    <s v="Cumulative number"/>
    <n v="0"/>
    <n v="80"/>
    <n v="91"/>
  </r>
  <r>
    <s v="Number of perpetrator treatment services established"/>
    <x v="83"/>
    <s v="RO-JUSTICE"/>
    <s v="PA22"/>
    <x v="19"/>
    <s v="Cumulative number"/>
    <n v="0"/>
    <n v="8"/>
    <n v="8"/>
  </r>
  <r>
    <s v="Number of counselling programs for the victims of sexual violence established"/>
    <x v="83"/>
    <s v="RO-JUSTICE"/>
    <s v="PA22"/>
    <x v="19"/>
    <s v="Cumulative number"/>
    <n v="0"/>
    <n v="10"/>
    <n v="1"/>
  </r>
  <r>
    <s v="Number of free medical kits provided for the victims of sexual violence"/>
    <x v="83"/>
    <s v="RO-JUSTICE"/>
    <s v="PA22"/>
    <x v="19"/>
    <s v="Cumulative number"/>
    <n v="0"/>
    <n v="150"/>
    <n v="4"/>
  </r>
  <r>
    <s v="Annual number of organised crime cases sent to court"/>
    <x v="83"/>
    <s v="RO-JUSTICE"/>
    <s v="PA16"/>
    <x v="15"/>
    <s v="Annual number"/>
    <n v="1485"/>
    <n v="1560"/>
    <m/>
  </r>
  <r>
    <s v="Annual number of persons indicted for corruption"/>
    <x v="83"/>
    <s v="RO-JUSTICE"/>
    <s v="PA16"/>
    <x v="15"/>
    <s v="Annual number"/>
    <n v="1652"/>
    <n v="1735"/>
    <m/>
  </r>
  <r>
    <s v="Assessment of the Public Ministry’s resources and results in conducting financial investigations published"/>
    <x v="83"/>
    <s v="RO-JUSTICE"/>
    <s v="PA16"/>
    <x v="15"/>
    <s v="Cumulative number"/>
    <n v="0"/>
    <n v="1"/>
    <m/>
  </r>
  <r>
    <s v="Number of prosecution offices with upgraded technical equipment to investigate organized crime or corruption"/>
    <x v="83"/>
    <s v="RO-JUSTICE"/>
    <s v="PA16"/>
    <x v="15"/>
    <s v="Cumulative number"/>
    <n v="0"/>
    <n v="80"/>
    <n v="43"/>
  </r>
  <r>
    <s v="Prosecution technical equipment used for conducting organized crime or corruption investigations"/>
    <x v="83"/>
    <s v="RO-JUSTICE"/>
    <s v="PA16"/>
    <x v="15"/>
    <s v="Binary"/>
    <m/>
    <m/>
    <m/>
  </r>
  <r>
    <s v="Number of recommendations (from the studies on victim protection) incorporated in new policies/directives/guidelines etc."/>
    <x v="83"/>
    <s v="RO-JUSTICE"/>
    <s v="PA21"/>
    <x v="11"/>
    <s v="Cumulative number"/>
    <n v="0"/>
    <n v="2"/>
    <m/>
  </r>
  <r>
    <s v="Number of studies on victim protection and enhancing investigations elaborated"/>
    <x v="83"/>
    <s v="RO-JUSTICE"/>
    <s v="PA21"/>
    <x v="11"/>
    <s v="Cumulative number"/>
    <n v="0"/>
    <n v="2"/>
    <m/>
  </r>
  <r>
    <s v="Number of special hearing rooms for minors set up"/>
    <x v="83"/>
    <s v="RO-JUSTICE"/>
    <s v="PA21"/>
    <x v="11"/>
    <s v="Cumulative number"/>
    <n v="0"/>
    <n v="35"/>
    <m/>
  </r>
  <r>
    <s v="Number of institutions loading reports on institutional transparency and corruption prevention measures on the new portal database"/>
    <x v="83"/>
    <s v="RO-JUSTICE"/>
    <s v="PA16"/>
    <x v="15"/>
    <s v="Cumulative number"/>
    <n v="0"/>
    <n v="35"/>
    <m/>
  </r>
  <r>
    <s v="Number of reports on ex-post evaluations of the National Anticorruption Strategy (NAS) 2016-2020"/>
    <x v="83"/>
    <s v="RO-JUSTICE"/>
    <s v="PA16"/>
    <x v="15"/>
    <s v="Cumulative number"/>
    <n v="0"/>
    <n v="1"/>
    <n v="1"/>
  </r>
  <r>
    <s v="Number of web portals of the National Anticorruption Strategy in use"/>
    <x v="83"/>
    <s v="RO-JUSTICE"/>
    <s v="PA16"/>
    <x v="15"/>
    <s v="Cumulative number"/>
    <n v="0"/>
    <n v="1"/>
    <m/>
  </r>
  <r>
    <s v="Average duration (in days) of pre-trial investigation of crimes related to priority areas"/>
    <x v="83"/>
    <s v="LT-JUSTICE"/>
    <s v="PA21"/>
    <x v="11"/>
    <s v="Average"/>
    <n v="584"/>
    <n v="555"/>
    <n v="482.33"/>
  </r>
  <r>
    <s v="Number of judiciary-related guidelines, methodologies and other relevant tools developed"/>
    <x v="83"/>
    <s v="LT-JUSTICE"/>
    <s v="PA21"/>
    <x v="11"/>
    <s v="Cumulative number"/>
    <n v="0"/>
    <n v="2"/>
    <n v="1"/>
  </r>
  <r>
    <s v="Number of prosecution service-related guidelines, studies and recommendations developed"/>
    <x v="83"/>
    <s v="LT-JUSTICE"/>
    <s v="PA21"/>
    <x v="11"/>
    <s v="Cumulative number"/>
    <n v="0"/>
    <n v="3"/>
    <m/>
  </r>
  <r>
    <s v="Number of case-models related to the most frequent type of cases prepared"/>
    <x v="83"/>
    <s v="LT-JUSTICE"/>
    <s v="PA21"/>
    <x v="11"/>
    <s v="Cumulative number"/>
    <n v="0"/>
    <n v="1"/>
    <m/>
  </r>
  <r>
    <s v="Number of plans for improved competencies of the prosecution system prepared"/>
    <x v="83"/>
    <s v="LT-JUSTICE"/>
    <s v="PA21"/>
    <x v="11"/>
    <s v="Cumulative number"/>
    <n v="0"/>
    <n v="1"/>
    <n v="1"/>
  </r>
  <r>
    <s v="Number of courts with upgraded infrastructure"/>
    <x v="83"/>
    <s v="LT-JUSTICE"/>
    <s v="PA21"/>
    <x v="11"/>
    <s v="Cumulative number"/>
    <n v="0"/>
    <n v="3"/>
    <m/>
  </r>
  <r>
    <s v="Number of IT system modules for Prosecution Service created"/>
    <x v="83"/>
    <s v="LT-JUSTICE"/>
    <s v="PA21"/>
    <x v="11"/>
    <s v="Cumulative number"/>
    <n v="0"/>
    <n v="1"/>
    <m/>
  </r>
  <r>
    <s v="Number of models for the selection and evaluation of judges developed"/>
    <x v="83"/>
    <s v="LT-JUSTICE"/>
    <s v="PA21"/>
    <x v="11"/>
    <s v="Cumulative number"/>
    <n v="0"/>
    <n v="1"/>
    <n v="1"/>
  </r>
  <r>
    <s v="Number of proposals for change in national policies and laws developed"/>
    <x v="83"/>
    <s v="LT-JUSTICE"/>
    <s v="PA21"/>
    <x v="11"/>
    <s v="Cumulative number"/>
    <n v="0"/>
    <n v="1"/>
    <n v="1"/>
  </r>
  <r>
    <s v="Number of methodologies on improvement of the quality of court proceedings developed"/>
    <x v="83"/>
    <s v="LT-JUSTICE"/>
    <s v="PA21"/>
    <x v="11"/>
    <s v="Cumulative number"/>
    <n v="0"/>
    <n v="1"/>
    <n v="1"/>
  </r>
  <r>
    <s v="Number of quality standards of service provision in the prosecution system established"/>
    <x v="83"/>
    <s v="LT-JUSTICE"/>
    <s v="PA21"/>
    <x v="11"/>
    <s v="Cumulative number"/>
    <n v="0"/>
    <n v="1"/>
    <m/>
  </r>
  <r>
    <s v="Number of assessments on the improvement of the public image of the prosecution service carried out"/>
    <x v="83"/>
    <s v="LT-JUSTICE"/>
    <s v="PA21"/>
    <x v="11"/>
    <s v="Cumulative number"/>
    <n v="0"/>
    <n v="1"/>
    <n v="1"/>
  </r>
  <r>
    <s v="Number of common communication standards and guidelines for pre-trial institutions created"/>
    <x v="83"/>
    <s v="LT-JUSTICE"/>
    <s v="PA21"/>
    <x v="11"/>
    <s v="Cumulative number"/>
    <n v="0"/>
    <n v="1"/>
    <m/>
  </r>
  <r>
    <s v="Annual number of alternative sanctions and measures applied"/>
    <x v="83"/>
    <s v="LT-JUSTICE"/>
    <s v="PA19"/>
    <x v="4"/>
    <s v="Annual number"/>
    <n v="12306"/>
    <n v="12921"/>
    <n v="9517"/>
  </r>
  <r>
    <s v="Number of inmates per staff member"/>
    <x v="83"/>
    <s v="LT-JUSTICE"/>
    <s v="PA19"/>
    <x v="4"/>
    <s v="Cumulative number"/>
    <n v="60"/>
    <n v="15"/>
    <n v="6"/>
  </r>
  <r>
    <s v="Number of civil society organisations involved in inmates` re-socialization process"/>
    <x v="83"/>
    <s v="LT-JUSTICE"/>
    <s v="PA19"/>
    <x v="4"/>
    <s v="Cumulative number"/>
    <n v="0"/>
    <n v="4"/>
    <n v="5"/>
  </r>
  <r>
    <s v="Number of inmates transferred from pilot correctional institutions to half-way houses and (or) conditionally released under supervision of probation"/>
    <x v="83"/>
    <s v="LT-JUSTICE"/>
    <s v="PA19"/>
    <x v="4"/>
    <s v="Cumulative number"/>
    <n v="0"/>
    <n v="240"/>
    <m/>
  </r>
  <r>
    <s v="Training centre for correctional services professionals established"/>
    <x v="83"/>
    <s v="LT-JUSTICE"/>
    <s v="PA19"/>
    <x v="4"/>
    <s v="Binary"/>
    <m/>
    <m/>
    <m/>
  </r>
  <r>
    <s v="Number of new curriculums for training correctional service students, professionals and managers created"/>
    <x v="83"/>
    <s v="LT-JUSTICE"/>
    <s v="PA19"/>
    <x v="4"/>
    <s v="Cumulative number"/>
    <n v="0"/>
    <n v="3"/>
    <m/>
  </r>
  <r>
    <s v="Number of training correctional units established"/>
    <x v="83"/>
    <s v="LT-JUSTICE"/>
    <s v="PA19"/>
    <x v="4"/>
    <s v="Cumulative number"/>
    <n v="0"/>
    <n v="2"/>
    <m/>
  </r>
  <r>
    <s v="Number of correctional service staff that can be trained in Training Centre at one time"/>
    <x v="83"/>
    <s v="LT-JUSTICE"/>
    <s v="PA19"/>
    <x v="4"/>
    <s v="Cumulative number"/>
    <n v="0"/>
    <n v="150"/>
    <m/>
  </r>
  <r>
    <s v="Number of pilot correctional institutions established"/>
    <x v="83"/>
    <s v="LT-JUSTICE"/>
    <s v="PA19"/>
    <x v="4"/>
    <s v="Cumulative number"/>
    <n v="0"/>
    <n v="2"/>
    <m/>
  </r>
  <r>
    <s v="Number of half-way house places established and set up in line with European standards"/>
    <x v="83"/>
    <s v="LT-JUSTICE"/>
    <s v="PA19"/>
    <x v="4"/>
    <s v="Cumulative number"/>
    <n v="0"/>
    <n v="75"/>
    <m/>
  </r>
  <r>
    <s v="Units of release of parole of prolific re-offenders under supervision of Probation services (TOG) established"/>
    <x v="83"/>
    <s v="LT-JUSTICE"/>
    <s v="PA19"/>
    <x v="4"/>
    <s v="Cumulative number"/>
    <n v="0"/>
    <n v="2"/>
    <m/>
  </r>
  <r>
    <s v="Share of inmates conditionally released from pilot correctional units, half way houses under supervision of probation"/>
    <x v="83"/>
    <s v="LT-JUSTICE"/>
    <s v="PA19"/>
    <x v="4"/>
    <s v="Percentage"/>
    <m/>
    <n v="50"/>
    <n v="0.51249999999999996"/>
  </r>
  <r>
    <s v="Information campaign for inmates spreading the benefit of wearing the electronic monitoring devices carried out"/>
    <x v="83"/>
    <s v="LT-JUSTICE"/>
    <s v="PA19"/>
    <x v="4"/>
    <s v="Binary"/>
    <m/>
    <m/>
    <m/>
  </r>
  <r>
    <s v="Number of probation service staff members working in pilot units"/>
    <x v="83"/>
    <s v="LT-JUSTICE"/>
    <s v="PA19"/>
    <x v="4"/>
    <s v="Cumulative number"/>
    <m/>
    <n v="14"/>
    <m/>
  </r>
  <r>
    <s v="Share of officially reported cases of domestic and gender-based violence submitted to courts"/>
    <x v="83"/>
    <s v="LT-JUSTICE"/>
    <s v="PA22"/>
    <x v="19"/>
    <s v="Percentage"/>
    <n v="9.6999999999999993"/>
    <n v="10.7"/>
    <n v="3.4500000000000003E-2"/>
  </r>
  <r>
    <s v="Share of police officers responding to domestic and gender-based violence incidents collecting evidence with body cameras"/>
    <x v="83"/>
    <s v="LT-JUSTICE"/>
    <s v="PA22"/>
    <x v="19"/>
    <s v="Percentage"/>
    <n v="4.25"/>
    <n v="49"/>
    <n v="0.39140000000000003"/>
  </r>
  <r>
    <s v="Annual number of domestic and gender-based violence incidents in which evidence collected with body cameras is used in pre-trial investigation"/>
    <x v="83"/>
    <s v="LT-JUSTICE"/>
    <s v="PA22"/>
    <x v="19"/>
    <s v="Annual number"/>
    <n v="327"/>
    <n v="3788"/>
    <n v="232"/>
  </r>
  <r>
    <s v="Number of analyses of the application of legal regulations regarding investigation of cases of domestic and gender-based violence conducted"/>
    <x v="83"/>
    <s v="LT-JUSTICE"/>
    <s v="PA22"/>
    <x v="19"/>
    <s v="Cumulative number"/>
    <n v="0"/>
    <n v="1"/>
    <m/>
  </r>
  <r>
    <s v="Number of manuals for justice chain professionals on evidence and evaluation on procedural aspects developed"/>
    <x v="83"/>
    <s v="LT-JUSTICE"/>
    <s v="PA22"/>
    <x v="19"/>
    <s v="Cumulative number"/>
    <n v="0"/>
    <n v="1"/>
    <m/>
  </r>
  <r>
    <s v="Number of NGOs systematically involved in justice project activities"/>
    <x v="83"/>
    <s v="LT-JUSTICE"/>
    <s v="PA22"/>
    <x v="19"/>
    <s v="Cumulative number"/>
    <n v="0"/>
    <n v="10"/>
    <m/>
  </r>
  <r>
    <s v="Number of local municipalities systematically involved in justice project activities"/>
    <x v="83"/>
    <s v="LT-JUSTICE"/>
    <s v="PA22"/>
    <x v="19"/>
    <s v="Cumulative number"/>
    <n v="0"/>
    <n v="60"/>
    <m/>
  </r>
  <r>
    <s v="Number of inter-network meetings with other thematic cooperation networks"/>
    <x v="83"/>
    <s v="LT-JUSTICE"/>
    <s v="PA22"/>
    <x v="19"/>
    <s v="Cumulative number"/>
    <n v="0"/>
    <n v="3"/>
    <m/>
  </r>
  <r>
    <s v="Number of people attending meetings on domestic and gender-based violence organized for local communities"/>
    <x v="83"/>
    <s v="LT-JUSTICE"/>
    <s v="PA22"/>
    <x v="19"/>
    <s v="Cumulative number"/>
    <n v="0"/>
    <n v="50000"/>
    <n v="33839"/>
  </r>
  <r>
    <s v="Number of risk management information systems for preventing domestic and gender-based violence established"/>
    <x v="83"/>
    <s v="LT-JUSTICE"/>
    <s v="PA22"/>
    <x v="19"/>
    <s v="Cumulative number"/>
    <n v="0"/>
    <n v="1"/>
    <m/>
  </r>
  <r>
    <s v="Number of preventive visits conducted by the police officers on the basis of IT system’s risk assessment"/>
    <x v="83"/>
    <s v="LT-JUSTICE"/>
    <s v="PA22"/>
    <x v="19"/>
    <s v="Cumulative number"/>
    <n v="0"/>
    <n v="8000"/>
    <m/>
  </r>
  <r>
    <s v="Number of tasks fulfilled employing technical means (software and hardware) purchased"/>
    <x v="83"/>
    <s v="LT-JUSTICE"/>
    <s v="PA20"/>
    <x v="7"/>
    <s v="Cumulative number"/>
    <n v="0"/>
    <n v="90"/>
    <n v="171"/>
  </r>
  <r>
    <s v="Number of forensic images uploaded into the data storage media for electronic documents purchased"/>
    <x v="83"/>
    <s v="LT-JUSTICE"/>
    <s v="PA20"/>
    <x v="7"/>
    <s v="Cumulative number"/>
    <n v="0"/>
    <n v="200"/>
    <n v="912"/>
  </r>
  <r>
    <s v="Number of forensic examinations carried out with purchased equipment (per year)"/>
    <x v="83"/>
    <s v="LT-JUSTICE"/>
    <s v="PA20"/>
    <x v="7"/>
    <s v="Cumulative number"/>
    <m/>
    <n v="7980"/>
    <n v="113"/>
  </r>
  <r>
    <s v="Number of joint operational meetings carried out in co-operation with Norwegian and other European law enforcement agencies"/>
    <x v="83"/>
    <s v="LT-JUSTICE"/>
    <s v="PA20"/>
    <x v="7"/>
    <s v="Cumulative number"/>
    <n v="0"/>
    <n v="9"/>
    <n v="6"/>
  </r>
  <r>
    <s v="Number of joint intelligence reports produced and kept up to date"/>
    <x v="83"/>
    <s v="LT-JUSTICE"/>
    <s v="PA20"/>
    <x v="7"/>
    <s v="Cumulative number"/>
    <n v="0"/>
    <n v="1"/>
    <m/>
  </r>
  <r>
    <s v="Number of joint best practice events organized"/>
    <x v="83"/>
    <s v="LT-JUSTICE"/>
    <s v="PA21"/>
    <x v="11"/>
    <s v="Cumulative number"/>
    <n v="0"/>
    <n v="6"/>
    <m/>
  </r>
  <r>
    <s v="Number of people with increased awareness on citizen participation, democratic principles and values"/>
    <x v="83"/>
    <s v="CZ-ACTIVECITIZENS"/>
    <s v="PA15"/>
    <x v="0"/>
    <s v="Cumulative number"/>
    <n v="0"/>
    <n v="1600"/>
    <n v="143391"/>
  </r>
  <r>
    <s v="Number of CSOs consulting citizens in public policy decision making"/>
    <x v="83"/>
    <s v="CZ-ACTIVECITIZENS"/>
    <s v="PA15"/>
    <x v="0"/>
    <s v="Cumulative number"/>
    <n v="0"/>
    <n v="33"/>
    <n v="65"/>
  </r>
  <r>
    <s v="Number of new events and initiatives engaging citizens in community or civil society activities"/>
    <x v="83"/>
    <s v="CZ-ACTIVECITIZENS"/>
    <s v="PA15"/>
    <x v="0"/>
    <s v="Cumulative number"/>
    <n v="0"/>
    <n v="450"/>
    <n v="371"/>
  </r>
  <r>
    <s v="Number of CSOs engaging citizens in community or civil society activities"/>
    <x v="83"/>
    <s v="CZ-ACTIVECITIZENS"/>
    <s v="PA15"/>
    <x v="0"/>
    <s v="Cumulative number"/>
    <n v="0"/>
    <n v="35"/>
    <n v="29"/>
  </r>
  <r>
    <s v="Number of citizens trained in citizen participation, democratic principles and values"/>
    <x v="83"/>
    <s v="CZ-ACTIVECITIZENS"/>
    <s v="PA15"/>
    <x v="0"/>
    <s v="Cumulative number"/>
    <n v="0"/>
    <n v="2000"/>
    <n v="1259"/>
  </r>
  <r>
    <s v="Number of public institutions newly engaged in dialogue with CSO"/>
    <x v="83"/>
    <s v="CZ-ACTIVECITIZENS"/>
    <s v="PA15"/>
    <x v="0"/>
    <s v="Cumulative number"/>
    <n v="0"/>
    <n v="15"/>
    <n v="22"/>
  </r>
  <r>
    <s v="Number of CSOs engaged in monitoring public institutions"/>
    <x v="83"/>
    <s v="CZ-ACTIVECITIZENS"/>
    <s v="PA15"/>
    <x v="0"/>
    <s v="Cumulative number"/>
    <n v="0"/>
    <n v="18"/>
    <n v="189"/>
  </r>
  <r>
    <s v="Number of legal actions on transparency and good governance filed/lodged by CSOs"/>
    <x v="83"/>
    <s v="CZ-ACTIVECITIZENS"/>
    <s v="PA15"/>
    <x v="0"/>
    <s v="Cumulative number"/>
    <n v="0"/>
    <n v="10"/>
    <n v="8"/>
  </r>
  <r>
    <s v="Number of CSOs supported to conduct research reinforcing their advocacy work"/>
    <x v="83"/>
    <s v="CZ-ACTIVECITIZENS"/>
    <s v="PA15"/>
    <x v="0"/>
    <s v="Cumulative number"/>
    <n v="0"/>
    <n v="20"/>
    <n v="39"/>
  </r>
  <r>
    <s v="Number of CSOs engaged in advocacy"/>
    <x v="83"/>
    <s v="CZ-ACTIVECITIZENS"/>
    <s v="PA15"/>
    <x v="0"/>
    <s v="Cumulative number"/>
    <n v="0"/>
    <n v="60"/>
    <n v="43"/>
  </r>
  <r>
    <s v="Number of cases of human rights violations and discrimination filed/lodged"/>
    <x v="83"/>
    <s v="CZ-ACTIVECITIZENS"/>
    <s v="PA15"/>
    <x v="0"/>
    <s v="Cumulative number"/>
    <n v="0"/>
    <n v="30"/>
    <n v="25"/>
  </r>
  <r>
    <s v="Number of strategic litigation cases supported"/>
    <x v="83"/>
    <s v="CZ-ACTIVECITIZENS"/>
    <s v="PA15"/>
    <x v="0"/>
    <s v="Cumulative number"/>
    <n v="0"/>
    <n v="2"/>
    <n v="23"/>
  </r>
  <r>
    <s v="Number of public/private sector entities with improved strategies for vulnerable groups"/>
    <x v="83"/>
    <s v="CZ-ACTIVECITIZENS"/>
    <s v="PA15"/>
    <x v="0"/>
    <s v="Cumulative number"/>
    <n v="0"/>
    <n v="20"/>
    <n v="58"/>
  </r>
  <r>
    <s v="Number of innovative methods developed to address the needs of vulnerable groups"/>
    <x v="83"/>
    <s v="CZ-ACTIVECITIZENS"/>
    <s v="PA15"/>
    <x v="0"/>
    <s v="Cumulative number"/>
    <n v="0"/>
    <n v="18"/>
    <n v="23"/>
  </r>
  <r>
    <s v="Number of CSOs systematically gathering opinions and needs of vulnerable groups"/>
    <x v="83"/>
    <s v="CZ-ACTIVECITIZENS"/>
    <s v="PA15"/>
    <x v="0"/>
    <s v="Cumulative number"/>
    <n v="0"/>
    <n v="35"/>
    <n v="113"/>
  </r>
  <r>
    <s v="Number of CSOs conducting research, analysis and data collection with the aim to improve their support to vulnerable groups"/>
    <x v="83"/>
    <s v="CZ-ACTIVECITIZENS"/>
    <s v="PA15"/>
    <x v="0"/>
    <s v="Cumulative number"/>
    <n v="0"/>
    <n v="17"/>
    <n v="73"/>
  </r>
  <r>
    <s v="Number of institutions providing improved civic and media education"/>
    <x v="83"/>
    <s v="CZ-ACTIVECITIZENS"/>
    <s v="PA15"/>
    <x v="0"/>
    <s v="Cumulative number"/>
    <n v="0"/>
    <n v="50"/>
    <n v="181"/>
  </r>
  <r>
    <s v="Number of youth trained in civic rights"/>
    <x v="83"/>
    <s v="CZ-ACTIVECITIZENS"/>
    <s v="PA15"/>
    <x v="0"/>
    <s v="Cumulative number"/>
    <n v="0"/>
    <n v="5000"/>
    <n v="21147"/>
  </r>
  <r>
    <s v="Number of CSOs providing media education in schools"/>
    <x v="83"/>
    <s v="CZ-ACTIVECITIZENS"/>
    <s v="PA15"/>
    <x v="0"/>
    <s v="Cumulative number"/>
    <n v="0"/>
    <n v="5"/>
    <n v="65"/>
  </r>
  <r>
    <s v="Number of youth trained in media literacy"/>
    <x v="83"/>
    <s v="CZ-ACTIVECITIZENS"/>
    <s v="PA15"/>
    <x v="0"/>
    <s v="Cumulative number"/>
    <n v="0"/>
    <n v="3500"/>
    <n v="18855"/>
  </r>
  <r>
    <s v="Number of informal groups supported"/>
    <x v="83"/>
    <s v="CZ-ACTIVECITIZENS"/>
    <s v="PA15"/>
    <x v="0"/>
    <s v="Cumulative number"/>
    <n v="0"/>
    <n v="30"/>
    <n v="57"/>
  </r>
  <r>
    <s v="Number of CSOs with transparent and accountable governance"/>
    <x v="83"/>
    <s v="CZ-ACTIVECITIZENS"/>
    <s v="PA15"/>
    <x v="0"/>
    <s v="Cumulative number"/>
    <n v="43"/>
    <n v="56"/>
    <n v="75"/>
  </r>
  <r>
    <s v="Number of CSOs using an M&amp;E system for their work"/>
    <x v="83"/>
    <s v="CZ-ACTIVECITIZENS"/>
    <s v="PA15"/>
    <x v="0"/>
    <s v="Cumulative number"/>
    <n v="21"/>
    <n v="27"/>
    <n v="98"/>
  </r>
  <r>
    <s v="Number of initiatives implemented through partnerships between CSOs and public/private entities"/>
    <x v="83"/>
    <s v="CZ-ACTIVECITIZENS"/>
    <s v="PA15"/>
    <x v="0"/>
    <s v="Cumulative number"/>
    <n v="0"/>
    <n v="23"/>
    <n v="14"/>
  </r>
  <r>
    <s v="Number of innovative joint initiatives conducted by CSOs in collaboration with other CSOs"/>
    <x v="83"/>
    <s v="CZ-ACTIVECITIZENS"/>
    <s v="PA15"/>
    <x v="0"/>
    <s v="Cumulative number"/>
    <n v="0"/>
    <n v="13"/>
    <n v="95"/>
  </r>
  <r>
    <s v="Number of partnerships between established and less-experienced CSOs"/>
    <x v="83"/>
    <s v="CZ-ACTIVECITIZENS"/>
    <s v="PA15"/>
    <x v="0"/>
    <s v="Cumulative number"/>
    <n v="0"/>
    <n v="20"/>
    <n v="69"/>
  </r>
  <r>
    <s v="Number of CSOs that become members of civil society networks/platforms/ coalitions"/>
    <x v="83"/>
    <s v="CZ-ACTIVECITIZENS"/>
    <s v="PA15"/>
    <x v="0"/>
    <s v="Cumulative number"/>
    <n v="0"/>
    <n v="30"/>
    <n v="251"/>
  </r>
  <r>
    <s v="Number of campaigns to improve environment for CSOs carried out"/>
    <x v="83"/>
    <s v="CZ-ACTIVECITIZENS"/>
    <s v="PA15"/>
    <x v="0"/>
    <s v="Cumulative number"/>
    <n v="0"/>
    <n v="5"/>
    <n v="29"/>
  </r>
  <r>
    <s v="Number of CSOs with new or updated plans to engage their constituents"/>
    <x v="83"/>
    <s v="CZ-ACTIVECITIZENS"/>
    <s v="PA15"/>
    <x v="0"/>
    <s v="Cumulative number"/>
    <n v="0"/>
    <n v="55"/>
    <n v="64"/>
  </r>
  <r>
    <s v="Share of participants in bilateral initiatives funded by the ACF bilateral fund reporting improved knowledge/methods/approaches"/>
    <x v="83"/>
    <s v="CZ-ACTIVECITIZENS"/>
    <s v="PA15"/>
    <x v="0"/>
    <s v="Percentage"/>
    <m/>
    <n v="60"/>
    <n v="0.01"/>
  </r>
  <r>
    <s v="Number of individuals participating in bilateral activities funded by the ACF bilateral fund"/>
    <x v="83"/>
    <s v="CZ-ACTIVECITIZENS"/>
    <s v="PA15"/>
    <x v="0"/>
    <s v="Cumulative number"/>
    <n v="0"/>
    <n v="120"/>
    <n v="155"/>
  </r>
  <r>
    <s v="Number of new initiatives jointly implemented by entities across borders"/>
    <x v="83"/>
    <s v="CZ-ACTIVECITIZENS"/>
    <s v="PA15"/>
    <x v="0"/>
    <s v="Cumulative number"/>
    <n v="0"/>
    <n v="2"/>
    <n v="2"/>
  </r>
  <r>
    <s v="Share of CSOs with improved knowledge from regional cooperation"/>
    <x v="83"/>
    <s v="CZ-ACTIVECITIZENS"/>
    <s v="PA15"/>
    <x v="0"/>
    <s v="Percentage"/>
    <n v="0"/>
    <n v="50"/>
    <n v="0.01"/>
  </r>
  <r>
    <s v="Number of participants in events funded by the regional civil society initiatives fund"/>
    <x v="83"/>
    <s v="CZ-ACTIVECITIZENS"/>
    <s v="PA15"/>
    <x v="0"/>
    <s v="Cumulative number"/>
    <n v="0"/>
    <n v="100"/>
    <n v="87"/>
  </r>
  <r>
    <s v="Number of asylum seekers provided with improved services"/>
    <x v="83"/>
    <s v="RO-HOMEAFFAIRS"/>
    <s v="PA18"/>
    <x v="16"/>
    <s v="Annual number"/>
    <n v="0"/>
    <n v="390"/>
    <m/>
  </r>
  <r>
    <s v="Number of minors, including unaccompanied minors, receiving services"/>
    <x v="83"/>
    <s v="RO-HOMEAFFAIRS"/>
    <s v="PA18"/>
    <x v="16"/>
    <s v="Annual number"/>
    <n v="0"/>
    <n v="150"/>
    <m/>
  </r>
  <r>
    <s v="Number of integrated contingency centres with capacity to manage and accommodate 1000 migrants"/>
    <x v="83"/>
    <s v="RO-HOMEAFFAIRS"/>
    <s v="PA18"/>
    <x v="16"/>
    <s v="Cumulative number"/>
    <n v="0"/>
    <n v="2"/>
    <n v="2"/>
  </r>
  <r>
    <s v="Number of information electronic systems installed and operational in the migration and asylum centres"/>
    <x v="83"/>
    <s v="RO-HOMEAFFAIRS"/>
    <s v="PA18"/>
    <x v="16"/>
    <s v="Cumulative number"/>
    <n v="0"/>
    <n v="6"/>
    <m/>
  </r>
  <r>
    <s v="Number of rehabilitated or new constructed facilities and services at “Giurgiu” Regional Centre"/>
    <x v="83"/>
    <s v="RO-HOMEAFFAIRS"/>
    <s v="PA18"/>
    <x v="16"/>
    <s v="Cumulative number"/>
    <n v="0"/>
    <n v="1"/>
    <m/>
  </r>
  <r>
    <s v="Number of new constructed facilities and services at “Radauti” Regional Centre"/>
    <x v="83"/>
    <s v="RO-HOMEAFFAIRS"/>
    <s v="PA18"/>
    <x v="16"/>
    <s v="Cumulative number"/>
    <n v="0"/>
    <n v="1"/>
    <m/>
  </r>
  <r>
    <s v="Number of new national and international actors with improved access to GII data base"/>
    <x v="83"/>
    <s v="RO-HOMEAFFAIRS"/>
    <s v="PA18"/>
    <x v="16"/>
    <s v="Cumulative number"/>
    <n v="0"/>
    <n v="22"/>
    <m/>
  </r>
  <r>
    <s v="Number of units within GII with improved access to the internal system for issuing temporary documents"/>
    <x v="83"/>
    <s v="RO-HOMEAFFAIRS"/>
    <s v="PA18"/>
    <x v="16"/>
    <s v="Cumulative number"/>
    <n v="0"/>
    <n v="10"/>
    <n v="1"/>
  </r>
  <r>
    <s v="Number of studies completed"/>
    <x v="83"/>
    <s v="RO-HOMEAFFAIRS"/>
    <s v="PA18"/>
    <x v="16"/>
    <s v="Cumulative number"/>
    <n v="0"/>
    <n v="2"/>
    <m/>
  </r>
  <r>
    <s v="Number of national researches implemented"/>
    <x v="83"/>
    <s v="RO-HOMEAFFAIRS"/>
    <s v="PA18"/>
    <x v="16"/>
    <s v="Cumulative number"/>
    <n v="0"/>
    <n v="1"/>
    <m/>
  </r>
  <r>
    <s v="Number of regional consultations implemented"/>
    <x v="83"/>
    <s v="RO-HOMEAFFAIRS"/>
    <s v="PA18"/>
    <x v="16"/>
    <s v="Cumulative number"/>
    <n v="0"/>
    <n v="20"/>
    <m/>
  </r>
  <r>
    <s v="Number of cases detected with cross-border collaboration between Romanian and Norwegian police"/>
    <x v="83"/>
    <s v="RO-HOMEAFFAIRS"/>
    <s v="PA20"/>
    <x v="7"/>
    <s v="Cumulative number"/>
    <n v="8"/>
    <n v="10"/>
    <n v="8"/>
  </r>
  <r>
    <s v="Number of information exchanges in organized crime cases investigated"/>
    <x v="83"/>
    <s v="RO-HOMEAFFAIRS"/>
    <s v="PA20"/>
    <x v="7"/>
    <s v="Cumulative number"/>
    <n v="103"/>
    <n v="118"/>
    <n v="158"/>
  </r>
  <r>
    <s v="AFIS system operational and in compliance with relevant EU regulations"/>
    <x v="83"/>
    <s v="RO-HOMEAFFAIRS"/>
    <s v="PA20"/>
    <x v="7"/>
    <s v="Binary"/>
    <m/>
    <m/>
    <m/>
  </r>
  <r>
    <s v="Maximum database capacity for dactyloscopic records (tenprints and latent)"/>
    <x v="83"/>
    <s v="RO-HOMEAFFAIRS"/>
    <s v="PA20"/>
    <x v="7"/>
    <s v="Cumulative number"/>
    <n v="6700000"/>
    <n v="8000000"/>
    <n v="67"/>
  </r>
  <r>
    <s v="Increase of maximum capacity for processing (transaction/day)"/>
    <x v="83"/>
    <s v="RO-HOMEAFFAIRS"/>
    <s v="PA20"/>
    <x v="7"/>
    <s v="Cumulative number"/>
    <n v="2000"/>
    <n v="7000"/>
    <n v="2"/>
  </r>
  <r>
    <s v="Days of training of staff in the field of countering organized crime (trafficking and other specific domains)"/>
    <x v="83"/>
    <s v="RO-HOMEAFFAIRS"/>
    <s v="PA20"/>
    <x v="7"/>
    <s v="Cumulative number"/>
    <n v="0"/>
    <n v="2400"/>
    <n v="57"/>
  </r>
  <r>
    <s v="Number of financial investigators supported with specialized equipment"/>
    <x v="83"/>
    <s v="RO-HOMEAFFAIRS"/>
    <s v="PA20"/>
    <x v="7"/>
    <s v="Cumulative number"/>
    <n v="0"/>
    <n v="100"/>
    <n v="1"/>
  </r>
  <r>
    <s v="Annual number of cases investigated by the hate crime unit"/>
    <x v="83"/>
    <s v="RO-HOMEAFFAIRS"/>
    <s v="PA20"/>
    <x v="7"/>
    <s v="Annual number"/>
    <n v="0"/>
    <n v="5"/>
    <n v="5"/>
  </r>
  <r>
    <s v="Level of trust in the Romanian police from the Roma communities"/>
    <x v="83"/>
    <s v="RO-HOMEAFFAIRS"/>
    <s v="PA20"/>
    <x v="7"/>
    <s v="Scale 1-5"/>
    <n v="1"/>
    <n v="2"/>
    <n v="1"/>
  </r>
  <r>
    <s v="Annual number of petitions submitted by citizens in relation to hate crimes and directed to the anti-hate crime unit for further processing/investigations"/>
    <x v="83"/>
    <s v="RO-HOMEAFFAIRS"/>
    <s v="PA20"/>
    <x v="7"/>
    <s v="Annual number"/>
    <n v="0"/>
    <n v="10"/>
    <n v="1"/>
  </r>
  <r>
    <s v="Number of officers working in specialized anti-hate crime unit"/>
    <x v="83"/>
    <s v="RO-HOMEAFFAIRS"/>
    <s v="PA20"/>
    <x v="7"/>
    <s v="Cumulative number"/>
    <n v="0"/>
    <n v="7"/>
    <n v="6"/>
  </r>
  <r>
    <s v="Number of counties where needs assessment are carried out"/>
    <x v="83"/>
    <s v="RO-HOMEAFFAIRS"/>
    <s v="PA20"/>
    <x v="7"/>
    <s v="Cumulative number"/>
    <n v="0"/>
    <n v="5"/>
    <m/>
  </r>
  <r>
    <s v="Number of identity /civil registration documents (ID cards or birth certificates) provided for undocumented/vulnerable citizens of Roma ethnicity"/>
    <x v="83"/>
    <s v="RO-HOMEAFFAIRS"/>
    <s v="PA20"/>
    <x v="7"/>
    <s v="Cumulative number"/>
    <n v="0"/>
    <n v="700"/>
    <m/>
  </r>
  <r>
    <s v="Number of Body Worn Cameras (BWC) in service for the police patrols in localities with large Roma communities or other disadvantaged socio-economic groups"/>
    <x v="83"/>
    <s v="RO-HOMEAFFAIRS"/>
    <s v="PA20"/>
    <x v="7"/>
    <s v="Cumulative number"/>
    <n v="0"/>
    <n v="120"/>
    <m/>
  </r>
  <r>
    <s v="Number of counties in which human rights services were provided to Roma"/>
    <x v="83"/>
    <s v="RO-HOMEAFFAIRS"/>
    <s v="PA20"/>
    <x v="7"/>
    <s v="Cumulative number"/>
    <n v="0"/>
    <n v="5"/>
    <m/>
  </r>
  <r>
    <s v="Number of surveys of non-Roma and Roma-population (comparative surveys)"/>
    <x v="83"/>
    <s v="RO-HOMEAFFAIRS"/>
    <s v="PA20"/>
    <x v="7"/>
    <s v="Cumulative number"/>
    <n v="0"/>
    <n v="2"/>
    <m/>
  </r>
  <r>
    <s v="Level of compliance on international standards"/>
    <x v="83"/>
    <s v="RO-HOMEAFFAIRS"/>
    <s v="PA23"/>
    <x v="23"/>
    <s v="Scale 1-5"/>
    <m/>
    <m/>
    <n v="1"/>
  </r>
  <r>
    <s v="Number of comprehensive live exercises implemented"/>
    <x v="83"/>
    <s v="RO-HOMEAFFAIRS"/>
    <s v="PA23"/>
    <x v="23"/>
    <s v="Cumulative number"/>
    <n v="0"/>
    <n v="2"/>
    <m/>
  </r>
  <r>
    <s v="Number of professional trainings implemented"/>
    <x v="83"/>
    <s v="RO-HOMEAFFAIRS"/>
    <s v="PA23"/>
    <x v="23"/>
    <s v="Cumulative number"/>
    <n v="0"/>
    <n v="1"/>
    <m/>
  </r>
  <r>
    <s v="Number of regional workshops delivered"/>
    <x v="83"/>
    <s v="RO-HOMEAFFAIRS"/>
    <s v="PA23"/>
    <x v="23"/>
    <s v="Cumulative number"/>
    <n v="0"/>
    <n v="8"/>
    <m/>
  </r>
  <r>
    <s v="Endowment with specific rescue equipment"/>
    <x v="83"/>
    <s v="RO-HOMEAFFAIRS"/>
    <s v="PA23"/>
    <x v="23"/>
    <s v="Binary"/>
    <m/>
    <m/>
    <m/>
  </r>
  <r>
    <s v="Number of specialized trainings delivered"/>
    <x v="83"/>
    <s v="RO-HOMEAFFAIRS"/>
    <s v="PA23"/>
    <x v="23"/>
    <s v="Cumulative number"/>
    <n v="0"/>
    <n v="2"/>
    <m/>
  </r>
  <r>
    <s v="Number of new and updated regulations, regulatory guides and procedures issued"/>
    <x v="83"/>
    <s v="RO-HOMEAFFAIRS"/>
    <s v="PA23"/>
    <x v="23"/>
    <s v="Cumulative number"/>
    <n v="0"/>
    <n v="40"/>
    <n v="35"/>
  </r>
  <r>
    <s v="Information and Training Centre within CNCAN premises set up"/>
    <x v="83"/>
    <s v="RO-HOMEAFFAIRS"/>
    <s v="PA23"/>
    <x v="23"/>
    <s v="Binary"/>
    <m/>
    <m/>
    <m/>
  </r>
  <r>
    <s v="Information and training centre within CNCAN equipped and furnished"/>
    <x v="83"/>
    <s v="RO-HOMEAFFAIRS"/>
    <s v="PA23"/>
    <x v="23"/>
    <s v="Binary"/>
    <m/>
    <m/>
    <m/>
  </r>
  <r>
    <s v="Number of JIT (Joint Investigation Teams) established"/>
    <x v="83"/>
    <s v="RO-HOMEAFFAIRS"/>
    <s v="PA20"/>
    <x v="7"/>
    <s v="Cumulative number"/>
    <n v="0"/>
    <n v="6"/>
    <m/>
  </r>
  <r>
    <s v="Percentage of women screened under the CEDICROM 1 project that have received follow-up treatment with mobile unit"/>
    <x v="83"/>
    <s v="RO-HEALTH"/>
    <s v="PA06"/>
    <x v="12"/>
    <s v="Percentage"/>
    <n v="0"/>
    <n v="100"/>
    <n v="0.01"/>
  </r>
  <r>
    <s v="Number of family doctors practices using the PREVENT solution"/>
    <x v="83"/>
    <s v="RO-HEALTH"/>
    <s v="PA06"/>
    <x v="12"/>
    <s v="Cumulative number"/>
    <n v="100"/>
    <n v="200"/>
    <n v="1"/>
  </r>
  <r>
    <s v="Percentage of women screened under the CEDICROM 2 project that have received follow-up treatment with mobile unit"/>
    <x v="83"/>
    <s v="RO-HEALTH"/>
    <s v="PA06"/>
    <x v="12"/>
    <s v="Percentage"/>
    <n v="0"/>
    <n v="100"/>
    <n v="0.01"/>
  </r>
  <r>
    <s v="Study on prevalence of the socio-economic determinants of health and of risk factors for health carried out"/>
    <x v="83"/>
    <s v="RO-HEALTH"/>
    <s v="PA06"/>
    <x v="12"/>
    <s v="Binary"/>
    <m/>
    <m/>
    <m/>
  </r>
  <r>
    <s v="Number of community teams using the guidance tools at local level"/>
    <x v="83"/>
    <s v="RO-HEALTH"/>
    <s v="PA06"/>
    <x v="12"/>
    <s v="Cumulative number"/>
    <n v="0"/>
    <n v="84"/>
    <n v="84"/>
  </r>
  <r>
    <s v="Number of guidance tools published"/>
    <x v="83"/>
    <s v="RO-HEALTH"/>
    <s v="PA06"/>
    <x v="12"/>
    <s v="Cumulative number"/>
    <n v="0"/>
    <n v="2"/>
    <n v="1"/>
  </r>
  <r>
    <s v="Number of medical students and residents/volunteers who completed Youth Sexual and Reproductive Health Training as educators"/>
    <x v="83"/>
    <s v="RO-HEALTH"/>
    <s v="PA06"/>
    <x v="12"/>
    <s v="Cumulative number"/>
    <n v="0"/>
    <n v="50"/>
    <m/>
  </r>
  <r>
    <s v="Number of fully functional school cabinets created"/>
    <x v="83"/>
    <s v="RO-HEALTH"/>
    <s v="PA06"/>
    <x v="12"/>
    <s v="Cumulative number"/>
    <n v="0"/>
    <n v="45"/>
    <m/>
  </r>
  <r>
    <s v="Number of fully equipped and functional community integrated centres created"/>
    <x v="83"/>
    <s v="RO-HEALTH"/>
    <s v="PA06"/>
    <x v="12"/>
    <s v="Cumulative number"/>
    <n v="0"/>
    <n v="84"/>
    <n v="42"/>
  </r>
  <r>
    <s v="Number of preventive cancer screening tests performed for women from vulnerable groups of 7 counties"/>
    <x v="83"/>
    <s v="RO-HEALTH"/>
    <s v="PA06"/>
    <x v="12"/>
    <s v="Cumulative number"/>
    <n v="0"/>
    <n v="7000"/>
    <n v="741"/>
  </r>
  <r>
    <s v="Number of women (young girls and catch-up campaigns for Human Papilloma Virus- HPV) vaccinated with HPV vaccines"/>
    <x v="83"/>
    <s v="RO-HEALTH"/>
    <s v="PA06"/>
    <x v="12"/>
    <s v="Cumulative number"/>
    <n v="0"/>
    <n v="1000"/>
    <n v="1245"/>
  </r>
  <r>
    <s v="Medical Registry to track left ventricular remodelling as a result of acute myocardial infarction developed"/>
    <x v="83"/>
    <s v="RO-HEALTH"/>
    <s v="PA06"/>
    <x v="12"/>
    <s v="Binary"/>
    <m/>
    <m/>
    <m/>
  </r>
  <r>
    <s v="Number of policies adapted to the needs in mental health area"/>
    <x v="83"/>
    <s v="RO-HEALTH"/>
    <s v="PA06"/>
    <x v="12"/>
    <s v="Cumulative number"/>
    <n v="0"/>
    <n v="1"/>
    <m/>
  </r>
  <r>
    <s v="Percentage of cured cases in paediatric oncology"/>
    <x v="83"/>
    <s v="RO-HEALTH"/>
    <s v="PA06"/>
    <x v="12"/>
    <s v="Percentage"/>
    <n v="60"/>
    <n v="70"/>
    <n v="0.59899999999999998"/>
  </r>
  <r>
    <s v="Number of children with mental disorders with access to services"/>
    <x v="83"/>
    <s v="RO-HEALTH"/>
    <s v="PA06"/>
    <x v="12"/>
    <s v="Cumulative number"/>
    <n v="8000"/>
    <n v="11000"/>
    <n v="95"/>
  </r>
  <r>
    <s v="Satisfaction with outreach services among people from vulnerable groups"/>
    <x v="83"/>
    <s v="RO-HEALTH"/>
    <s v="PA06"/>
    <x v="12"/>
    <s v="Scale 1-5"/>
    <n v="5"/>
    <n v="4"/>
    <n v="4"/>
  </r>
  <r>
    <s v="Treatment success rate (%) of bacteriologically confirmed new tuberculosis cases"/>
    <x v="83"/>
    <s v="RO-HEALTH"/>
    <s v="PA06"/>
    <x v="12"/>
    <s v="Percentage"/>
    <n v="86"/>
    <n v="90"/>
    <n v="0.86"/>
  </r>
  <r>
    <s v="Tuberculosis mortality rate (per 100,000 population)"/>
    <x v="83"/>
    <s v="RO-HEALTH"/>
    <s v="PA06"/>
    <x v="12"/>
    <s v="Rate"/>
    <n v="4.4000000000000004"/>
    <n v="4"/>
    <n v="4.4000000000000004"/>
  </r>
  <r>
    <s v="Case notification rate of all forms of tuberculosis"/>
    <x v="83"/>
    <s v="RO-HEALTH"/>
    <s v="PA06"/>
    <x v="12"/>
    <s v="Rate"/>
    <n v="64.900000000000006"/>
    <n v="50"/>
    <n v="64.900000000000006"/>
  </r>
  <r>
    <s v="Number of national action plans for AMR and HAI piloted"/>
    <x v="83"/>
    <s v="RO-HEALTH"/>
    <s v="PA06"/>
    <x v="12"/>
    <s v="Cumulative number"/>
    <n v="0"/>
    <n v="1"/>
    <m/>
  </r>
  <r>
    <s v="Number of persons tested for tuberculosis"/>
    <x v="83"/>
    <s v="RO-HEALTH"/>
    <s v="PA06"/>
    <x v="12"/>
    <s v="Cumulative number"/>
    <n v="0"/>
    <n v="15300"/>
    <n v="2946"/>
  </r>
  <r>
    <s v="Number of M/XDR tuberculosis patients receiving adequate social and psychological treatment and support"/>
    <x v="83"/>
    <s v="RO-HEALTH"/>
    <s v="PA06"/>
    <x v="12"/>
    <s v="Cumulative number"/>
    <n v="0"/>
    <n v="600"/>
    <n v="87"/>
  </r>
  <r>
    <s v="Annual number of children reached by the programme"/>
    <x v="83"/>
    <s v="RO-HEALTH"/>
    <s v="PA06"/>
    <x v="12"/>
    <s v="Annual number"/>
    <n v="0"/>
    <n v="450"/>
    <m/>
  </r>
  <r>
    <s v="Guideline for diagnosis and treatment for all localizations in the paediatric oncology and haematology field developed"/>
    <x v="83"/>
    <s v="RO-HEALTH"/>
    <s v="PA06"/>
    <x v="12"/>
    <s v="Binary"/>
    <m/>
    <m/>
    <m/>
  </r>
  <r>
    <s v="National study conducted on the incidence of mental health disorders among children and adolescents, especially pervasive developmental disorders"/>
    <x v="83"/>
    <s v="RO-HEALTH"/>
    <s v="PA06"/>
    <x v="12"/>
    <s v="Binary"/>
    <m/>
    <m/>
    <m/>
  </r>
  <r>
    <s v="Number of standards for mental health community services developed and implemented"/>
    <x v="83"/>
    <s v="RO-HEALTH"/>
    <s v="PA06"/>
    <x v="12"/>
    <s v="Cumulative number"/>
    <n v="0"/>
    <n v="8"/>
    <n v="25"/>
  </r>
  <r>
    <s v="Number of projects to improve access to health care services in remote areas or for vulnerable groups"/>
    <x v="83"/>
    <s v="RO-HEALTH"/>
    <s v="PA06"/>
    <x v="12"/>
    <s v="Cumulative number"/>
    <n v="0"/>
    <n v="18"/>
    <n v="18"/>
  </r>
  <r>
    <s v="Methodologies for AMR and HAI developed and piloted in 5 hospitals"/>
    <x v="83"/>
    <s v="RO-HEALTH"/>
    <s v="PA06"/>
    <x v="12"/>
    <s v="Binary"/>
    <m/>
    <m/>
    <m/>
  </r>
  <r>
    <s v="Number of bilateral initiatives in Romania or EEA countries for strengthening bilateral cooperation, exchange of good practices, know-how in health area"/>
    <x v="83"/>
    <s v="RO-HEALTH"/>
    <s v="PA06"/>
    <x v="12"/>
    <s v="Cumulative number"/>
    <n v="0"/>
    <n v="10"/>
    <n v="1"/>
  </r>
  <r>
    <s v="Number of municipalities with increased capacity to offer multiple extracurricular activities to children and youth"/>
    <x v="83"/>
    <s v="SK-LOCALDEV"/>
    <s v="PA10"/>
    <x v="8"/>
    <s v="Cumulative number"/>
    <n v="0"/>
    <n v="10"/>
    <n v="16"/>
  </r>
  <r>
    <s v="Number of multifunctional youth centres established or supported"/>
    <x v="83"/>
    <s v="SK-LOCALDEV"/>
    <s v="PA10"/>
    <x v="8"/>
    <s v="Cumulative number"/>
    <n v="0"/>
    <n v="9"/>
    <m/>
  </r>
  <r>
    <s v="Number of legal entities involved in the projects"/>
    <x v="83"/>
    <s v="SK-LOCALDEV"/>
    <s v="PA10"/>
    <x v="8"/>
    <s v="Cumulative number"/>
    <n v="0"/>
    <n v="30"/>
    <n v="45"/>
  </r>
  <r>
    <s v="Number of projects implemented in multi-level and/or multi-stakeholder local partnerships"/>
    <x v="83"/>
    <s v="SK-LOCALDEV"/>
    <s v="PA10"/>
    <x v="8"/>
    <s v="Cumulative number"/>
    <n v="0"/>
    <n v="9"/>
    <n v="8"/>
  </r>
  <r>
    <s v="Number of field social workers and/or Roma mediators cooperating with the Youth Centres"/>
    <x v="83"/>
    <s v="SK-LOCALDEV"/>
    <s v="PA10"/>
    <x v="8"/>
    <s v="Cumulative number"/>
    <n v="0"/>
    <n v="20"/>
    <n v="16"/>
  </r>
  <r>
    <s v="Average increase of time (in hours per week) the centre is open for children and youth"/>
    <x v="83"/>
    <s v="SK-LOCALDEV"/>
    <s v="PA10"/>
    <x v="8"/>
    <s v="Average"/>
    <n v="0"/>
    <n v="8"/>
    <n v="9"/>
  </r>
  <r>
    <s v="Share of people living in the marginalised Roma communities in project intervention area receiving services"/>
    <x v="83"/>
    <s v="SK-LOCALDEV"/>
    <s v="PA07"/>
    <x v="18"/>
    <s v="Percentage"/>
    <m/>
    <n v="20"/>
    <n v="0.12280000000000001"/>
  </r>
  <r>
    <s v="Number of projects applying an integrated approach (i.e. addressing more than one thematic area of intervention among health, education, employment, housing and non-discrimination components)"/>
    <x v="83"/>
    <s v="SK-LOCALDEV"/>
    <s v="PA07"/>
    <x v="18"/>
    <s v="Cumulative number"/>
    <n v="0"/>
    <n v="18"/>
    <n v="16"/>
  </r>
  <r>
    <s v="Number of joint activities between Roma and non-Roma"/>
    <x v="83"/>
    <s v="SK-LOCALDEV"/>
    <s v="PA07"/>
    <x v="18"/>
    <s v="Cumulative number"/>
    <n v="0"/>
    <n v="36"/>
    <n v="31"/>
  </r>
  <r>
    <s v="Number of marginalised Roma communities with investments into public infrastructure reducing disparities between Roma and non-Roma"/>
    <x v="83"/>
    <s v="SK-LOCALDEV"/>
    <s v="PA07"/>
    <x v="18"/>
    <s v="Cumulative number"/>
    <n v="0"/>
    <n v="10"/>
    <n v="6"/>
  </r>
  <r>
    <s v="Number of Roma people working in the centres"/>
    <x v="83"/>
    <s v="SK-LOCALDEV"/>
    <s v="PA07"/>
    <x v="18"/>
    <s v="Cumulative number"/>
    <n v="0"/>
    <n v="50"/>
    <n v="54"/>
  </r>
  <r>
    <s v="Number of marginalized Roma communities provided with services"/>
    <x v="83"/>
    <s v="SK-LOCALDEV"/>
    <s v="PA07"/>
    <x v="18"/>
    <s v="Cumulative number"/>
    <n v="0"/>
    <n v="24"/>
    <n v="52"/>
  </r>
  <r>
    <s v="Number of entities / actors active in the social inclusion of marginalised Roma communities supported"/>
    <x v="83"/>
    <s v="SK-LOCALDEV"/>
    <s v="PA07"/>
    <x v="18"/>
    <s v="Cumulative number"/>
    <n v="0"/>
    <n v="40"/>
    <n v="46"/>
  </r>
  <r>
    <s v="Number of good practices replicated in marginalised Roma communities"/>
    <x v="83"/>
    <s v="SK-LOCALDEV"/>
    <s v="PA07"/>
    <x v="18"/>
    <s v="Cumulative number"/>
    <n v="0"/>
    <n v="20"/>
    <n v="25"/>
  </r>
  <r>
    <s v="Number of multi-stakeholder partnerships established or supported"/>
    <x v="83"/>
    <s v="SK-LOCALDEV"/>
    <s v="PA07"/>
    <x v="18"/>
    <s v="Cumulative number"/>
    <n v="0"/>
    <n v="18"/>
    <n v="25"/>
  </r>
  <r>
    <s v="Number of educational institutions that have implementing curricula on Romani language or culture"/>
    <x v="83"/>
    <s v="SK-LOCALDEV"/>
    <s v="PA08"/>
    <x v="22"/>
    <s v="Cumulative number"/>
    <n v="80"/>
    <n v="105"/>
    <n v="86"/>
  </r>
  <r>
    <s v="Number of schools applying inclusive education models"/>
    <x v="83"/>
    <s v="SK-LOCALDEV"/>
    <s v="PA08"/>
    <x v="22"/>
    <s v="Cumulative number"/>
    <n v="17"/>
    <n v="60"/>
    <n v="43"/>
  </r>
  <r>
    <s v="Number of textbooks and methodological materials integrating Roma history and language for teaching staff and pupils of primary and secondary schools distributed"/>
    <x v="83"/>
    <s v="SK-LOCALDEV"/>
    <s v="PA08"/>
    <x v="22"/>
    <s v="Cumulative number"/>
    <n v="0"/>
    <n v="11500"/>
    <m/>
  </r>
  <r>
    <s v="Number of pedagogical staff participating in the “Oslo” Study visit"/>
    <x v="83"/>
    <s v="SK-LOCALDEV"/>
    <s v="PA10"/>
    <x v="8"/>
    <s v="Cumulative number"/>
    <n v="0"/>
    <n v="60"/>
    <n v="3"/>
  </r>
  <r>
    <s v="Number of national policies and laws influenced"/>
    <x v="83"/>
    <s v="SI-CLIMATE"/>
    <s v="PA12"/>
    <x v="10"/>
    <s v="Cumulative number"/>
    <n v="0"/>
    <n v="1"/>
    <m/>
  </r>
  <r>
    <s v="Mapping of technical potential of deep geothermal energy carried out"/>
    <x v="83"/>
    <s v="SI-CLIMATE"/>
    <s v="PA12"/>
    <x v="10"/>
    <s v="Binary"/>
    <m/>
    <m/>
    <m/>
  </r>
  <r>
    <s v="Report on necessary legislative amendments of subsidy schemes for the accelerated use of geothermal energy prepared"/>
    <x v="83"/>
    <s v="SI-CLIMATE"/>
    <s v="PA12"/>
    <x v="10"/>
    <s v="Binary"/>
    <m/>
    <m/>
    <m/>
  </r>
  <r>
    <s v="Number of sustainable mobility policy measures/tools at regional level introduced"/>
    <x v="83"/>
    <s v="SI-CLIMATE"/>
    <s v="PA13"/>
    <x v="13"/>
    <s v="Cumulative number"/>
    <n v="0"/>
    <n v="2"/>
    <m/>
  </r>
  <r>
    <s v="Number of regional mobility centres piloted"/>
    <x v="83"/>
    <s v="SI-CLIMATE"/>
    <s v="PA13"/>
    <x v="13"/>
    <s v="Cumulative number"/>
    <n v="0"/>
    <n v="5"/>
    <m/>
  </r>
  <r>
    <s v="Regional mobility management model developed"/>
    <x v="83"/>
    <s v="SI-CLIMATE"/>
    <s v="PA13"/>
    <x v="13"/>
    <s v="Binary"/>
    <m/>
    <m/>
    <m/>
  </r>
  <r>
    <s v="Number of sustainable mobility plans for high volume traffic generating locations developed"/>
    <x v="83"/>
    <s v="SI-CLIMATE"/>
    <s v="PA13"/>
    <x v="13"/>
    <s v="Cumulative number"/>
    <n v="0"/>
    <n v="10"/>
    <m/>
  </r>
  <r>
    <s v="Number of pilot actions from sustainable mobility plans for high volume traffic generating locations implemented"/>
    <x v="83"/>
    <s v="SI-CLIMATE"/>
    <s v="PA13"/>
    <x v="13"/>
    <s v="Cumulative number"/>
    <n v="0"/>
    <n v="10"/>
    <m/>
  </r>
  <r>
    <s v="Number of  circular economy demonstration / pilot projects implemented"/>
    <x v="83"/>
    <s v="SI-CLIMATE"/>
    <s v="PA13"/>
    <x v="13"/>
    <s v="Cumulative number"/>
    <n v="0"/>
    <n v="19"/>
    <m/>
  </r>
  <r>
    <s v="Number of intervention areas related to Low-carbon circular economy objectives of Slovenia Development Strategy 2030 addressed"/>
    <x v="83"/>
    <s v="SI-CLIMATE"/>
    <s v="PA13"/>
    <x v="13"/>
    <s v="Cumulative number"/>
    <n v="0"/>
    <n v="9"/>
    <m/>
  </r>
  <r>
    <s v="Total surface of rehabilitated land (in hectares)"/>
    <x v="83"/>
    <s v="SI-CLIMATE"/>
    <s v="PA13"/>
    <x v="13"/>
    <s v="Cumulative number"/>
    <n v="0"/>
    <n v="100"/>
    <m/>
  </r>
  <r>
    <s v="Number of governance models integrating ecosystem services into the decision-making processes for targeted ecosystems in actual use"/>
    <x v="83"/>
    <s v="SI-CLIMATE"/>
    <s v="PA13"/>
    <x v="13"/>
    <s v="Cumulative number"/>
    <n v="0"/>
    <n v="3"/>
    <m/>
  </r>
  <r>
    <s v="Number of restored ecosystems with ecosystem services  mapped"/>
    <x v="83"/>
    <s v="SI-CLIMATE"/>
    <s v="PA13"/>
    <x v="13"/>
    <s v="Cumulative number"/>
    <n v="0"/>
    <n v="3"/>
    <m/>
  </r>
  <r>
    <s v="Number of proposed governance models"/>
    <x v="83"/>
    <s v="SI-CLIMATE"/>
    <s v="PA13"/>
    <x v="13"/>
    <s v="Cumulative number"/>
    <n v="0"/>
    <n v="3"/>
    <m/>
  </r>
  <r>
    <s v="Number of intellectual outputs generated by institutional cooperation"/>
    <x v="83"/>
    <s v="SI-EDUCATION"/>
    <s v="PA03"/>
    <x v="17"/>
    <s v="Cumulative number"/>
    <n v="0"/>
    <n v="30"/>
    <m/>
  </r>
  <r>
    <s v="Level of satisfaction with the institutional cooperation"/>
    <x v="83"/>
    <s v="SI-EDUCATION"/>
    <s v="PA03"/>
    <x v="17"/>
    <s v="Scale 1-5"/>
    <n v="4.22"/>
    <n v="3.5"/>
    <n v="4.22"/>
  </r>
  <r>
    <s v="Number of institutions which are using the new teaching models, methods and strategies"/>
    <x v="83"/>
    <s v="SI-EDUCATION"/>
    <s v="PA03"/>
    <x v="17"/>
    <s v="Cumulative number"/>
    <n v="0"/>
    <n v="10"/>
    <m/>
  </r>
  <r>
    <s v="Number of staff participating in developing and testing teaching models"/>
    <x v="83"/>
    <s v="SI-EDUCATION"/>
    <s v="PA03"/>
    <x v="17"/>
    <s v="Cumulative number"/>
    <n v="0"/>
    <n v="200"/>
    <m/>
  </r>
  <r>
    <s v="Number of peer learning activities carried out"/>
    <x v="83"/>
    <s v="SI-EDUCATION"/>
    <s v="PA03"/>
    <x v="17"/>
    <s v="Cumulative number"/>
    <n v="0"/>
    <n v="16"/>
    <m/>
  </r>
  <r>
    <s v="Number of participants in peer learning (educators, staff, other education stakeholders)"/>
    <x v="83"/>
    <s v="SI-EDUCATION"/>
    <s v="PA03"/>
    <x v="17"/>
    <s v="Cumulative number"/>
    <n v="0"/>
    <n v="300"/>
    <m/>
  </r>
  <r>
    <s v="Level of satisfaction with the institutional cooperation"/>
    <x v="83"/>
    <s v="SI-EDUCATION"/>
    <s v="PA03"/>
    <x v="17"/>
    <s v="Scale 1-5"/>
    <n v="3.73"/>
    <n v="3.5"/>
    <n v="3.73"/>
  </r>
  <r>
    <s v="Number of institutions which are using intellectual outputs created"/>
    <x v="83"/>
    <s v="SI-EDUCATION"/>
    <s v="PA03"/>
    <x v="17"/>
    <s v="Cumulative number"/>
    <n v="0"/>
    <n v="15"/>
    <m/>
  </r>
  <r>
    <s v="Number of institutions that have implemented a satisfactory strategic framework for offering blended learning"/>
    <x v="83"/>
    <s v="SI-EDUCATION"/>
    <s v="PA03"/>
    <x v="17"/>
    <s v="Cumulative number"/>
    <n v="0"/>
    <n v="7"/>
    <m/>
  </r>
  <r>
    <s v="Number of students that participated in blended learning"/>
    <x v="83"/>
    <s v="SI-EDUCATION"/>
    <s v="PA03"/>
    <x v="17"/>
    <s v="Cumulative number"/>
    <n v="0"/>
    <n v="260"/>
    <m/>
  </r>
  <r>
    <s v="Number of joint intellectual outputs created"/>
    <x v="83"/>
    <s v="SI-EDUCATION"/>
    <s v="PA03"/>
    <x v="17"/>
    <s v="Cumulative number"/>
    <n v="0"/>
    <n v="4"/>
    <m/>
  </r>
  <r>
    <s v="Number of staff  trained in blended learning methods"/>
    <x v="83"/>
    <s v="SI-EDUCATION"/>
    <s v="PA03"/>
    <x v="17"/>
    <s v="Cumulative number"/>
    <n v="0"/>
    <n v="62"/>
    <m/>
  </r>
  <r>
    <s v="Number of joint events (peer learning visits)"/>
    <x v="83"/>
    <s v="SI-EDUCATION"/>
    <s v="PA03"/>
    <x v="17"/>
    <s v="Cumulative number"/>
    <n v="0"/>
    <n v="3"/>
    <n v="1"/>
  </r>
  <r>
    <s v="Number of new or upgraded services developed and tested in local environment"/>
    <x v="83"/>
    <s v="SI-EDUCATION"/>
    <s v="PA03"/>
    <x v="17"/>
    <s v="Cumulative number"/>
    <n v="0"/>
    <n v="2"/>
    <m/>
  </r>
  <r>
    <s v="Number of inclusive activities (events, workshops, trainings)"/>
    <x v="83"/>
    <s v="SI-EDUCATION"/>
    <s v="PA03"/>
    <x v="17"/>
    <s v="Cumulative number"/>
    <n v="0"/>
    <n v="20"/>
    <m/>
  </r>
  <r>
    <s v="Number of new or upgraded services"/>
    <x v="83"/>
    <s v="SI-EDUCATION"/>
    <s v="PA03"/>
    <x v="17"/>
    <s v="Cumulative number"/>
    <n v="0"/>
    <n v="3"/>
    <m/>
  </r>
  <r>
    <s v="Number of networking, trainings or advisory activities for the young"/>
    <x v="83"/>
    <s v="SI-EDUCATION"/>
    <s v="PA03"/>
    <x v="17"/>
    <s v="Cumulative number"/>
    <n v="0"/>
    <n v="15"/>
    <m/>
  </r>
  <r>
    <s v="Number of support services developed (advisory, information, training, etc.)"/>
    <x v="83"/>
    <s v="SI-EDUCATION"/>
    <s v="PA03"/>
    <x v="17"/>
    <s v="Cumulative number"/>
    <n v="0"/>
    <n v="3"/>
    <m/>
  </r>
  <r>
    <s v="Number of intellectual outputs produced (analyses, information materials, learning materials, etc.)"/>
    <x v="83"/>
    <s v="SI-EDUCATION"/>
    <s v="PA03"/>
    <x v="17"/>
    <s v="Cumulative number"/>
    <n v="0"/>
    <n v="5"/>
    <m/>
  </r>
  <r>
    <s v="Number of support activities (information events, workshops, etc.)"/>
    <x v="83"/>
    <s v="SI-EDUCATION"/>
    <s v="PA03"/>
    <x v="17"/>
    <s v="Cumulative number"/>
    <n v="0"/>
    <n v="10"/>
    <m/>
  </r>
  <r>
    <s v="Number of participants reached by awareness raising events (round tables, public debates, conferences, etc.)"/>
    <x v="83"/>
    <s v="SI-EDUCATION"/>
    <s v="PA03"/>
    <x v="17"/>
    <s v="Cumulative number"/>
    <n v="0"/>
    <n v="200"/>
    <m/>
  </r>
  <r>
    <s v="Number of institutions applying gender equality instruments (or WLB instruments)"/>
    <x v="83"/>
    <s v="SI-EDUCATION"/>
    <s v="PA04"/>
    <x v="3"/>
    <s v="Cumulative number"/>
    <n v="0"/>
    <n v="3"/>
    <m/>
  </r>
  <r>
    <s v="Number of measures improved or introduced at local level (new or upgraded services, products, tools)"/>
    <x v="83"/>
    <s v="SI-EDUCATION"/>
    <s v="PA04"/>
    <x v="3"/>
    <s v="Cumulative number"/>
    <n v="0"/>
    <n v="3"/>
    <m/>
  </r>
  <r>
    <s v="Number of participants reached by awareness raising and capacity building activities in organisations (disaggregated by gender)"/>
    <x v="83"/>
    <s v="SI-EDUCATION"/>
    <s v="PA04"/>
    <x v="3"/>
    <s v="Cumulative number"/>
    <n v="0"/>
    <n v="100"/>
    <m/>
  </r>
  <r>
    <s v="Number of measures adopted in organisations (tools, guidelines etc.)"/>
    <x v="83"/>
    <s v="SI-EDUCATION"/>
    <s v="PA04"/>
    <x v="3"/>
    <s v="Cumulative number"/>
    <n v="0"/>
    <n v="4"/>
    <m/>
  </r>
  <r>
    <s v="Number of institutions using the &quot;Barnahus/Children's House&quot; model"/>
    <x v="83"/>
    <s v="SI-EDUCATION"/>
    <s v="PA16"/>
    <x v="15"/>
    <s v="Cumulative number"/>
    <n v="0"/>
    <n v="1"/>
    <m/>
  </r>
  <r>
    <s v="Number of improved/new services supported"/>
    <x v="83"/>
    <s v="SI-EDUCATION"/>
    <s v="PA16"/>
    <x v="15"/>
    <s v="Cumulative number"/>
    <n v="0"/>
    <n v="1"/>
    <m/>
  </r>
  <r>
    <s v="Number of pilot projects implemented for child victim services"/>
    <x v="83"/>
    <s v="SI-EDUCATION"/>
    <s v="PA16"/>
    <x v="15"/>
    <s v="Cumulative number"/>
    <n v="0"/>
    <n v="1"/>
    <m/>
  </r>
  <r>
    <s v="Number of training courses organised"/>
    <x v="83"/>
    <s v="SI-EDUCATION"/>
    <s v="PA16"/>
    <x v="15"/>
    <s v="Cumulative number"/>
    <n v="0"/>
    <n v="14"/>
    <m/>
  </r>
  <r>
    <s v="Evaluation report on the pilot implementation"/>
    <x v="83"/>
    <s v="SI-EDUCATION"/>
    <s v="PA16"/>
    <x v="15"/>
    <s v="Binary"/>
    <m/>
    <m/>
    <m/>
  </r>
  <r>
    <s v="Plan for evaluation and expansion"/>
    <x v="83"/>
    <s v="SI-EDUCATION"/>
    <s v="PA16"/>
    <x v="15"/>
    <s v="Binary"/>
    <m/>
    <m/>
    <m/>
  </r>
  <r>
    <s v="Number of schools included in awareness raising workshops"/>
    <x v="83"/>
    <s v="SI-EDUCATION"/>
    <s v="PA16"/>
    <x v="15"/>
    <s v="Cumulative number"/>
    <n v="0"/>
    <n v="2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BAA881-53F2-4783-9CC0-5BB8BC25DDD1}" name="PivotTable3" cacheId="3850"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location ref="A3:B387" firstHeaderRow="1" firstDataRow="1" firstDataCol="1"/>
  <pivotFields count="9">
    <pivotField showAll="0"/>
    <pivotField axis="axisRow" dataField="1" showAll="0">
      <items count="85">
        <item h="1"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showAll="0"/>
    <pivotField showAll="0"/>
    <pivotField axis="axisRow" showAll="0">
      <items count="25">
        <item x="16"/>
        <item x="5"/>
        <item x="22"/>
        <item x="0"/>
        <item x="13"/>
        <item x="4"/>
        <item x="9"/>
        <item x="23"/>
        <item x="19"/>
        <item x="17"/>
        <item x="11"/>
        <item x="14"/>
        <item x="12"/>
        <item x="21"/>
        <item x="2"/>
        <item x="15"/>
        <item x="1"/>
        <item x="7"/>
        <item x="8"/>
        <item x="10"/>
        <item x="6"/>
        <item x="18"/>
        <item x="20"/>
        <item x="3"/>
        <item t="default"/>
      </items>
    </pivotField>
    <pivotField showAll="0"/>
    <pivotField showAll="0"/>
    <pivotField showAll="0"/>
    <pivotField showAll="0"/>
  </pivotFields>
  <rowFields count="2">
    <field x="4"/>
    <field x="1"/>
  </rowFields>
  <rowItems count="384">
    <i>
      <x/>
    </i>
    <i r="1">
      <x v="12"/>
    </i>
    <i r="1">
      <x v="13"/>
    </i>
    <i r="1">
      <x v="14"/>
    </i>
    <i r="1">
      <x v="17"/>
    </i>
    <i r="1">
      <x v="18"/>
    </i>
    <i r="1">
      <x v="46"/>
    </i>
    <i r="1">
      <x v="56"/>
    </i>
    <i r="1">
      <x v="59"/>
    </i>
    <i r="1">
      <x v="60"/>
    </i>
    <i r="1">
      <x v="66"/>
    </i>
    <i r="1">
      <x v="72"/>
    </i>
    <i r="1">
      <x v="74"/>
    </i>
    <i r="1">
      <x v="78"/>
    </i>
    <i>
      <x v="1"/>
    </i>
    <i r="1">
      <x v="6"/>
    </i>
    <i r="1">
      <x v="7"/>
    </i>
    <i r="1">
      <x v="8"/>
    </i>
    <i r="1">
      <x v="9"/>
    </i>
    <i r="1">
      <x v="10"/>
    </i>
    <i r="1">
      <x v="12"/>
    </i>
    <i r="1">
      <x v="13"/>
    </i>
    <i r="1">
      <x v="18"/>
    </i>
    <i r="1">
      <x v="35"/>
    </i>
    <i r="1">
      <x v="38"/>
    </i>
    <i r="1">
      <x v="42"/>
    </i>
    <i r="1">
      <x v="43"/>
    </i>
    <i r="1">
      <x v="48"/>
    </i>
    <i r="1">
      <x v="49"/>
    </i>
    <i r="1">
      <x v="59"/>
    </i>
    <i r="1">
      <x v="60"/>
    </i>
    <i r="1">
      <x v="61"/>
    </i>
    <i r="1">
      <x v="64"/>
    </i>
    <i r="1">
      <x v="66"/>
    </i>
    <i r="1">
      <x v="67"/>
    </i>
    <i r="1">
      <x v="72"/>
    </i>
    <i r="1">
      <x v="78"/>
    </i>
    <i r="1">
      <x v="79"/>
    </i>
    <i>
      <x v="2"/>
    </i>
    <i r="1">
      <x v="18"/>
    </i>
    <i r="1">
      <x v="21"/>
    </i>
    <i r="1">
      <x v="38"/>
    </i>
    <i r="1">
      <x v="59"/>
    </i>
    <i>
      <x v="3"/>
    </i>
    <i r="1">
      <x v="1"/>
    </i>
    <i r="1">
      <x v="12"/>
    </i>
    <i r="1">
      <x v="13"/>
    </i>
    <i r="1">
      <x v="15"/>
    </i>
    <i r="1">
      <x v="17"/>
    </i>
    <i r="1">
      <x v="18"/>
    </i>
    <i r="1">
      <x v="19"/>
    </i>
    <i r="1">
      <x v="22"/>
    </i>
    <i r="1">
      <x v="25"/>
    </i>
    <i r="1">
      <x v="26"/>
    </i>
    <i r="1">
      <x v="27"/>
    </i>
    <i r="1">
      <x v="28"/>
    </i>
    <i r="1">
      <x v="29"/>
    </i>
    <i r="1">
      <x v="30"/>
    </i>
    <i r="1">
      <x v="31"/>
    </i>
    <i r="1">
      <x v="38"/>
    </i>
    <i r="1">
      <x v="45"/>
    </i>
    <i r="1">
      <x v="47"/>
    </i>
    <i r="1">
      <x v="51"/>
    </i>
    <i r="1">
      <x v="54"/>
    </i>
    <i r="1">
      <x v="55"/>
    </i>
    <i r="1">
      <x v="56"/>
    </i>
    <i r="1">
      <x v="59"/>
    </i>
    <i r="1">
      <x v="60"/>
    </i>
    <i r="1">
      <x v="63"/>
    </i>
    <i r="1">
      <x v="68"/>
    </i>
    <i r="1">
      <x v="71"/>
    </i>
    <i r="1">
      <x v="72"/>
    </i>
    <i r="1">
      <x v="75"/>
    </i>
    <i r="1">
      <x v="78"/>
    </i>
    <i r="1">
      <x v="81"/>
    </i>
    <i r="1">
      <x v="82"/>
    </i>
    <i r="1">
      <x v="83"/>
    </i>
    <i>
      <x v="4"/>
    </i>
    <i r="1">
      <x v="6"/>
    </i>
    <i r="1">
      <x v="12"/>
    </i>
    <i r="1">
      <x v="13"/>
    </i>
    <i r="1">
      <x v="17"/>
    </i>
    <i r="1">
      <x v="23"/>
    </i>
    <i r="1">
      <x v="35"/>
    </i>
    <i r="1">
      <x v="38"/>
    </i>
    <i r="1">
      <x v="56"/>
    </i>
    <i r="1">
      <x v="59"/>
    </i>
    <i r="1">
      <x v="60"/>
    </i>
    <i r="1">
      <x v="65"/>
    </i>
    <i r="1">
      <x v="66"/>
    </i>
    <i r="1">
      <x v="72"/>
    </i>
    <i r="1">
      <x v="78"/>
    </i>
    <i>
      <x v="5"/>
    </i>
    <i r="1">
      <x v="12"/>
    </i>
    <i r="1">
      <x v="13"/>
    </i>
    <i r="1">
      <x v="18"/>
    </i>
    <i r="1">
      <x v="37"/>
    </i>
    <i r="1">
      <x v="38"/>
    </i>
    <i r="1">
      <x v="40"/>
    </i>
    <i r="1">
      <x v="47"/>
    </i>
    <i r="1">
      <x v="57"/>
    </i>
    <i r="1">
      <x v="58"/>
    </i>
    <i r="1">
      <x v="59"/>
    </i>
    <i r="1">
      <x v="60"/>
    </i>
    <i r="1">
      <x v="65"/>
    </i>
    <i r="1">
      <x v="66"/>
    </i>
    <i r="1">
      <x v="72"/>
    </i>
    <i r="1">
      <x v="73"/>
    </i>
    <i r="1">
      <x v="77"/>
    </i>
    <i r="1">
      <x v="78"/>
    </i>
    <i r="1">
      <x v="80"/>
    </i>
    <i>
      <x v="6"/>
    </i>
    <i r="1">
      <x v="3"/>
    </i>
    <i r="1">
      <x v="4"/>
    </i>
    <i r="1">
      <x v="12"/>
    </i>
    <i r="1">
      <x v="13"/>
    </i>
    <i r="1">
      <x v="24"/>
    </i>
    <i r="1">
      <x v="32"/>
    </i>
    <i r="1">
      <x v="38"/>
    </i>
    <i r="1">
      <x v="41"/>
    </i>
    <i r="1">
      <x v="53"/>
    </i>
    <i r="1">
      <x v="59"/>
    </i>
    <i r="1">
      <x v="60"/>
    </i>
    <i r="1">
      <x v="63"/>
    </i>
    <i r="1">
      <x v="64"/>
    </i>
    <i r="1">
      <x v="65"/>
    </i>
    <i r="1">
      <x v="66"/>
    </i>
    <i r="1">
      <x v="78"/>
    </i>
    <i>
      <x v="7"/>
    </i>
    <i r="1">
      <x v="18"/>
    </i>
    <i r="1">
      <x v="34"/>
    </i>
    <i r="1">
      <x v="59"/>
    </i>
    <i>
      <x v="8"/>
    </i>
    <i r="1">
      <x v="1"/>
    </i>
    <i r="1">
      <x v="12"/>
    </i>
    <i r="1">
      <x v="13"/>
    </i>
    <i r="1">
      <x v="17"/>
    </i>
    <i r="1">
      <x v="18"/>
    </i>
    <i r="1">
      <x v="34"/>
    </i>
    <i r="1">
      <x v="38"/>
    </i>
    <i r="1">
      <x v="47"/>
    </i>
    <i r="1">
      <x v="56"/>
    </i>
    <i r="1">
      <x v="59"/>
    </i>
    <i r="1">
      <x v="60"/>
    </i>
    <i r="1">
      <x v="65"/>
    </i>
    <i r="1">
      <x v="66"/>
    </i>
    <i r="1">
      <x v="78"/>
    </i>
    <i>
      <x v="9"/>
    </i>
    <i r="1">
      <x v="12"/>
    </i>
    <i r="1">
      <x v="13"/>
    </i>
    <i r="1">
      <x v="16"/>
    </i>
    <i r="1">
      <x v="17"/>
    </i>
    <i r="1">
      <x v="18"/>
    </i>
    <i r="1">
      <x v="36"/>
    </i>
    <i r="1">
      <x v="39"/>
    </i>
    <i r="1">
      <x v="41"/>
    </i>
    <i r="1">
      <x v="44"/>
    </i>
    <i r="1">
      <x v="52"/>
    </i>
    <i r="1">
      <x v="59"/>
    </i>
    <i r="1">
      <x v="60"/>
    </i>
    <i r="1">
      <x v="62"/>
    </i>
    <i r="1">
      <x v="63"/>
    </i>
    <i r="1">
      <x v="65"/>
    </i>
    <i r="1">
      <x v="66"/>
    </i>
    <i r="1">
      <x v="69"/>
    </i>
    <i r="1">
      <x v="70"/>
    </i>
    <i r="1">
      <x v="72"/>
    </i>
    <i r="1">
      <x v="78"/>
    </i>
    <i>
      <x v="10"/>
    </i>
    <i r="1">
      <x v="1"/>
    </i>
    <i r="1">
      <x v="12"/>
    </i>
    <i r="1">
      <x v="13"/>
    </i>
    <i r="1">
      <x v="14"/>
    </i>
    <i r="1">
      <x v="17"/>
    </i>
    <i r="1">
      <x v="18"/>
    </i>
    <i r="1">
      <x v="37"/>
    </i>
    <i r="1">
      <x v="38"/>
    </i>
    <i r="1">
      <x v="40"/>
    </i>
    <i r="1">
      <x v="47"/>
    </i>
    <i r="1">
      <x v="56"/>
    </i>
    <i r="1">
      <x v="58"/>
    </i>
    <i r="1">
      <x v="59"/>
    </i>
    <i r="1">
      <x v="60"/>
    </i>
    <i r="1">
      <x v="65"/>
    </i>
    <i r="1">
      <x v="66"/>
    </i>
    <i r="1">
      <x v="72"/>
    </i>
    <i r="1">
      <x v="78"/>
    </i>
    <i>
      <x v="11"/>
    </i>
    <i r="1">
      <x v="11"/>
    </i>
    <i r="1">
      <x v="12"/>
    </i>
    <i r="1">
      <x v="13"/>
    </i>
    <i r="1">
      <x v="17"/>
    </i>
    <i r="1">
      <x v="18"/>
    </i>
    <i r="1">
      <x v="22"/>
    </i>
    <i r="1">
      <x v="33"/>
    </i>
    <i r="1">
      <x v="35"/>
    </i>
    <i r="1">
      <x v="37"/>
    </i>
    <i r="1">
      <x v="38"/>
    </i>
    <i r="1">
      <x v="39"/>
    </i>
    <i r="1">
      <x v="40"/>
    </i>
    <i r="1">
      <x v="56"/>
    </i>
    <i r="1">
      <x v="59"/>
    </i>
    <i r="1">
      <x v="60"/>
    </i>
    <i r="1">
      <x v="64"/>
    </i>
    <i r="1">
      <x v="65"/>
    </i>
    <i r="1">
      <x v="66"/>
    </i>
    <i r="1">
      <x v="72"/>
    </i>
    <i r="1">
      <x v="78"/>
    </i>
    <i>
      <x v="12"/>
    </i>
    <i r="1">
      <x v="12"/>
    </i>
    <i r="1">
      <x v="13"/>
    </i>
    <i r="1">
      <x v="17"/>
    </i>
    <i r="1">
      <x v="18"/>
    </i>
    <i r="1">
      <x v="38"/>
    </i>
    <i r="1">
      <x v="56"/>
    </i>
    <i r="1">
      <x v="59"/>
    </i>
    <i r="1">
      <x v="60"/>
    </i>
    <i r="1">
      <x v="65"/>
    </i>
    <i r="1">
      <x v="66"/>
    </i>
    <i r="1">
      <x v="78"/>
    </i>
    <i>
      <x v="13"/>
    </i>
    <i r="1">
      <x v="18"/>
    </i>
    <i r="1">
      <x v="38"/>
    </i>
    <i r="1">
      <x v="47"/>
    </i>
    <i r="1">
      <x v="50"/>
    </i>
    <i r="1">
      <x v="52"/>
    </i>
    <i r="1">
      <x v="62"/>
    </i>
    <i r="1">
      <x v="76"/>
    </i>
    <i>
      <x v="14"/>
    </i>
    <i r="1">
      <x v="18"/>
    </i>
    <i r="1">
      <x v="31"/>
    </i>
    <i r="1">
      <x v="35"/>
    </i>
    <i r="1">
      <x v="38"/>
    </i>
    <i r="1">
      <x v="47"/>
    </i>
    <i r="1">
      <x v="49"/>
    </i>
    <i r="1">
      <x v="51"/>
    </i>
    <i r="1">
      <x v="52"/>
    </i>
    <i r="1">
      <x v="54"/>
    </i>
    <i r="1">
      <x v="55"/>
    </i>
    <i r="1">
      <x v="60"/>
    </i>
    <i r="1">
      <x v="61"/>
    </i>
    <i r="1">
      <x v="63"/>
    </i>
    <i r="1">
      <x v="82"/>
    </i>
    <i>
      <x v="15"/>
    </i>
    <i r="1">
      <x v="2"/>
    </i>
    <i r="1">
      <x v="12"/>
    </i>
    <i r="1">
      <x v="13"/>
    </i>
    <i r="1">
      <x v="14"/>
    </i>
    <i r="1">
      <x v="17"/>
    </i>
    <i r="1">
      <x v="18"/>
    </i>
    <i r="1">
      <x v="47"/>
    </i>
    <i r="1">
      <x v="55"/>
    </i>
    <i r="1">
      <x v="56"/>
    </i>
    <i r="1">
      <x v="59"/>
    </i>
    <i r="1">
      <x v="60"/>
    </i>
    <i r="1">
      <x v="72"/>
    </i>
    <i r="1">
      <x v="78"/>
    </i>
    <i>
      <x v="16"/>
    </i>
    <i r="1">
      <x v="12"/>
    </i>
    <i r="1">
      <x v="13"/>
    </i>
    <i r="1">
      <x v="17"/>
    </i>
    <i r="1">
      <x v="37"/>
    </i>
    <i r="1">
      <x v="38"/>
    </i>
    <i r="1">
      <x v="56"/>
    </i>
    <i r="1">
      <x v="59"/>
    </i>
    <i r="1">
      <x v="60"/>
    </i>
    <i r="1">
      <x v="63"/>
    </i>
    <i r="1">
      <x v="68"/>
    </i>
    <i r="1">
      <x v="72"/>
    </i>
    <i r="1">
      <x v="78"/>
    </i>
    <i r="1">
      <x v="83"/>
    </i>
    <i>
      <x v="17"/>
    </i>
    <i r="1">
      <x v="12"/>
    </i>
    <i r="1">
      <x v="13"/>
    </i>
    <i r="1">
      <x v="17"/>
    </i>
    <i r="1">
      <x v="18"/>
    </i>
    <i r="1">
      <x v="34"/>
    </i>
    <i r="1">
      <x v="37"/>
    </i>
    <i r="1">
      <x v="47"/>
    </i>
    <i r="1">
      <x v="56"/>
    </i>
    <i r="1">
      <x v="59"/>
    </i>
    <i r="1">
      <x v="60"/>
    </i>
    <i r="1">
      <x v="63"/>
    </i>
    <i r="1">
      <x v="65"/>
    </i>
    <i r="1">
      <x v="66"/>
    </i>
    <i r="1">
      <x v="72"/>
    </i>
    <i r="1">
      <x v="73"/>
    </i>
    <i r="1">
      <x v="78"/>
    </i>
    <i>
      <x v="18"/>
    </i>
    <i r="1">
      <x v="3"/>
    </i>
    <i r="1">
      <x v="12"/>
    </i>
    <i r="1">
      <x v="13"/>
    </i>
    <i r="1">
      <x v="17"/>
    </i>
    <i r="1">
      <x v="18"/>
    </i>
    <i r="1">
      <x v="20"/>
    </i>
    <i r="1">
      <x v="22"/>
    </i>
    <i r="1">
      <x v="38"/>
    </i>
    <i r="1">
      <x v="44"/>
    </i>
    <i r="1">
      <x v="49"/>
    </i>
    <i r="1">
      <x v="52"/>
    </i>
    <i r="1">
      <x v="56"/>
    </i>
    <i r="1">
      <x v="59"/>
    </i>
    <i r="1">
      <x v="60"/>
    </i>
    <i r="1">
      <x v="62"/>
    </i>
    <i r="1">
      <x v="64"/>
    </i>
    <i r="1">
      <x v="65"/>
    </i>
    <i r="1">
      <x v="66"/>
    </i>
    <i r="1">
      <x v="72"/>
    </i>
    <i r="1">
      <x v="76"/>
    </i>
    <i r="1">
      <x v="78"/>
    </i>
    <i>
      <x v="19"/>
    </i>
    <i r="1">
      <x v="5"/>
    </i>
    <i r="1">
      <x v="6"/>
    </i>
    <i r="1">
      <x v="10"/>
    </i>
    <i r="1">
      <x v="11"/>
    </i>
    <i r="1">
      <x v="12"/>
    </i>
    <i r="1">
      <x v="13"/>
    </i>
    <i r="1">
      <x v="17"/>
    </i>
    <i r="1">
      <x v="18"/>
    </i>
    <i r="1">
      <x v="20"/>
    </i>
    <i r="1">
      <x v="38"/>
    </i>
    <i r="1">
      <x v="39"/>
    </i>
    <i r="1">
      <x v="40"/>
    </i>
    <i r="1">
      <x v="49"/>
    </i>
    <i r="1">
      <x v="56"/>
    </i>
    <i r="1">
      <x v="59"/>
    </i>
    <i r="1">
      <x v="60"/>
    </i>
    <i r="1">
      <x v="61"/>
    </i>
    <i r="1">
      <x v="64"/>
    </i>
    <i r="1">
      <x v="65"/>
    </i>
    <i r="1">
      <x v="66"/>
    </i>
    <i r="1">
      <x v="78"/>
    </i>
    <i>
      <x v="20"/>
    </i>
    <i r="1">
      <x v="12"/>
    </i>
    <i r="1">
      <x v="13"/>
    </i>
    <i r="1">
      <x v="38"/>
    </i>
    <i r="1">
      <x v="39"/>
    </i>
    <i r="1">
      <x v="41"/>
    </i>
    <i r="1">
      <x v="42"/>
    </i>
    <i r="1">
      <x v="43"/>
    </i>
    <i r="1">
      <x v="49"/>
    </i>
    <i r="1">
      <x v="52"/>
    </i>
    <i r="1">
      <x v="60"/>
    </i>
    <i r="1">
      <x v="61"/>
    </i>
    <i r="1">
      <x v="62"/>
    </i>
    <i r="1">
      <x v="64"/>
    </i>
    <i r="1">
      <x v="65"/>
    </i>
    <i r="1">
      <x v="66"/>
    </i>
    <i r="1">
      <x v="78"/>
    </i>
    <i r="1">
      <x v="79"/>
    </i>
    <i>
      <x v="21"/>
    </i>
    <i r="1">
      <x v="12"/>
    </i>
    <i r="1">
      <x v="13"/>
    </i>
    <i r="1">
      <x v="17"/>
    </i>
    <i r="1">
      <x v="18"/>
    </i>
    <i r="1">
      <x v="38"/>
    </i>
    <i r="1">
      <x v="47"/>
    </i>
    <i r="1">
      <x v="56"/>
    </i>
    <i r="1">
      <x v="59"/>
    </i>
    <i r="1">
      <x v="60"/>
    </i>
    <i r="1">
      <x v="63"/>
    </i>
    <i r="1">
      <x v="65"/>
    </i>
    <i r="1">
      <x v="66"/>
    </i>
    <i r="1">
      <x v="78"/>
    </i>
    <i>
      <x v="22"/>
    </i>
    <i r="1">
      <x v="12"/>
    </i>
    <i r="1">
      <x v="13"/>
    </i>
    <i r="1">
      <x v="17"/>
    </i>
    <i r="1">
      <x v="47"/>
    </i>
    <i r="1">
      <x v="56"/>
    </i>
    <i r="1">
      <x v="59"/>
    </i>
    <i r="1">
      <x v="60"/>
    </i>
    <i r="1">
      <x v="78"/>
    </i>
    <i>
      <x v="23"/>
    </i>
    <i r="1">
      <x v="12"/>
    </i>
    <i r="1">
      <x v="13"/>
    </i>
    <i r="1">
      <x v="17"/>
    </i>
    <i r="1">
      <x v="18"/>
    </i>
    <i r="1">
      <x v="59"/>
    </i>
    <i r="1">
      <x v="60"/>
    </i>
    <i r="1">
      <x v="65"/>
    </i>
    <i r="1">
      <x v="66"/>
    </i>
    <i r="1">
      <x v="78"/>
    </i>
    <i r="1">
      <x v="81"/>
    </i>
  </rowItems>
  <colItems count="1">
    <i/>
  </colItems>
  <dataFields count="1">
    <dataField name="Count of indicator_core_common" fld="1" subtotal="count" baseField="0" baseItem="0"/>
  </dataField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C1C2F16-56DB-4D30-9490-35760224857B}" name="PivotTable5" cacheId="3850"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location ref="D3:G30" firstHeaderRow="0" firstDataRow="1" firstDataCol="1"/>
  <pivotFields count="9">
    <pivotField showAll="0"/>
    <pivotField axis="axisRow" showAll="0">
      <items count="85">
        <item h="1"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showAll="0"/>
    <pivotField showAll="0"/>
    <pivotField axis="axisRow" showAll="0">
      <items count="25">
        <item sd="0" x="16"/>
        <item sd="0" x="5"/>
        <item sd="0" x="22"/>
        <item sd="0" x="0"/>
        <item sd="0" x="13"/>
        <item sd="0" x="4"/>
        <item sd="0" x="9"/>
        <item x="23"/>
        <item sd="0" x="19"/>
        <item sd="0" x="17"/>
        <item sd="0" x="11"/>
        <item sd="0" x="14"/>
        <item sd="0" x="12"/>
        <item sd="0" x="21"/>
        <item sd="0" x="2"/>
        <item sd="0" x="15"/>
        <item sd="0" x="1"/>
        <item sd="0" x="7"/>
        <item sd="0" x="8"/>
        <item sd="0" x="10"/>
        <item sd="0" x="6"/>
        <item sd="0" x="18"/>
        <item sd="0" x="20"/>
        <item sd="0" x="3"/>
        <item t="default"/>
      </items>
    </pivotField>
    <pivotField showAll="0"/>
    <pivotField dataField="1" showAll="0"/>
    <pivotField dataField="1" showAll="0"/>
    <pivotField dataField="1" showAll="0"/>
  </pivotFields>
  <rowFields count="2">
    <field x="4"/>
    <field x="1"/>
  </rowFields>
  <rowItems count="27">
    <i>
      <x/>
    </i>
    <i>
      <x v="1"/>
    </i>
    <i>
      <x v="2"/>
    </i>
    <i>
      <x v="3"/>
    </i>
    <i>
      <x v="4"/>
    </i>
    <i>
      <x v="5"/>
    </i>
    <i>
      <x v="6"/>
    </i>
    <i>
      <x v="7"/>
    </i>
    <i r="1">
      <x v="18"/>
    </i>
    <i r="1">
      <x v="34"/>
    </i>
    <i r="1">
      <x v="59"/>
    </i>
    <i>
      <x v="8"/>
    </i>
    <i>
      <x v="9"/>
    </i>
    <i>
      <x v="10"/>
    </i>
    <i>
      <x v="11"/>
    </i>
    <i>
      <x v="12"/>
    </i>
    <i>
      <x v="13"/>
    </i>
    <i>
      <x v="14"/>
    </i>
    <i>
      <x v="15"/>
    </i>
    <i>
      <x v="16"/>
    </i>
    <i>
      <x v="17"/>
    </i>
    <i>
      <x v="18"/>
    </i>
    <i>
      <x v="19"/>
    </i>
    <i>
      <x v="20"/>
    </i>
    <i>
      <x v="21"/>
    </i>
    <i>
      <x v="22"/>
    </i>
    <i>
      <x v="23"/>
    </i>
  </rowItems>
  <colFields count="1">
    <field x="-2"/>
  </colFields>
  <colItems count="3">
    <i>
      <x/>
    </i>
    <i i="1">
      <x v="1"/>
    </i>
    <i i="2">
      <x v="2"/>
    </i>
  </colItems>
  <dataFields count="3">
    <dataField name="Sum of baseline" fld="6" baseField="1" baseItem="0"/>
    <dataField name="Sum of target" fld="7" baseField="1" baseItem="0"/>
    <dataField name="Sum of achievement" fld="8" baseField="1" baseItem="0"/>
  </dataFields>
  <formats count="301">
    <format dxfId="172">
      <pivotArea collapsedLevelsAreSubtotals="1" fieldPosition="0">
        <references count="2">
          <reference field="4294967294" count="1" selected="0">
            <x v="2"/>
          </reference>
          <reference field="1" count="1">
            <x v="57"/>
          </reference>
        </references>
      </pivotArea>
    </format>
    <format dxfId="173">
      <pivotArea collapsedLevelsAreSubtotals="1" fieldPosition="0">
        <references count="2">
          <reference field="4294967294" count="1" selected="0">
            <x v="2"/>
          </reference>
          <reference field="1" count="1">
            <x v="77"/>
          </reference>
        </references>
      </pivotArea>
    </format>
    <format dxfId="174">
      <pivotArea collapsedLevelsAreSubtotals="1" fieldPosition="0">
        <references count="2">
          <reference field="4294967294" count="1" selected="0">
            <x v="2"/>
          </reference>
          <reference field="1" count="1">
            <x v="81"/>
          </reference>
        </references>
      </pivotArea>
    </format>
    <format dxfId="175">
      <pivotArea collapsedLevelsAreSubtotals="1" fieldPosition="0">
        <references count="2">
          <reference field="4294967294" count="1" selected="0">
            <x v="2"/>
          </reference>
          <reference field="1" count="2">
            <x v="32"/>
            <x v="33"/>
          </reference>
        </references>
      </pivotArea>
    </format>
    <format dxfId="176">
      <pivotArea collapsedLevelsAreSubtotals="1" fieldPosition="0">
        <references count="2">
          <reference field="4294967294" count="1" selected="0">
            <x v="2"/>
          </reference>
          <reference field="1" count="1">
            <x v="14"/>
          </reference>
        </references>
      </pivotArea>
    </format>
    <format dxfId="177">
      <pivotArea collapsedLevelsAreSubtotals="1" fieldPosition="0">
        <references count="2">
          <reference field="4294967294" count="1" selected="0">
            <x v="2"/>
          </reference>
          <reference field="1" count="1">
            <x v="4"/>
          </reference>
        </references>
      </pivotArea>
    </format>
    <format dxfId="178">
      <pivotArea dataOnly="0" labelOnly="1" fieldPosition="0">
        <references count="2">
          <reference field="1" count="1">
            <x v="1"/>
          </reference>
          <reference field="4" count="1" selected="0">
            <x v="8"/>
          </reference>
        </references>
      </pivotArea>
    </format>
    <format dxfId="179">
      <pivotArea dataOnly="0" labelOnly="1" fieldPosition="0">
        <references count="2">
          <reference field="1" count="1">
            <x v="17"/>
          </reference>
          <reference field="4" count="1" selected="0">
            <x v="8"/>
          </reference>
        </references>
      </pivotArea>
    </format>
    <format dxfId="180">
      <pivotArea dataOnly="0" labelOnly="1" fieldPosition="0">
        <references count="2">
          <reference field="1" count="1">
            <x v="18"/>
          </reference>
          <reference field="4" count="1" selected="0">
            <x v="8"/>
          </reference>
        </references>
      </pivotArea>
    </format>
    <format dxfId="181">
      <pivotArea dataOnly="0" labelOnly="1" fieldPosition="0">
        <references count="2">
          <reference field="1" count="1">
            <x v="34"/>
          </reference>
          <reference field="4" count="1" selected="0">
            <x v="8"/>
          </reference>
        </references>
      </pivotArea>
    </format>
    <format dxfId="182">
      <pivotArea dataOnly="0" labelOnly="1" fieldPosition="0">
        <references count="2">
          <reference field="1" count="1">
            <x v="38"/>
          </reference>
          <reference field="4" count="1" selected="0">
            <x v="8"/>
          </reference>
        </references>
      </pivotArea>
    </format>
    <format dxfId="183">
      <pivotArea dataOnly="0" labelOnly="1" fieldPosition="0">
        <references count="2">
          <reference field="1" count="1">
            <x v="47"/>
          </reference>
          <reference field="4" count="1" selected="0">
            <x v="8"/>
          </reference>
        </references>
      </pivotArea>
    </format>
    <format dxfId="184">
      <pivotArea dataOnly="0" labelOnly="1" fieldPosition="0">
        <references count="2">
          <reference field="1" count="1">
            <x v="56"/>
          </reference>
          <reference field="4" count="1" selected="0">
            <x v="8"/>
          </reference>
        </references>
      </pivotArea>
    </format>
    <format dxfId="185">
      <pivotArea dataOnly="0" labelOnly="1" fieldPosition="0">
        <references count="2">
          <reference field="1" count="1">
            <x v="59"/>
          </reference>
          <reference field="4" count="1" selected="0">
            <x v="8"/>
          </reference>
        </references>
      </pivotArea>
    </format>
    <format dxfId="186">
      <pivotArea dataOnly="0" labelOnly="1" fieldPosition="0">
        <references count="2">
          <reference field="1" count="4">
            <x v="60"/>
            <x v="65"/>
            <x v="66"/>
            <x v="78"/>
          </reference>
          <reference field="4" count="1" selected="0">
            <x v="8"/>
          </reference>
        </references>
      </pivotArea>
    </format>
    <format dxfId="187">
      <pivotArea dataOnly="0" labelOnly="1" fieldPosition="0">
        <references count="2">
          <reference field="1" count="2">
            <x v="12"/>
            <x v="13"/>
          </reference>
          <reference field="4" count="1" selected="0">
            <x v="8"/>
          </reference>
        </references>
      </pivotArea>
    </format>
    <format dxfId="188">
      <pivotArea dataOnly="0" labelOnly="1" fieldPosition="0">
        <references count="2">
          <reference field="1" count="2">
            <x v="12"/>
            <x v="13"/>
          </reference>
          <reference field="4" count="1" selected="0">
            <x v="0"/>
          </reference>
        </references>
      </pivotArea>
    </format>
    <format dxfId="189">
      <pivotArea dataOnly="0" labelOnly="1" fieldPosition="0">
        <references count="2">
          <reference field="1" count="1">
            <x v="14"/>
          </reference>
          <reference field="4" count="1" selected="0">
            <x v="0"/>
          </reference>
        </references>
      </pivotArea>
    </format>
    <format dxfId="190">
      <pivotArea dataOnly="0" labelOnly="1" fieldPosition="0">
        <references count="2">
          <reference field="1" count="1">
            <x v="17"/>
          </reference>
          <reference field="4" count="1" selected="0">
            <x v="0"/>
          </reference>
        </references>
      </pivotArea>
    </format>
    <format dxfId="191">
      <pivotArea dataOnly="0" labelOnly="1" fieldPosition="0">
        <references count="2">
          <reference field="1" count="1">
            <x v="18"/>
          </reference>
          <reference field="4" count="1" selected="0">
            <x v="0"/>
          </reference>
        </references>
      </pivotArea>
    </format>
    <format dxfId="192">
      <pivotArea dataOnly="0" labelOnly="1" fieldPosition="0">
        <references count="2">
          <reference field="1" count="1">
            <x v="46"/>
          </reference>
          <reference field="4" count="1" selected="0">
            <x v="0"/>
          </reference>
        </references>
      </pivotArea>
    </format>
    <format dxfId="193">
      <pivotArea dataOnly="0" labelOnly="1" fieldPosition="0">
        <references count="2">
          <reference field="1" count="1">
            <x v="56"/>
          </reference>
          <reference field="4" count="1" selected="0">
            <x v="0"/>
          </reference>
        </references>
      </pivotArea>
    </format>
    <format dxfId="194">
      <pivotArea dataOnly="0" labelOnly="1" fieldPosition="0">
        <references count="2">
          <reference field="1" count="1">
            <x v="59"/>
          </reference>
          <reference field="4" count="1" selected="0">
            <x v="0"/>
          </reference>
        </references>
      </pivotArea>
    </format>
    <format dxfId="195">
      <pivotArea dataOnly="0" labelOnly="1" fieldPosition="0">
        <references count="2">
          <reference field="1" count="3">
            <x v="60"/>
            <x v="66"/>
            <x v="72"/>
          </reference>
          <reference field="4" count="1" selected="0">
            <x v="0"/>
          </reference>
        </references>
      </pivotArea>
    </format>
    <format dxfId="196">
      <pivotArea dataOnly="0" labelOnly="1" fieldPosition="0">
        <references count="2">
          <reference field="1" count="1">
            <x v="74"/>
          </reference>
          <reference field="4" count="1" selected="0">
            <x v="0"/>
          </reference>
        </references>
      </pivotArea>
    </format>
    <format dxfId="197">
      <pivotArea dataOnly="0" labelOnly="1" fieldPosition="0">
        <references count="2">
          <reference field="1" count="1">
            <x v="78"/>
          </reference>
          <reference field="4" count="1" selected="0">
            <x v="0"/>
          </reference>
        </references>
      </pivotArea>
    </format>
    <format dxfId="198">
      <pivotArea dataOnly="0" labelOnly="1" fieldPosition="0">
        <references count="2">
          <reference field="1" count="1">
            <x v="6"/>
          </reference>
          <reference field="4" count="1" selected="0">
            <x v="1"/>
          </reference>
        </references>
      </pivotArea>
    </format>
    <format dxfId="199">
      <pivotArea dataOnly="0" labelOnly="1" fieldPosition="0">
        <references count="2">
          <reference field="1" count="1">
            <x v="7"/>
          </reference>
          <reference field="4" count="1" selected="0">
            <x v="1"/>
          </reference>
        </references>
      </pivotArea>
    </format>
    <format dxfId="200">
      <pivotArea dataOnly="0" labelOnly="1" fieldPosition="0">
        <references count="2">
          <reference field="1" count="1">
            <x v="8"/>
          </reference>
          <reference field="4" count="1" selected="0">
            <x v="1"/>
          </reference>
        </references>
      </pivotArea>
    </format>
    <format dxfId="201">
      <pivotArea dataOnly="0" labelOnly="1" fieldPosition="0">
        <references count="2">
          <reference field="1" count="1">
            <x v="9"/>
          </reference>
          <reference field="4" count="1" selected="0">
            <x v="1"/>
          </reference>
        </references>
      </pivotArea>
    </format>
    <format dxfId="202">
      <pivotArea dataOnly="0" labelOnly="1" fieldPosition="0">
        <references count="2">
          <reference field="1" count="1">
            <x v="10"/>
          </reference>
          <reference field="4" count="1" selected="0">
            <x v="1"/>
          </reference>
        </references>
      </pivotArea>
    </format>
    <format dxfId="203">
      <pivotArea dataOnly="0" labelOnly="1" fieldPosition="0">
        <references count="2">
          <reference field="1" count="2">
            <x v="12"/>
            <x v="13"/>
          </reference>
          <reference field="4" count="1" selected="0">
            <x v="1"/>
          </reference>
        </references>
      </pivotArea>
    </format>
    <format dxfId="204">
      <pivotArea dataOnly="0" labelOnly="1" fieldPosition="0">
        <references count="2">
          <reference field="1" count="1">
            <x v="18"/>
          </reference>
          <reference field="4" count="1" selected="0">
            <x v="1"/>
          </reference>
        </references>
      </pivotArea>
    </format>
    <format dxfId="205">
      <pivotArea dataOnly="0" labelOnly="1" fieldPosition="0">
        <references count="2">
          <reference field="1" count="1">
            <x v="35"/>
          </reference>
          <reference field="4" count="1" selected="0">
            <x v="1"/>
          </reference>
        </references>
      </pivotArea>
    </format>
    <format dxfId="206">
      <pivotArea dataOnly="0" labelOnly="1" fieldPosition="0">
        <references count="2">
          <reference field="1" count="2">
            <x v="48"/>
            <x v="49"/>
          </reference>
          <reference field="4" count="1" selected="0">
            <x v="1"/>
          </reference>
        </references>
      </pivotArea>
    </format>
    <format dxfId="207">
      <pivotArea dataOnly="0" labelOnly="1" fieldPosition="0">
        <references count="2">
          <reference field="1" count="1">
            <x v="38"/>
          </reference>
          <reference field="4" count="1" selected="0">
            <x v="1"/>
          </reference>
        </references>
      </pivotArea>
    </format>
    <format dxfId="208">
      <pivotArea dataOnly="0" labelOnly="1" fieldPosition="0">
        <references count="2">
          <reference field="1" count="1">
            <x v="42"/>
          </reference>
          <reference field="4" count="1" selected="0">
            <x v="1"/>
          </reference>
        </references>
      </pivotArea>
    </format>
    <format dxfId="209">
      <pivotArea dataOnly="0" labelOnly="1" fieldPosition="0">
        <references count="2">
          <reference field="1" count="1">
            <x v="43"/>
          </reference>
          <reference field="4" count="1" selected="0">
            <x v="1"/>
          </reference>
        </references>
      </pivotArea>
    </format>
    <format dxfId="210">
      <pivotArea dataOnly="0" labelOnly="1" fieldPosition="0">
        <references count="2">
          <reference field="1" count="1">
            <x v="59"/>
          </reference>
          <reference field="4" count="1" selected="0">
            <x v="1"/>
          </reference>
        </references>
      </pivotArea>
    </format>
    <format dxfId="211">
      <pivotArea dataOnly="0" labelOnly="1" fieldPosition="0">
        <references count="2">
          <reference field="1" count="1">
            <x v="60"/>
          </reference>
          <reference field="4" count="1" selected="0">
            <x v="1"/>
          </reference>
        </references>
      </pivotArea>
    </format>
    <format dxfId="212">
      <pivotArea dataOnly="0" labelOnly="1" fieldPosition="0">
        <references count="2">
          <reference field="1" count="1">
            <x v="61"/>
          </reference>
          <reference field="4" count="1" selected="0">
            <x v="1"/>
          </reference>
        </references>
      </pivotArea>
    </format>
    <format dxfId="213">
      <pivotArea dataOnly="0" labelOnly="1" fieldPosition="0">
        <references count="2">
          <reference field="1" count="1">
            <x v="64"/>
          </reference>
          <reference field="4" count="1" selected="0">
            <x v="1"/>
          </reference>
        </references>
      </pivotArea>
    </format>
    <format dxfId="214">
      <pivotArea dataOnly="0" labelOnly="1" fieldPosition="0">
        <references count="2">
          <reference field="1" count="1">
            <x v="66"/>
          </reference>
          <reference field="4" count="1" selected="0">
            <x v="1"/>
          </reference>
        </references>
      </pivotArea>
    </format>
    <format dxfId="215">
      <pivotArea dataOnly="0" labelOnly="1" fieldPosition="0">
        <references count="2">
          <reference field="1" count="1">
            <x v="67"/>
          </reference>
          <reference field="4" count="1" selected="0">
            <x v="1"/>
          </reference>
        </references>
      </pivotArea>
    </format>
    <format dxfId="216">
      <pivotArea dataOnly="0" labelOnly="1" fieldPosition="0">
        <references count="2">
          <reference field="1" count="1">
            <x v="72"/>
          </reference>
          <reference field="4" count="1" selected="0">
            <x v="1"/>
          </reference>
        </references>
      </pivotArea>
    </format>
    <format dxfId="217">
      <pivotArea dataOnly="0" labelOnly="1" fieldPosition="0">
        <references count="2">
          <reference field="1" count="2">
            <x v="78"/>
            <x v="79"/>
          </reference>
          <reference field="4" count="1" selected="0">
            <x v="1"/>
          </reference>
        </references>
      </pivotArea>
    </format>
    <format dxfId="218">
      <pivotArea dataOnly="0" labelOnly="1" fieldPosition="0">
        <references count="2">
          <reference field="1" count="1">
            <x v="1"/>
          </reference>
          <reference field="4" count="1" selected="0">
            <x v="3"/>
          </reference>
        </references>
      </pivotArea>
    </format>
    <format dxfId="219">
      <pivotArea dataOnly="0" labelOnly="1" fieldPosition="0">
        <references count="2">
          <reference field="1" count="2">
            <x v="12"/>
            <x v="13"/>
          </reference>
          <reference field="4" count="1" selected="0">
            <x v="3"/>
          </reference>
        </references>
      </pivotArea>
    </format>
    <format dxfId="220">
      <pivotArea dataOnly="0" labelOnly="1" fieldPosition="0">
        <references count="2">
          <reference field="1" count="1">
            <x v="15"/>
          </reference>
          <reference field="4" count="1" selected="0">
            <x v="3"/>
          </reference>
        </references>
      </pivotArea>
    </format>
    <format dxfId="221">
      <pivotArea dataOnly="0" labelOnly="1" fieldPosition="0">
        <references count="2">
          <reference field="1" count="1">
            <x v="17"/>
          </reference>
          <reference field="4" count="1" selected="0">
            <x v="3"/>
          </reference>
        </references>
      </pivotArea>
    </format>
    <format dxfId="222">
      <pivotArea dataOnly="0" labelOnly="1" fieldPosition="0">
        <references count="2">
          <reference field="1" count="1">
            <x v="18"/>
          </reference>
          <reference field="4" count="1" selected="0">
            <x v="3"/>
          </reference>
        </references>
      </pivotArea>
    </format>
    <format dxfId="223">
      <pivotArea dataOnly="0" labelOnly="1" fieldPosition="0">
        <references count="2">
          <reference field="1" count="1">
            <x v="19"/>
          </reference>
          <reference field="4" count="1" selected="0">
            <x v="3"/>
          </reference>
        </references>
      </pivotArea>
    </format>
    <format dxfId="224">
      <pivotArea dataOnly="0" labelOnly="1" fieldPosition="0">
        <references count="2">
          <reference field="1" count="2">
            <x v="22"/>
            <x v="25"/>
          </reference>
          <reference field="4" count="1" selected="0">
            <x v="3"/>
          </reference>
        </references>
      </pivotArea>
    </format>
    <format dxfId="225">
      <pivotArea dataOnly="0" labelOnly="1" fieldPosition="0">
        <references count="2">
          <reference field="1" count="1">
            <x v="26"/>
          </reference>
          <reference field="4" count="1" selected="0">
            <x v="3"/>
          </reference>
        </references>
      </pivotArea>
    </format>
    <format dxfId="226">
      <pivotArea dataOnly="0" labelOnly="1" fieldPosition="0">
        <references count="2">
          <reference field="1" count="1">
            <x v="27"/>
          </reference>
          <reference field="4" count="1" selected="0">
            <x v="3"/>
          </reference>
        </references>
      </pivotArea>
    </format>
    <format dxfId="227">
      <pivotArea dataOnly="0" labelOnly="1" fieldPosition="0">
        <references count="2">
          <reference field="1" count="1">
            <x v="28"/>
          </reference>
          <reference field="4" count="1" selected="0">
            <x v="3"/>
          </reference>
        </references>
      </pivotArea>
    </format>
    <format dxfId="228">
      <pivotArea dataOnly="0" labelOnly="1" fieldPosition="0">
        <references count="2">
          <reference field="1" count="1">
            <x v="29"/>
          </reference>
          <reference field="4" count="1" selected="0">
            <x v="3"/>
          </reference>
        </references>
      </pivotArea>
    </format>
    <format dxfId="229">
      <pivotArea dataOnly="0" labelOnly="1" fieldPosition="0">
        <references count="2">
          <reference field="1" count="1">
            <x v="30"/>
          </reference>
          <reference field="4" count="1" selected="0">
            <x v="3"/>
          </reference>
        </references>
      </pivotArea>
    </format>
    <format dxfId="230">
      <pivotArea dataOnly="0" labelOnly="1" fieldPosition="0">
        <references count="2">
          <reference field="1" count="1">
            <x v="31"/>
          </reference>
          <reference field="4" count="1" selected="0">
            <x v="3"/>
          </reference>
        </references>
      </pivotArea>
    </format>
    <format dxfId="231">
      <pivotArea dataOnly="0" labelOnly="1" fieldPosition="0">
        <references count="2">
          <reference field="1" count="1">
            <x v="38"/>
          </reference>
          <reference field="4" count="1" selected="0">
            <x v="3"/>
          </reference>
        </references>
      </pivotArea>
    </format>
    <format dxfId="232">
      <pivotArea dataOnly="0" labelOnly="1" fieldPosition="0">
        <references count="2">
          <reference field="1" count="1">
            <x v="45"/>
          </reference>
          <reference field="4" count="1" selected="0">
            <x v="3"/>
          </reference>
        </references>
      </pivotArea>
    </format>
    <format dxfId="233">
      <pivotArea dataOnly="0" labelOnly="1" fieldPosition="0">
        <references count="2">
          <reference field="1" count="1">
            <x v="47"/>
          </reference>
          <reference field="4" count="1" selected="0">
            <x v="3"/>
          </reference>
        </references>
      </pivotArea>
    </format>
    <format dxfId="234">
      <pivotArea dataOnly="0" labelOnly="1" fieldPosition="0">
        <references count="2">
          <reference field="1" count="1">
            <x v="51"/>
          </reference>
          <reference field="4" count="1" selected="0">
            <x v="3"/>
          </reference>
        </references>
      </pivotArea>
    </format>
    <format dxfId="235">
      <pivotArea dataOnly="0" labelOnly="1" fieldPosition="0">
        <references count="2">
          <reference field="1" count="1">
            <x v="55"/>
          </reference>
          <reference field="4" count="1" selected="0">
            <x v="3"/>
          </reference>
        </references>
      </pivotArea>
    </format>
    <format dxfId="236">
      <pivotArea dataOnly="0" labelOnly="1" fieldPosition="0">
        <references count="2">
          <reference field="1" count="1">
            <x v="54"/>
          </reference>
          <reference field="4" count="1" selected="0">
            <x v="3"/>
          </reference>
        </references>
      </pivotArea>
    </format>
    <format dxfId="237">
      <pivotArea dataOnly="0" labelOnly="1" fieldPosition="0">
        <references count="2">
          <reference field="1" count="1">
            <x v="56"/>
          </reference>
          <reference field="4" count="1" selected="0">
            <x v="3"/>
          </reference>
        </references>
      </pivotArea>
    </format>
    <format dxfId="238">
      <pivotArea dataOnly="0" labelOnly="1" fieldPosition="0">
        <references count="2">
          <reference field="1" count="1">
            <x v="59"/>
          </reference>
          <reference field="4" count="1" selected="0">
            <x v="3"/>
          </reference>
        </references>
      </pivotArea>
    </format>
    <format dxfId="239">
      <pivotArea dataOnly="0" labelOnly="1" fieldPosition="0">
        <references count="2">
          <reference field="1" count="1">
            <x v="60"/>
          </reference>
          <reference field="4" count="1" selected="0">
            <x v="3"/>
          </reference>
        </references>
      </pivotArea>
    </format>
    <format dxfId="240">
      <pivotArea dataOnly="0" labelOnly="1" fieldPosition="0">
        <references count="2">
          <reference field="1" count="1">
            <x v="63"/>
          </reference>
          <reference field="4" count="1" selected="0">
            <x v="3"/>
          </reference>
        </references>
      </pivotArea>
    </format>
    <format dxfId="241">
      <pivotArea dataOnly="0" labelOnly="1" fieldPosition="0">
        <references count="2">
          <reference field="1" count="1">
            <x v="68"/>
          </reference>
          <reference field="4" count="1" selected="0">
            <x v="3"/>
          </reference>
        </references>
      </pivotArea>
    </format>
    <format dxfId="242">
      <pivotArea dataOnly="0" labelOnly="1" fieldPosition="0">
        <references count="2">
          <reference field="1" count="1">
            <x v="71"/>
          </reference>
          <reference field="4" count="1" selected="0">
            <x v="3"/>
          </reference>
        </references>
      </pivotArea>
    </format>
    <format dxfId="243">
      <pivotArea dataOnly="0" labelOnly="1" fieldPosition="0">
        <references count="2">
          <reference field="1" count="1">
            <x v="72"/>
          </reference>
          <reference field="4" count="1" selected="0">
            <x v="3"/>
          </reference>
        </references>
      </pivotArea>
    </format>
    <format dxfId="244">
      <pivotArea dataOnly="0" labelOnly="1" fieldPosition="0">
        <references count="2">
          <reference field="1" count="1">
            <x v="75"/>
          </reference>
          <reference field="4" count="1" selected="0">
            <x v="3"/>
          </reference>
        </references>
      </pivotArea>
    </format>
    <format dxfId="245">
      <pivotArea dataOnly="0" labelOnly="1" fieldPosition="0">
        <references count="2">
          <reference field="1" count="1">
            <x v="78"/>
          </reference>
          <reference field="4" count="1" selected="0">
            <x v="3"/>
          </reference>
        </references>
      </pivotArea>
    </format>
    <format dxfId="246">
      <pivotArea dataOnly="0" labelOnly="1" fieldPosition="0">
        <references count="2">
          <reference field="1" count="3">
            <x v="81"/>
            <x v="82"/>
            <x v="83"/>
          </reference>
          <reference field="4" count="1" selected="0">
            <x v="3"/>
          </reference>
        </references>
      </pivotArea>
    </format>
    <format dxfId="247">
      <pivotArea dataOnly="0" labelOnly="1" fieldPosition="0">
        <references count="2">
          <reference field="1" count="1">
            <x v="12"/>
          </reference>
          <reference field="4" count="1" selected="0">
            <x v="4"/>
          </reference>
        </references>
      </pivotArea>
    </format>
    <format dxfId="248">
      <pivotArea dataOnly="0" labelOnly="1" fieldPosition="0">
        <references count="2">
          <reference field="1" count="1">
            <x v="13"/>
          </reference>
          <reference field="4" count="1" selected="0">
            <x v="4"/>
          </reference>
        </references>
      </pivotArea>
    </format>
    <format dxfId="249">
      <pivotArea dataOnly="0" labelOnly="1" fieldPosition="0">
        <references count="2">
          <reference field="1" count="1">
            <x v="60"/>
          </reference>
          <reference field="4" count="1" selected="0">
            <x v="4"/>
          </reference>
        </references>
      </pivotArea>
    </format>
    <format dxfId="250">
      <pivotArea dataOnly="0" labelOnly="1" fieldPosition="0">
        <references count="2">
          <reference field="1" count="2">
            <x v="65"/>
            <x v="66"/>
          </reference>
          <reference field="4" count="1" selected="0">
            <x v="4"/>
          </reference>
        </references>
      </pivotArea>
    </format>
    <format dxfId="251">
      <pivotArea dataOnly="0" labelOnly="1" fieldPosition="0">
        <references count="2">
          <reference field="1" count="1">
            <x v="78"/>
          </reference>
          <reference field="4" count="1" selected="0">
            <x v="4"/>
          </reference>
        </references>
      </pivotArea>
    </format>
    <format dxfId="252">
      <pivotArea dataOnly="0" labelOnly="1" fieldPosition="0">
        <references count="2">
          <reference field="1" count="1">
            <x v="6"/>
          </reference>
          <reference field="4" count="1" selected="0">
            <x v="4"/>
          </reference>
        </references>
      </pivotArea>
    </format>
    <format dxfId="253">
      <pivotArea dataOnly="0" labelOnly="1" fieldPosition="0">
        <references count="2">
          <reference field="1" count="1">
            <x v="35"/>
          </reference>
          <reference field="4" count="1" selected="0">
            <x v="4"/>
          </reference>
        </references>
      </pivotArea>
    </format>
    <format dxfId="254">
      <pivotArea dataOnly="0" labelOnly="1" fieldPosition="0">
        <references count="2">
          <reference field="1" count="1">
            <x v="59"/>
          </reference>
          <reference field="4" count="1" selected="0">
            <x v="4"/>
          </reference>
        </references>
      </pivotArea>
    </format>
    <format dxfId="255">
      <pivotArea dataOnly="0" labelOnly="1" fieldPosition="0">
        <references count="2">
          <reference field="1" count="1">
            <x v="72"/>
          </reference>
          <reference field="4" count="1" selected="0">
            <x v="4"/>
          </reference>
        </references>
      </pivotArea>
    </format>
    <format dxfId="256">
      <pivotArea dataOnly="0" labelOnly="1" fieldPosition="0">
        <references count="2">
          <reference field="1" count="1">
            <x v="17"/>
          </reference>
          <reference field="4" count="1" selected="0">
            <x v="4"/>
          </reference>
        </references>
      </pivotArea>
    </format>
    <format dxfId="257">
      <pivotArea dataOnly="0" labelOnly="1" fieldPosition="0">
        <references count="2">
          <reference field="1" count="1">
            <x v="23"/>
          </reference>
          <reference field="4" count="1" selected="0">
            <x v="4"/>
          </reference>
        </references>
      </pivotArea>
    </format>
    <format dxfId="258">
      <pivotArea dataOnly="0" labelOnly="1" fieldPosition="0">
        <references count="2">
          <reference field="1" count="1">
            <x v="38"/>
          </reference>
          <reference field="4" count="1" selected="0">
            <x v="4"/>
          </reference>
        </references>
      </pivotArea>
    </format>
    <format dxfId="259">
      <pivotArea dataOnly="0" labelOnly="1" fieldPosition="0">
        <references count="2">
          <reference field="1" count="1">
            <x v="56"/>
          </reference>
          <reference field="4" count="1" selected="0">
            <x v="4"/>
          </reference>
        </references>
      </pivotArea>
    </format>
    <format dxfId="260">
      <pivotArea dataOnly="0" labelOnly="1" fieldPosition="0">
        <references count="2">
          <reference field="1" count="2">
            <x v="12"/>
            <x v="13"/>
          </reference>
          <reference field="4" count="1" selected="0">
            <x v="5"/>
          </reference>
        </references>
      </pivotArea>
    </format>
    <format dxfId="261">
      <pivotArea dataOnly="0" labelOnly="1" fieldPosition="0">
        <references count="2">
          <reference field="1" count="1">
            <x v="40"/>
          </reference>
          <reference field="4" count="1" selected="0">
            <x v="5"/>
          </reference>
        </references>
      </pivotArea>
    </format>
    <format dxfId="262">
      <pivotArea dataOnly="0" labelOnly="1" fieldPosition="0">
        <references count="2">
          <reference field="1" count="1">
            <x v="60"/>
          </reference>
          <reference field="4" count="1" selected="0">
            <x v="5"/>
          </reference>
        </references>
      </pivotArea>
    </format>
    <format dxfId="263">
      <pivotArea dataOnly="0" labelOnly="1" fieldPosition="0">
        <references count="2">
          <reference field="1" count="2">
            <x v="65"/>
            <x v="66"/>
          </reference>
          <reference field="4" count="1" selected="0">
            <x v="5"/>
          </reference>
        </references>
      </pivotArea>
    </format>
    <format dxfId="264">
      <pivotArea dataOnly="0" labelOnly="1" fieldPosition="0">
        <references count="2">
          <reference field="1" count="1">
            <x v="78"/>
          </reference>
          <reference field="4" count="1" selected="0">
            <x v="5"/>
          </reference>
        </references>
      </pivotArea>
    </format>
    <format dxfId="265">
      <pivotArea dataOnly="0" labelOnly="1" fieldPosition="0">
        <references count="2">
          <reference field="1" count="1">
            <x v="18"/>
          </reference>
          <reference field="4" count="1" selected="0">
            <x v="5"/>
          </reference>
        </references>
      </pivotArea>
    </format>
    <format dxfId="266">
      <pivotArea dataOnly="0" labelOnly="1" fieldPosition="0">
        <references count="2">
          <reference field="1" count="1">
            <x v="37"/>
          </reference>
          <reference field="4" count="1" selected="0">
            <x v="5"/>
          </reference>
        </references>
      </pivotArea>
    </format>
    <format dxfId="267">
      <pivotArea dataOnly="0" labelOnly="1" fieldPosition="0">
        <references count="2">
          <reference field="1" count="1">
            <x v="38"/>
          </reference>
          <reference field="4" count="1" selected="0">
            <x v="5"/>
          </reference>
        </references>
      </pivotArea>
    </format>
    <format dxfId="268">
      <pivotArea dataOnly="0" labelOnly="1" fieldPosition="0">
        <references count="2">
          <reference field="1" count="1">
            <x v="47"/>
          </reference>
          <reference field="4" count="1" selected="0">
            <x v="5"/>
          </reference>
        </references>
      </pivotArea>
    </format>
    <format dxfId="269">
      <pivotArea dataOnly="0" labelOnly="1" fieldPosition="0">
        <references count="2">
          <reference field="1" count="1">
            <x v="57"/>
          </reference>
          <reference field="4" count="1" selected="0">
            <x v="5"/>
          </reference>
        </references>
      </pivotArea>
    </format>
    <format dxfId="270">
      <pivotArea dataOnly="0" labelOnly="1" fieldPosition="0">
        <references count="2">
          <reference field="1" count="1">
            <x v="58"/>
          </reference>
          <reference field="4" count="1" selected="0">
            <x v="5"/>
          </reference>
        </references>
      </pivotArea>
    </format>
    <format dxfId="271">
      <pivotArea dataOnly="0" labelOnly="1" fieldPosition="0">
        <references count="2">
          <reference field="1" count="1">
            <x v="59"/>
          </reference>
          <reference field="4" count="1" selected="0">
            <x v="5"/>
          </reference>
        </references>
      </pivotArea>
    </format>
    <format dxfId="272">
      <pivotArea dataOnly="0" labelOnly="1" fieldPosition="0">
        <references count="2">
          <reference field="1" count="1">
            <x v="72"/>
          </reference>
          <reference field="4" count="1" selected="0">
            <x v="5"/>
          </reference>
        </references>
      </pivotArea>
    </format>
    <format dxfId="273">
      <pivotArea dataOnly="0" labelOnly="1" fieldPosition="0">
        <references count="2">
          <reference field="1" count="1">
            <x v="73"/>
          </reference>
          <reference field="4" count="1" selected="0">
            <x v="5"/>
          </reference>
        </references>
      </pivotArea>
    </format>
    <format dxfId="274">
      <pivotArea dataOnly="0" labelOnly="1" fieldPosition="0">
        <references count="2">
          <reference field="1" count="1">
            <x v="77"/>
          </reference>
          <reference field="4" count="1" selected="0">
            <x v="5"/>
          </reference>
        </references>
      </pivotArea>
    </format>
    <format dxfId="275">
      <pivotArea dataOnly="0" labelOnly="1" fieldPosition="0">
        <references count="2">
          <reference field="1" count="1">
            <x v="80"/>
          </reference>
          <reference field="4" count="1" selected="0">
            <x v="5"/>
          </reference>
        </references>
      </pivotArea>
    </format>
    <format dxfId="276">
      <pivotArea dataOnly="0" labelOnly="1" fieldPosition="0">
        <references count="2">
          <reference field="1" count="1">
            <x v="3"/>
          </reference>
          <reference field="4" count="1" selected="0">
            <x v="6"/>
          </reference>
        </references>
      </pivotArea>
    </format>
    <format dxfId="277">
      <pivotArea dataOnly="0" labelOnly="1" fieldPosition="0">
        <references count="2">
          <reference field="1" count="1">
            <x v="12"/>
          </reference>
          <reference field="4" count="1" selected="0">
            <x v="6"/>
          </reference>
        </references>
      </pivotArea>
    </format>
    <format dxfId="278">
      <pivotArea dataOnly="0" labelOnly="1" fieldPosition="0">
        <references count="2">
          <reference field="1" count="1">
            <x v="13"/>
          </reference>
          <reference field="4" count="1" selected="0">
            <x v="6"/>
          </reference>
        </references>
      </pivotArea>
    </format>
    <format dxfId="279">
      <pivotArea dataOnly="0" labelOnly="1" fieldPosition="0">
        <references count="2">
          <reference field="1" count="1">
            <x v="60"/>
          </reference>
          <reference field="4" count="1" selected="0">
            <x v="6"/>
          </reference>
        </references>
      </pivotArea>
    </format>
    <format dxfId="280">
      <pivotArea dataOnly="0" labelOnly="1" fieldPosition="0">
        <references count="2">
          <reference field="1" count="3">
            <x v="65"/>
            <x v="66"/>
            <x v="78"/>
          </reference>
          <reference field="4" count="1" selected="0">
            <x v="6"/>
          </reference>
        </references>
      </pivotArea>
    </format>
    <format dxfId="281">
      <pivotArea dataOnly="0" labelOnly="1" fieldPosition="0">
        <references count="2">
          <reference field="1" count="1">
            <x v="32"/>
          </reference>
          <reference field="4" count="1" selected="0">
            <x v="6"/>
          </reference>
        </references>
      </pivotArea>
    </format>
    <format dxfId="282">
      <pivotArea dataOnly="0" labelOnly="1" fieldPosition="0">
        <references count="2">
          <reference field="1" count="1">
            <x v="4"/>
          </reference>
          <reference field="4" count="1" selected="0">
            <x v="6"/>
          </reference>
        </references>
      </pivotArea>
    </format>
    <format dxfId="283">
      <pivotArea dataOnly="0" labelOnly="1" fieldPosition="0">
        <references count="2">
          <reference field="1" count="1">
            <x v="24"/>
          </reference>
          <reference field="4" count="1" selected="0">
            <x v="6"/>
          </reference>
        </references>
      </pivotArea>
    </format>
    <format dxfId="284">
      <pivotArea dataOnly="0" labelOnly="1" fieldPosition="0">
        <references count="2">
          <reference field="1" count="1">
            <x v="38"/>
          </reference>
          <reference field="4" count="1" selected="0">
            <x v="6"/>
          </reference>
        </references>
      </pivotArea>
    </format>
    <format dxfId="285">
      <pivotArea dataOnly="0" labelOnly="1" fieldPosition="0">
        <references count="2">
          <reference field="1" count="1">
            <x v="41"/>
          </reference>
          <reference field="4" count="1" selected="0">
            <x v="6"/>
          </reference>
        </references>
      </pivotArea>
    </format>
    <format dxfId="286">
      <pivotArea dataOnly="0" labelOnly="1" fieldPosition="0">
        <references count="2">
          <reference field="1" count="1">
            <x v="53"/>
          </reference>
          <reference field="4" count="1" selected="0">
            <x v="6"/>
          </reference>
        </references>
      </pivotArea>
    </format>
    <format dxfId="287">
      <pivotArea dataOnly="0" labelOnly="1" fieldPosition="0">
        <references count="2">
          <reference field="1" count="1">
            <x v="59"/>
          </reference>
          <reference field="4" count="1" selected="0">
            <x v="6"/>
          </reference>
        </references>
      </pivotArea>
    </format>
    <format dxfId="288">
      <pivotArea dataOnly="0" labelOnly="1" fieldPosition="0">
        <references count="2">
          <reference field="1" count="1">
            <x v="63"/>
          </reference>
          <reference field="4" count="1" selected="0">
            <x v="6"/>
          </reference>
        </references>
      </pivotArea>
    </format>
    <format dxfId="289">
      <pivotArea dataOnly="0" labelOnly="1" fieldPosition="0">
        <references count="2">
          <reference field="1" count="1">
            <x v="64"/>
          </reference>
          <reference field="4" count="1" selected="0">
            <x v="6"/>
          </reference>
        </references>
      </pivotArea>
    </format>
    <format dxfId="290">
      <pivotArea dataOnly="0" labelOnly="1" fieldPosition="0">
        <references count="2">
          <reference field="1" count="1">
            <x v="18"/>
          </reference>
          <reference field="4" count="1" selected="0">
            <x v="7"/>
          </reference>
        </references>
      </pivotArea>
    </format>
    <format dxfId="291">
      <pivotArea dataOnly="0" labelOnly="1" fieldPosition="0">
        <references count="2">
          <reference field="1" count="1">
            <x v="34"/>
          </reference>
          <reference field="4" count="1" selected="0">
            <x v="7"/>
          </reference>
        </references>
      </pivotArea>
    </format>
    <format dxfId="292">
      <pivotArea dataOnly="0" labelOnly="1" fieldPosition="0">
        <references count="2">
          <reference field="1" count="1">
            <x v="59"/>
          </reference>
          <reference field="4" count="1" selected="0">
            <x v="7"/>
          </reference>
        </references>
      </pivotArea>
    </format>
    <format dxfId="293">
      <pivotArea dataOnly="0" labelOnly="1" fieldPosition="0">
        <references count="2">
          <reference field="1" count="1">
            <x v="12"/>
          </reference>
          <reference field="4" count="1" selected="0">
            <x v="9"/>
          </reference>
        </references>
      </pivotArea>
    </format>
    <format dxfId="294">
      <pivotArea dataOnly="0" labelOnly="1" fieldPosition="0">
        <references count="2">
          <reference field="1" count="1">
            <x v="13"/>
          </reference>
          <reference field="4" count="1" selected="0">
            <x v="9"/>
          </reference>
        </references>
      </pivotArea>
    </format>
    <format dxfId="295">
      <pivotArea dataOnly="0" labelOnly="1" fieldPosition="0">
        <references count="2">
          <reference field="1" count="1">
            <x v="60"/>
          </reference>
          <reference field="4" count="1" selected="0">
            <x v="9"/>
          </reference>
        </references>
      </pivotArea>
    </format>
    <format dxfId="296">
      <pivotArea dataOnly="0" labelOnly="1" fieldPosition="0">
        <references count="2">
          <reference field="1" count="4">
            <x v="65"/>
            <x v="66"/>
            <x v="69"/>
            <x v="70"/>
          </reference>
          <reference field="4" count="1" selected="0">
            <x v="9"/>
          </reference>
        </references>
      </pivotArea>
    </format>
    <format dxfId="297">
      <pivotArea dataOnly="0" labelOnly="1" fieldPosition="0">
        <references count="2">
          <reference field="1" count="1">
            <x v="78"/>
          </reference>
          <reference field="4" count="1" selected="0">
            <x v="9"/>
          </reference>
        </references>
      </pivotArea>
    </format>
    <format dxfId="298">
      <pivotArea dataOnly="0" labelOnly="1" fieldPosition="0">
        <references count="2">
          <reference field="1" count="1">
            <x v="16"/>
          </reference>
          <reference field="4" count="1" selected="0">
            <x v="9"/>
          </reference>
        </references>
      </pivotArea>
    </format>
    <format dxfId="299">
      <pivotArea dataOnly="0" labelOnly="1" fieldPosition="0">
        <references count="2">
          <reference field="1" count="1">
            <x v="17"/>
          </reference>
          <reference field="4" count="1" selected="0">
            <x v="9"/>
          </reference>
        </references>
      </pivotArea>
    </format>
    <format dxfId="300">
      <pivotArea dataOnly="0" labelOnly="1" fieldPosition="0">
        <references count="2">
          <reference field="1" count="1">
            <x v="18"/>
          </reference>
          <reference field="4" count="1" selected="0">
            <x v="9"/>
          </reference>
        </references>
      </pivotArea>
    </format>
    <format dxfId="301">
      <pivotArea dataOnly="0" labelOnly="1" fieldPosition="0">
        <references count="2">
          <reference field="1" count="1">
            <x v="36"/>
          </reference>
          <reference field="4" count="1" selected="0">
            <x v="9"/>
          </reference>
        </references>
      </pivotArea>
    </format>
    <format dxfId="302">
      <pivotArea dataOnly="0" labelOnly="1" fieldPosition="0">
        <references count="2">
          <reference field="1" count="1">
            <x v="39"/>
          </reference>
          <reference field="4" count="1" selected="0">
            <x v="9"/>
          </reference>
        </references>
      </pivotArea>
    </format>
    <format dxfId="303">
      <pivotArea dataOnly="0" labelOnly="1" fieldPosition="0">
        <references count="2">
          <reference field="1" count="1">
            <x v="52"/>
          </reference>
          <reference field="4" count="1" selected="0">
            <x v="9"/>
          </reference>
        </references>
      </pivotArea>
    </format>
    <format dxfId="304">
      <pivotArea dataOnly="0" labelOnly="1" fieldPosition="0">
        <references count="2">
          <reference field="1" count="1">
            <x v="41"/>
          </reference>
          <reference field="4" count="1" selected="0">
            <x v="9"/>
          </reference>
        </references>
      </pivotArea>
    </format>
    <format dxfId="305">
      <pivotArea dataOnly="0" labelOnly="1" fieldPosition="0">
        <references count="2">
          <reference field="1" count="1">
            <x v="44"/>
          </reference>
          <reference field="4" count="1" selected="0">
            <x v="9"/>
          </reference>
        </references>
      </pivotArea>
    </format>
    <format dxfId="306">
      <pivotArea dataOnly="0" labelOnly="1" fieldPosition="0">
        <references count="2">
          <reference field="1" count="1">
            <x v="62"/>
          </reference>
          <reference field="4" count="1" selected="0">
            <x v="9"/>
          </reference>
        </references>
      </pivotArea>
    </format>
    <format dxfId="307">
      <pivotArea dataOnly="0" labelOnly="1" fieldPosition="0">
        <references count="2">
          <reference field="1" count="1">
            <x v="59"/>
          </reference>
          <reference field="4" count="1" selected="0">
            <x v="9"/>
          </reference>
        </references>
      </pivotArea>
    </format>
    <format dxfId="308">
      <pivotArea dataOnly="0" labelOnly="1" fieldPosition="0">
        <references count="2">
          <reference field="1" count="1">
            <x v="72"/>
          </reference>
          <reference field="4" count="1" selected="0">
            <x v="9"/>
          </reference>
        </references>
      </pivotArea>
    </format>
    <format dxfId="309">
      <pivotArea dataOnly="0" labelOnly="1" fieldPosition="0">
        <references count="2">
          <reference field="1" count="1">
            <x v="63"/>
          </reference>
          <reference field="4" count="1" selected="0">
            <x v="9"/>
          </reference>
        </references>
      </pivotArea>
    </format>
    <format dxfId="310">
      <pivotArea dataOnly="0" labelOnly="1" fieldPosition="0">
        <references count="2">
          <reference field="1" count="1">
            <x v="1"/>
          </reference>
          <reference field="4" count="1" selected="0">
            <x v="10"/>
          </reference>
        </references>
      </pivotArea>
    </format>
    <format dxfId="311">
      <pivotArea dataOnly="0" labelOnly="1" fieldPosition="0">
        <references count="2">
          <reference field="1" count="2">
            <x v="12"/>
            <x v="13"/>
          </reference>
          <reference field="4" count="1" selected="0">
            <x v="10"/>
          </reference>
        </references>
      </pivotArea>
    </format>
    <format dxfId="312">
      <pivotArea dataOnly="0" labelOnly="1" fieldPosition="0">
        <references count="2">
          <reference field="1" count="1">
            <x v="60"/>
          </reference>
          <reference field="4" count="1" selected="0">
            <x v="10"/>
          </reference>
        </references>
      </pivotArea>
    </format>
    <format dxfId="313">
      <pivotArea dataOnly="0" labelOnly="1" fieldPosition="0">
        <references count="2">
          <reference field="1" count="2">
            <x v="65"/>
            <x v="66"/>
          </reference>
          <reference field="4" count="1" selected="0">
            <x v="10"/>
          </reference>
        </references>
      </pivotArea>
    </format>
    <format dxfId="314">
      <pivotArea dataOnly="0" labelOnly="1" fieldPosition="0">
        <references count="2">
          <reference field="1" count="1">
            <x v="78"/>
          </reference>
          <reference field="4" count="1" selected="0">
            <x v="10"/>
          </reference>
        </references>
      </pivotArea>
    </format>
    <format dxfId="315">
      <pivotArea dataOnly="0" labelOnly="1" fieldPosition="0">
        <references count="2">
          <reference field="1" count="1">
            <x v="14"/>
          </reference>
          <reference field="4" count="1" selected="0">
            <x v="10"/>
          </reference>
        </references>
      </pivotArea>
    </format>
    <format dxfId="316">
      <pivotArea dataOnly="0" labelOnly="1" fieldPosition="0">
        <references count="2">
          <reference field="1" count="1">
            <x v="17"/>
          </reference>
          <reference field="4" count="1" selected="0">
            <x v="10"/>
          </reference>
        </references>
      </pivotArea>
    </format>
    <format dxfId="317">
      <pivotArea dataOnly="0" labelOnly="1" fieldPosition="0">
        <references count="2">
          <reference field="1" count="1">
            <x v="56"/>
          </reference>
          <reference field="4" count="1" selected="0">
            <x v="10"/>
          </reference>
        </references>
      </pivotArea>
    </format>
    <format dxfId="318">
      <pivotArea dataOnly="0" labelOnly="1" fieldPosition="0">
        <references count="2">
          <reference field="1" count="1">
            <x v="18"/>
          </reference>
          <reference field="4" count="1" selected="0">
            <x v="10"/>
          </reference>
        </references>
      </pivotArea>
    </format>
    <format dxfId="319">
      <pivotArea dataOnly="0" labelOnly="1" fieldPosition="0">
        <references count="2">
          <reference field="1" count="1">
            <x v="37"/>
          </reference>
          <reference field="4" count="1" selected="0">
            <x v="10"/>
          </reference>
        </references>
      </pivotArea>
    </format>
    <format dxfId="320">
      <pivotArea dataOnly="0" labelOnly="1" fieldPosition="0">
        <references count="2">
          <reference field="1" count="1">
            <x v="38"/>
          </reference>
          <reference field="4" count="1" selected="0">
            <x v="10"/>
          </reference>
        </references>
      </pivotArea>
    </format>
    <format dxfId="321">
      <pivotArea dataOnly="0" labelOnly="1" fieldPosition="0">
        <references count="2">
          <reference field="1" count="1">
            <x v="40"/>
          </reference>
          <reference field="4" count="1" selected="0">
            <x v="10"/>
          </reference>
        </references>
      </pivotArea>
    </format>
    <format dxfId="322">
      <pivotArea dataOnly="0" labelOnly="1" fieldPosition="0">
        <references count="2">
          <reference field="1" count="1">
            <x v="47"/>
          </reference>
          <reference field="4" count="1" selected="0">
            <x v="10"/>
          </reference>
        </references>
      </pivotArea>
    </format>
    <format dxfId="323">
      <pivotArea dataOnly="0" labelOnly="1" fieldPosition="0">
        <references count="2">
          <reference field="1" count="1">
            <x v="58"/>
          </reference>
          <reference field="4" count="1" selected="0">
            <x v="10"/>
          </reference>
        </references>
      </pivotArea>
    </format>
    <format dxfId="324">
      <pivotArea dataOnly="0" labelOnly="1" fieldPosition="0">
        <references count="2">
          <reference field="1" count="1">
            <x v="59"/>
          </reference>
          <reference field="4" count="1" selected="0">
            <x v="10"/>
          </reference>
        </references>
      </pivotArea>
    </format>
    <format dxfId="325">
      <pivotArea dataOnly="0" labelOnly="1" fieldPosition="0">
        <references count="2">
          <reference field="1" count="1">
            <x v="72"/>
          </reference>
          <reference field="4" count="1" selected="0">
            <x v="10"/>
          </reference>
        </references>
      </pivotArea>
    </format>
    <format dxfId="326">
      <pivotArea dataOnly="0" labelOnly="1" fieldPosition="0">
        <references count="2">
          <reference field="1" count="1">
            <x v="11"/>
          </reference>
          <reference field="4" count="1" selected="0">
            <x v="11"/>
          </reference>
        </references>
      </pivotArea>
    </format>
    <format dxfId="327">
      <pivotArea dataOnly="0" labelOnly="1" fieldPosition="0">
        <references count="2">
          <reference field="1" count="2">
            <x v="12"/>
            <x v="13"/>
          </reference>
          <reference field="4" count="1" selected="0">
            <x v="11"/>
          </reference>
        </references>
      </pivotArea>
    </format>
    <format dxfId="328">
      <pivotArea dataOnly="0" labelOnly="1" fieldPosition="0">
        <references count="2">
          <reference field="1" count="1">
            <x v="40"/>
          </reference>
          <reference field="4" count="1" selected="0">
            <x v="11"/>
          </reference>
        </references>
      </pivotArea>
    </format>
    <format dxfId="329">
      <pivotArea dataOnly="0" labelOnly="1" fieldPosition="0">
        <references count="2">
          <reference field="1" count="1">
            <x v="37"/>
          </reference>
          <reference field="4" count="1" selected="0">
            <x v="11"/>
          </reference>
        </references>
      </pivotArea>
    </format>
    <format dxfId="330">
      <pivotArea dataOnly="0" labelOnly="1" fieldPosition="0">
        <references count="2">
          <reference field="1" count="1">
            <x v="60"/>
          </reference>
          <reference field="4" count="1" selected="0">
            <x v="11"/>
          </reference>
        </references>
      </pivotArea>
    </format>
    <format dxfId="331">
      <pivotArea dataOnly="0" labelOnly="1" fieldPosition="0">
        <references count="2">
          <reference field="1" count="2">
            <x v="65"/>
            <x v="66"/>
          </reference>
          <reference field="4" count="1" selected="0">
            <x v="11"/>
          </reference>
        </references>
      </pivotArea>
    </format>
    <format dxfId="332">
      <pivotArea dataOnly="0" labelOnly="1" fieldPosition="0">
        <references count="2">
          <reference field="1" count="1">
            <x v="78"/>
          </reference>
          <reference field="4" count="1" selected="0">
            <x v="11"/>
          </reference>
        </references>
      </pivotArea>
    </format>
    <format dxfId="333">
      <pivotArea dataOnly="0" labelOnly="1" fieldPosition="0">
        <references count="2">
          <reference field="1" count="1">
            <x v="17"/>
          </reference>
          <reference field="4" count="1" selected="0">
            <x v="11"/>
          </reference>
        </references>
      </pivotArea>
    </format>
    <format dxfId="334">
      <pivotArea dataOnly="0" labelOnly="1" fieldPosition="0">
        <references count="2">
          <reference field="1" count="1">
            <x v="56"/>
          </reference>
          <reference field="4" count="1" selected="0">
            <x v="11"/>
          </reference>
        </references>
      </pivotArea>
    </format>
    <format dxfId="335">
      <pivotArea dataOnly="0" labelOnly="1" fieldPosition="0">
        <references count="2">
          <reference field="1" count="1">
            <x v="18"/>
          </reference>
          <reference field="4" count="1" selected="0">
            <x v="11"/>
          </reference>
        </references>
      </pivotArea>
    </format>
    <format dxfId="336">
      <pivotArea dataOnly="0" labelOnly="1" fieldPosition="0">
        <references count="2">
          <reference field="1" count="1">
            <x v="22"/>
          </reference>
          <reference field="4" count="1" selected="0">
            <x v="11"/>
          </reference>
        </references>
      </pivotArea>
    </format>
    <format dxfId="337">
      <pivotArea dataOnly="0" labelOnly="1" fieldPosition="0">
        <references count="2">
          <reference field="1" count="1">
            <x v="33"/>
          </reference>
          <reference field="4" count="1" selected="0">
            <x v="11"/>
          </reference>
        </references>
      </pivotArea>
    </format>
    <format dxfId="338">
      <pivotArea dataOnly="0" labelOnly="1" fieldPosition="0">
        <references count="2">
          <reference field="1" count="1">
            <x v="35"/>
          </reference>
          <reference field="4" count="1" selected="0">
            <x v="11"/>
          </reference>
        </references>
      </pivotArea>
    </format>
    <format dxfId="339">
      <pivotArea dataOnly="0" labelOnly="1" fieldPosition="0">
        <references count="2">
          <reference field="1" count="1">
            <x v="38"/>
          </reference>
          <reference field="4" count="1" selected="0">
            <x v="11"/>
          </reference>
        </references>
      </pivotArea>
    </format>
    <format dxfId="340">
      <pivotArea dataOnly="0" labelOnly="1" fieldPosition="0">
        <references count="2">
          <reference field="1" count="1">
            <x v="39"/>
          </reference>
          <reference field="4" count="1" selected="0">
            <x v="11"/>
          </reference>
        </references>
      </pivotArea>
    </format>
    <format dxfId="341">
      <pivotArea dataOnly="0" labelOnly="1" fieldPosition="0">
        <references count="2">
          <reference field="1" count="1">
            <x v="59"/>
          </reference>
          <reference field="4" count="1" selected="0">
            <x v="11"/>
          </reference>
        </references>
      </pivotArea>
    </format>
    <format dxfId="342">
      <pivotArea dataOnly="0" labelOnly="1" fieldPosition="0">
        <references count="2">
          <reference field="1" count="1">
            <x v="64"/>
          </reference>
          <reference field="4" count="1" selected="0">
            <x v="11"/>
          </reference>
        </references>
      </pivotArea>
    </format>
    <format dxfId="343">
      <pivotArea dataOnly="0" labelOnly="1" fieldPosition="0">
        <references count="2">
          <reference field="1" count="1">
            <x v="72"/>
          </reference>
          <reference field="4" count="1" selected="0">
            <x v="11"/>
          </reference>
        </references>
      </pivotArea>
    </format>
    <format dxfId="344">
      <pivotArea dataOnly="0" labelOnly="1" fieldPosition="0">
        <references count="2">
          <reference field="1" count="2">
            <x v="12"/>
            <x v="13"/>
          </reference>
          <reference field="4" count="1" selected="0">
            <x v="12"/>
          </reference>
        </references>
      </pivotArea>
    </format>
    <format dxfId="345">
      <pivotArea dataOnly="0" labelOnly="1" fieldPosition="0">
        <references count="2">
          <reference field="1" count="1">
            <x v="60"/>
          </reference>
          <reference field="4" count="1" selected="0">
            <x v="12"/>
          </reference>
        </references>
      </pivotArea>
    </format>
    <format dxfId="346">
      <pivotArea dataOnly="0" labelOnly="1" fieldPosition="0">
        <references count="2">
          <reference field="1" count="3">
            <x v="65"/>
            <x v="66"/>
            <x v="78"/>
          </reference>
          <reference field="4" count="1" selected="0">
            <x v="12"/>
          </reference>
        </references>
      </pivotArea>
    </format>
    <format dxfId="347">
      <pivotArea dataOnly="0" labelOnly="1" fieldPosition="0">
        <references count="2">
          <reference field="1" count="1">
            <x v="17"/>
          </reference>
          <reference field="4" count="1" selected="0">
            <x v="12"/>
          </reference>
        </references>
      </pivotArea>
    </format>
    <format dxfId="348">
      <pivotArea dataOnly="0" labelOnly="1" fieldPosition="0">
        <references count="2">
          <reference field="1" count="1">
            <x v="56"/>
          </reference>
          <reference field="4" count="1" selected="0">
            <x v="12"/>
          </reference>
        </references>
      </pivotArea>
    </format>
    <format dxfId="349">
      <pivotArea dataOnly="0" labelOnly="1" fieldPosition="0">
        <references count="2">
          <reference field="1" count="1">
            <x v="18"/>
          </reference>
          <reference field="4" count="1" selected="0">
            <x v="12"/>
          </reference>
        </references>
      </pivotArea>
    </format>
    <format dxfId="350">
      <pivotArea dataOnly="0" labelOnly="1" fieldPosition="0">
        <references count="2">
          <reference field="1" count="1">
            <x v="38"/>
          </reference>
          <reference field="4" count="1" selected="0">
            <x v="12"/>
          </reference>
        </references>
      </pivotArea>
    </format>
    <format dxfId="351">
      <pivotArea dataOnly="0" labelOnly="1" fieldPosition="0">
        <references count="2">
          <reference field="1" count="1">
            <x v="59"/>
          </reference>
          <reference field="4" count="1" selected="0">
            <x v="12"/>
          </reference>
        </references>
      </pivotArea>
    </format>
    <format dxfId="352">
      <pivotArea dataOnly="0" labelOnly="1" fieldPosition="0">
        <references count="2">
          <reference field="1" count="1">
            <x v="21"/>
          </reference>
          <reference field="4" count="1" selected="0">
            <x v="2"/>
          </reference>
        </references>
      </pivotArea>
    </format>
    <format dxfId="353">
      <pivotArea dataOnly="0" labelOnly="1" fieldPosition="0">
        <references count="2">
          <reference field="1" count="1">
            <x v="18"/>
          </reference>
          <reference field="4" count="1" selected="0">
            <x v="2"/>
          </reference>
        </references>
      </pivotArea>
    </format>
    <format dxfId="354">
      <pivotArea dataOnly="0" labelOnly="1" fieldPosition="0">
        <references count="2">
          <reference field="1" count="2">
            <x v="38"/>
            <x v="59"/>
          </reference>
          <reference field="4" count="1" selected="0">
            <x v="2"/>
          </reference>
        </references>
      </pivotArea>
    </format>
    <format dxfId="355">
      <pivotArea dataOnly="0" labelOnly="1" fieldPosition="0">
        <references count="2">
          <reference field="1" count="1">
            <x v="18"/>
          </reference>
          <reference field="4" count="1" selected="0">
            <x v="13"/>
          </reference>
        </references>
      </pivotArea>
    </format>
    <format dxfId="356">
      <pivotArea dataOnly="0" labelOnly="1" fieldPosition="0">
        <references count="2">
          <reference field="1" count="1">
            <x v="62"/>
          </reference>
          <reference field="4" count="1" selected="0">
            <x v="13"/>
          </reference>
        </references>
      </pivotArea>
    </format>
    <format dxfId="357">
      <pivotArea dataOnly="0" labelOnly="1" fieldPosition="0">
        <references count="2">
          <reference field="1" count="1">
            <x v="38"/>
          </reference>
          <reference field="4" count="1" selected="0">
            <x v="13"/>
          </reference>
        </references>
      </pivotArea>
    </format>
    <format dxfId="358">
      <pivotArea dataOnly="0" labelOnly="1" fieldPosition="0">
        <references count="2">
          <reference field="1" count="1">
            <x v="47"/>
          </reference>
          <reference field="4" count="1" selected="0">
            <x v="13"/>
          </reference>
        </references>
      </pivotArea>
    </format>
    <format dxfId="359">
      <pivotArea dataOnly="0" labelOnly="1" fieldPosition="0">
        <references count="2">
          <reference field="1" count="1">
            <x v="50"/>
          </reference>
          <reference field="4" count="1" selected="0">
            <x v="13"/>
          </reference>
        </references>
      </pivotArea>
    </format>
    <format dxfId="360">
      <pivotArea dataOnly="0" labelOnly="1" fieldPosition="0">
        <references count="2">
          <reference field="1" count="1">
            <x v="52"/>
          </reference>
          <reference field="4" count="1" selected="0">
            <x v="13"/>
          </reference>
        </references>
      </pivotArea>
    </format>
    <format dxfId="361">
      <pivotArea dataOnly="0" labelOnly="1" fieldPosition="0">
        <references count="2">
          <reference field="1" count="1">
            <x v="76"/>
          </reference>
          <reference field="4" count="1" selected="0">
            <x v="13"/>
          </reference>
        </references>
      </pivotArea>
    </format>
    <format dxfId="362">
      <pivotArea dataOnly="0" labelOnly="1" fieldPosition="0">
        <references count="2">
          <reference field="1" count="1">
            <x v="2"/>
          </reference>
          <reference field="4" count="1" selected="0">
            <x v="15"/>
          </reference>
        </references>
      </pivotArea>
    </format>
    <format dxfId="363">
      <pivotArea dataOnly="0" labelOnly="1" fieldPosition="0">
        <references count="2">
          <reference field="1" count="1">
            <x v="13"/>
          </reference>
          <reference field="4" count="1" selected="0">
            <x v="15"/>
          </reference>
        </references>
      </pivotArea>
    </format>
    <format dxfId="364">
      <pivotArea dataOnly="0" labelOnly="1" fieldPosition="0">
        <references count="2">
          <reference field="1" count="1">
            <x v="60"/>
          </reference>
          <reference field="4" count="1" selected="0">
            <x v="15"/>
          </reference>
        </references>
      </pivotArea>
    </format>
    <format dxfId="365">
      <pivotArea dataOnly="0" labelOnly="1" fieldPosition="0">
        <references count="2">
          <reference field="1" count="1">
            <x v="78"/>
          </reference>
          <reference field="4" count="1" selected="0">
            <x v="15"/>
          </reference>
        </references>
      </pivotArea>
    </format>
    <format dxfId="366">
      <pivotArea dataOnly="0" labelOnly="1" fieldPosition="0">
        <references count="2">
          <reference field="1" count="1">
            <x v="12"/>
          </reference>
          <reference field="4" count="1" selected="0">
            <x v="15"/>
          </reference>
        </references>
      </pivotArea>
    </format>
    <format dxfId="367">
      <pivotArea dataOnly="0" labelOnly="1" fieldPosition="0">
        <references count="2">
          <reference field="1" count="1">
            <x v="14"/>
          </reference>
          <reference field="4" count="1" selected="0">
            <x v="15"/>
          </reference>
        </references>
      </pivotArea>
    </format>
    <format dxfId="368">
      <pivotArea dataOnly="0" labelOnly="1" fieldPosition="0">
        <references count="2">
          <reference field="1" count="1">
            <x v="17"/>
          </reference>
          <reference field="4" count="1" selected="0">
            <x v="15"/>
          </reference>
        </references>
      </pivotArea>
    </format>
    <format dxfId="369">
      <pivotArea dataOnly="0" labelOnly="1" fieldPosition="0">
        <references count="2">
          <reference field="1" count="1">
            <x v="56"/>
          </reference>
          <reference field="4" count="1" selected="0">
            <x v="15"/>
          </reference>
        </references>
      </pivotArea>
    </format>
    <format dxfId="370">
      <pivotArea dataOnly="0" labelOnly="1" fieldPosition="0">
        <references count="2">
          <reference field="1" count="1">
            <x v="18"/>
          </reference>
          <reference field="4" count="1" selected="0">
            <x v="15"/>
          </reference>
        </references>
      </pivotArea>
    </format>
    <format dxfId="371">
      <pivotArea dataOnly="0" labelOnly="1" fieldPosition="0">
        <references count="2">
          <reference field="1" count="1">
            <x v="47"/>
          </reference>
          <reference field="4" count="1" selected="0">
            <x v="15"/>
          </reference>
        </references>
      </pivotArea>
    </format>
    <format dxfId="372">
      <pivotArea dataOnly="0" labelOnly="1" fieldPosition="0">
        <references count="2">
          <reference field="1" count="1">
            <x v="55"/>
          </reference>
          <reference field="4" count="1" selected="0">
            <x v="15"/>
          </reference>
        </references>
      </pivotArea>
    </format>
    <format dxfId="373">
      <pivotArea dataOnly="0" labelOnly="1" fieldPosition="0">
        <references count="2">
          <reference field="1" count="1">
            <x v="59"/>
          </reference>
          <reference field="4" count="1" selected="0">
            <x v="15"/>
          </reference>
        </references>
      </pivotArea>
    </format>
    <format dxfId="374">
      <pivotArea dataOnly="0" labelOnly="1" fieldPosition="0">
        <references count="2">
          <reference field="1" count="1">
            <x v="72"/>
          </reference>
          <reference field="4" count="1" selected="0">
            <x v="15"/>
          </reference>
        </references>
      </pivotArea>
    </format>
    <format dxfId="375">
      <pivotArea dataOnly="0" labelOnly="1" fieldPosition="0">
        <references count="2">
          <reference field="1" count="2">
            <x v="12"/>
            <x v="13"/>
          </reference>
          <reference field="4" count="1" selected="0">
            <x v="16"/>
          </reference>
        </references>
      </pivotArea>
    </format>
    <format dxfId="376">
      <pivotArea dataOnly="0" labelOnly="1" fieldPosition="0">
        <references count="2">
          <reference field="1" count="1">
            <x v="37"/>
          </reference>
          <reference field="4" count="1" selected="0">
            <x v="16"/>
          </reference>
        </references>
      </pivotArea>
    </format>
    <format dxfId="377">
      <pivotArea dataOnly="0" labelOnly="1" fieldPosition="0">
        <references count="2">
          <reference field="1" count="1">
            <x v="60"/>
          </reference>
          <reference field="4" count="1" selected="0">
            <x v="16"/>
          </reference>
        </references>
      </pivotArea>
    </format>
    <format dxfId="378">
      <pivotArea dataOnly="0" labelOnly="1" fieldPosition="0">
        <references count="2">
          <reference field="1" count="2">
            <x v="72"/>
            <x v="78"/>
          </reference>
          <reference field="4" count="1" selected="0">
            <x v="16"/>
          </reference>
        </references>
      </pivotArea>
    </format>
    <format dxfId="379">
      <pivotArea dataOnly="0" labelOnly="1" fieldPosition="0">
        <references count="2">
          <reference field="1" count="1">
            <x v="17"/>
          </reference>
          <reference field="4" count="1" selected="0">
            <x v="16"/>
          </reference>
        </references>
      </pivotArea>
    </format>
    <format dxfId="380">
      <pivotArea dataOnly="0" labelOnly="1" fieldPosition="0">
        <references count="2">
          <reference field="1" count="3">
            <x v="38"/>
            <x v="56"/>
            <x v="59"/>
          </reference>
          <reference field="4" count="1" selected="0">
            <x v="16"/>
          </reference>
        </references>
      </pivotArea>
    </format>
    <format dxfId="381">
      <pivotArea dataOnly="0" labelOnly="1" fieldPosition="0">
        <references count="2">
          <reference field="1" count="2">
            <x v="63"/>
            <x v="68"/>
          </reference>
          <reference field="4" count="1" selected="0">
            <x v="16"/>
          </reference>
        </references>
      </pivotArea>
    </format>
    <format dxfId="382">
      <pivotArea dataOnly="0" labelOnly="1" fieldPosition="0">
        <references count="2">
          <reference field="1" count="1">
            <x v="83"/>
          </reference>
          <reference field="4" count="1" selected="0">
            <x v="16"/>
          </reference>
        </references>
      </pivotArea>
    </format>
    <format dxfId="383">
      <pivotArea dataOnly="0" labelOnly="1" fieldPosition="0">
        <references count="2">
          <reference field="1" count="2">
            <x v="12"/>
            <x v="13"/>
          </reference>
          <reference field="4" count="1" selected="0">
            <x v="17"/>
          </reference>
        </references>
      </pivotArea>
    </format>
    <format dxfId="384">
      <pivotArea dataOnly="0" labelOnly="1" fieldPosition="0">
        <references count="2">
          <reference field="1" count="1">
            <x v="60"/>
          </reference>
          <reference field="4" count="1" selected="0">
            <x v="17"/>
          </reference>
        </references>
      </pivotArea>
    </format>
    <format dxfId="385">
      <pivotArea dataOnly="0" labelOnly="1" fieldPosition="0">
        <references count="2">
          <reference field="1" count="2">
            <x v="65"/>
            <x v="66"/>
          </reference>
          <reference field="4" count="1" selected="0">
            <x v="17"/>
          </reference>
        </references>
      </pivotArea>
    </format>
    <format dxfId="386">
      <pivotArea dataOnly="0" labelOnly="1" fieldPosition="0">
        <references count="2">
          <reference field="1" count="1">
            <x v="78"/>
          </reference>
          <reference field="4" count="1" selected="0">
            <x v="17"/>
          </reference>
        </references>
      </pivotArea>
    </format>
    <format dxfId="387">
      <pivotArea dataOnly="0" labelOnly="1" fieldPosition="0">
        <references count="2">
          <reference field="1" count="1">
            <x v="17"/>
          </reference>
          <reference field="4" count="1" selected="0">
            <x v="17"/>
          </reference>
        </references>
      </pivotArea>
    </format>
    <format dxfId="388">
      <pivotArea dataOnly="0" labelOnly="1" fieldPosition="0">
        <references count="2">
          <reference field="1" count="1">
            <x v="56"/>
          </reference>
          <reference field="4" count="1" selected="0">
            <x v="17"/>
          </reference>
        </references>
      </pivotArea>
    </format>
    <format dxfId="389">
      <pivotArea dataOnly="0" labelOnly="1" fieldPosition="0">
        <references count="2">
          <reference field="1" count="1">
            <x v="18"/>
          </reference>
          <reference field="4" count="1" selected="0">
            <x v="17"/>
          </reference>
        </references>
      </pivotArea>
    </format>
    <format dxfId="390">
      <pivotArea dataOnly="0" labelOnly="1" fieldPosition="0">
        <references count="2">
          <reference field="1" count="1">
            <x v="34"/>
          </reference>
          <reference field="4" count="1" selected="0">
            <x v="17"/>
          </reference>
        </references>
      </pivotArea>
    </format>
    <format dxfId="391">
      <pivotArea dataOnly="0" labelOnly="1" fieldPosition="0">
        <references count="2">
          <reference field="1" count="1">
            <x v="37"/>
          </reference>
          <reference field="4" count="1" selected="0">
            <x v="17"/>
          </reference>
        </references>
      </pivotArea>
    </format>
    <format dxfId="392">
      <pivotArea dataOnly="0" labelOnly="1" fieldPosition="0">
        <references count="2">
          <reference field="1" count="1">
            <x v="47"/>
          </reference>
          <reference field="4" count="1" selected="0">
            <x v="17"/>
          </reference>
        </references>
      </pivotArea>
    </format>
    <format dxfId="393">
      <pivotArea dataOnly="0" labelOnly="1" fieldPosition="0">
        <references count="2">
          <reference field="1" count="1">
            <x v="59"/>
          </reference>
          <reference field="4" count="1" selected="0">
            <x v="17"/>
          </reference>
        </references>
      </pivotArea>
    </format>
    <format dxfId="394">
      <pivotArea dataOnly="0" labelOnly="1" fieldPosition="0">
        <references count="2">
          <reference field="1" count="1">
            <x v="63"/>
          </reference>
          <reference field="4" count="1" selected="0">
            <x v="17"/>
          </reference>
        </references>
      </pivotArea>
    </format>
    <format dxfId="395">
      <pivotArea dataOnly="0" labelOnly="1" fieldPosition="0">
        <references count="2">
          <reference field="1" count="2">
            <x v="72"/>
            <x v="73"/>
          </reference>
          <reference field="4" count="1" selected="0">
            <x v="17"/>
          </reference>
        </references>
      </pivotArea>
    </format>
    <format dxfId="396">
      <pivotArea dataOnly="0" labelOnly="1" fieldPosition="0">
        <references count="2">
          <reference field="1" count="1">
            <x v="3"/>
          </reference>
          <reference field="4" count="1" selected="0">
            <x v="18"/>
          </reference>
        </references>
      </pivotArea>
    </format>
    <format dxfId="397">
      <pivotArea dataOnly="0" labelOnly="1" fieldPosition="0">
        <references count="2">
          <reference field="1" count="2">
            <x v="12"/>
            <x v="13"/>
          </reference>
          <reference field="4" count="1" selected="0">
            <x v="18"/>
          </reference>
        </references>
      </pivotArea>
    </format>
    <format dxfId="398">
      <pivotArea dataOnly="0" labelOnly="1" fieldPosition="0">
        <references count="2">
          <reference field="1" count="2">
            <x v="65"/>
            <x v="66"/>
          </reference>
          <reference field="4" count="1" selected="0">
            <x v="18"/>
          </reference>
        </references>
      </pivotArea>
    </format>
    <format dxfId="399">
      <pivotArea dataOnly="0" labelOnly="1" fieldPosition="0">
        <references count="2">
          <reference field="1" count="1">
            <x v="78"/>
          </reference>
          <reference field="4" count="1" selected="0">
            <x v="18"/>
          </reference>
        </references>
      </pivotArea>
    </format>
    <format dxfId="400">
      <pivotArea dataOnly="0" labelOnly="1" fieldPosition="0">
        <references count="2">
          <reference field="1" count="1">
            <x v="17"/>
          </reference>
          <reference field="4" count="1" selected="0">
            <x v="18"/>
          </reference>
        </references>
      </pivotArea>
    </format>
    <format dxfId="401">
      <pivotArea dataOnly="0" labelOnly="1" fieldPosition="0">
        <references count="2">
          <reference field="1" count="1">
            <x v="56"/>
          </reference>
          <reference field="4" count="1" selected="0">
            <x v="18"/>
          </reference>
        </references>
      </pivotArea>
    </format>
    <format dxfId="402">
      <pivotArea dataOnly="0" labelOnly="1" fieldPosition="0">
        <references count="2">
          <reference field="1" count="1">
            <x v="18"/>
          </reference>
          <reference field="4" count="1" selected="0">
            <x v="18"/>
          </reference>
        </references>
      </pivotArea>
    </format>
    <format dxfId="403">
      <pivotArea dataOnly="0" labelOnly="1" fieldPosition="0">
        <references count="2">
          <reference field="1" count="1">
            <x v="20"/>
          </reference>
          <reference field="4" count="1" selected="0">
            <x v="18"/>
          </reference>
        </references>
      </pivotArea>
    </format>
    <format dxfId="404">
      <pivotArea dataOnly="0" labelOnly="1" fieldPosition="0">
        <references count="2">
          <reference field="1" count="1">
            <x v="22"/>
          </reference>
          <reference field="4" count="1" selected="0">
            <x v="18"/>
          </reference>
        </references>
      </pivotArea>
    </format>
    <format dxfId="405">
      <pivotArea dataOnly="0" labelOnly="1" fieldPosition="0">
        <references count="2">
          <reference field="1" count="1">
            <x v="38"/>
          </reference>
          <reference field="4" count="1" selected="0">
            <x v="18"/>
          </reference>
        </references>
      </pivotArea>
    </format>
    <format dxfId="406">
      <pivotArea dataOnly="0" labelOnly="1" fieldPosition="0">
        <references count="2">
          <reference field="1" count="1">
            <x v="44"/>
          </reference>
          <reference field="4" count="1" selected="0">
            <x v="18"/>
          </reference>
        </references>
      </pivotArea>
    </format>
    <format dxfId="407">
      <pivotArea dataOnly="0" labelOnly="1" fieldPosition="0">
        <references count="2">
          <reference field="1" count="1">
            <x v="49"/>
          </reference>
          <reference field="4" count="1" selected="0">
            <x v="18"/>
          </reference>
        </references>
      </pivotArea>
    </format>
    <format dxfId="408">
      <pivotArea dataOnly="0" labelOnly="1" fieldPosition="0">
        <references count="2">
          <reference field="1" count="1">
            <x v="52"/>
          </reference>
          <reference field="4" count="1" selected="0">
            <x v="18"/>
          </reference>
        </references>
      </pivotArea>
    </format>
    <format dxfId="409">
      <pivotArea dataOnly="0" labelOnly="1" fieldPosition="0">
        <references count="2">
          <reference field="1" count="1">
            <x v="59"/>
          </reference>
          <reference field="4" count="1" selected="0">
            <x v="18"/>
          </reference>
        </references>
      </pivotArea>
    </format>
    <format dxfId="410">
      <pivotArea dataOnly="0" labelOnly="1" fieldPosition="0">
        <references count="2">
          <reference field="1" count="1">
            <x v="60"/>
          </reference>
          <reference field="4" count="1" selected="0">
            <x v="18"/>
          </reference>
        </references>
      </pivotArea>
    </format>
    <format dxfId="411">
      <pivotArea dataOnly="0" labelOnly="1" fieldPosition="0">
        <references count="2">
          <reference field="1" count="1">
            <x v="62"/>
          </reference>
          <reference field="4" count="1" selected="0">
            <x v="18"/>
          </reference>
        </references>
      </pivotArea>
    </format>
    <format dxfId="412">
      <pivotArea dataOnly="0" labelOnly="1" fieldPosition="0">
        <references count="2">
          <reference field="1" count="1">
            <x v="64"/>
          </reference>
          <reference field="4" count="1" selected="0">
            <x v="18"/>
          </reference>
        </references>
      </pivotArea>
    </format>
    <format dxfId="413">
      <pivotArea dataOnly="0" labelOnly="1" fieldPosition="0">
        <references count="2">
          <reference field="1" count="1">
            <x v="72"/>
          </reference>
          <reference field="4" count="1" selected="0">
            <x v="18"/>
          </reference>
        </references>
      </pivotArea>
    </format>
    <format dxfId="414">
      <pivotArea dataOnly="0" labelOnly="1" fieldPosition="0">
        <references count="2">
          <reference field="1" count="1">
            <x v="76"/>
          </reference>
          <reference field="4" count="1" selected="0">
            <x v="18"/>
          </reference>
        </references>
      </pivotArea>
    </format>
    <format dxfId="415">
      <pivotArea dataOnly="0" labelOnly="1" fieldPosition="0">
        <references count="2">
          <reference field="1" count="2">
            <x v="12"/>
            <x v="13"/>
          </reference>
          <reference field="4" count="1" selected="0">
            <x v="19"/>
          </reference>
        </references>
      </pivotArea>
    </format>
    <format dxfId="416">
      <pivotArea dataOnly="0" labelOnly="1" fieldPosition="0">
        <references count="2">
          <reference field="1" count="2">
            <x v="39"/>
            <x v="40"/>
          </reference>
          <reference field="4" count="1" selected="0">
            <x v="19"/>
          </reference>
        </references>
      </pivotArea>
    </format>
    <format dxfId="417">
      <pivotArea dataOnly="0" labelOnly="1" fieldPosition="0">
        <references count="2">
          <reference field="1" count="1">
            <x v="60"/>
          </reference>
          <reference field="4" count="1" selected="0">
            <x v="19"/>
          </reference>
        </references>
      </pivotArea>
    </format>
    <format dxfId="418">
      <pivotArea dataOnly="0" labelOnly="1" fieldPosition="0">
        <references count="2">
          <reference field="1" count="3">
            <x v="65"/>
            <x v="66"/>
            <x v="78"/>
          </reference>
          <reference field="4" count="1" selected="0">
            <x v="19"/>
          </reference>
        </references>
      </pivotArea>
    </format>
    <format dxfId="419">
      <pivotArea dataOnly="0" labelOnly="1" fieldPosition="0">
        <references count="2">
          <reference field="1" count="1">
            <x v="5"/>
          </reference>
          <reference field="4" count="1" selected="0">
            <x v="19"/>
          </reference>
        </references>
      </pivotArea>
    </format>
    <format dxfId="420">
      <pivotArea dataOnly="0" labelOnly="1" fieldPosition="0">
        <references count="2">
          <reference field="1" count="1">
            <x v="20"/>
          </reference>
          <reference field="4" count="1" selected="0">
            <x v="19"/>
          </reference>
        </references>
      </pivotArea>
    </format>
    <format dxfId="421">
      <pivotArea dataOnly="0" labelOnly="1" fieldPosition="0">
        <references count="2">
          <reference field="1" count="1">
            <x v="6"/>
          </reference>
          <reference field="4" count="1" selected="0">
            <x v="19"/>
          </reference>
        </references>
      </pivotArea>
    </format>
    <format dxfId="422">
      <pivotArea dataOnly="0" labelOnly="1" fieldPosition="0">
        <references count="2">
          <reference field="1" count="1">
            <x v="10"/>
          </reference>
          <reference field="4" count="1" selected="0">
            <x v="19"/>
          </reference>
        </references>
      </pivotArea>
    </format>
    <format dxfId="423">
      <pivotArea dataOnly="0" labelOnly="1" fieldPosition="0">
        <references count="2">
          <reference field="1" count="1">
            <x v="11"/>
          </reference>
          <reference field="4" count="1" selected="0">
            <x v="19"/>
          </reference>
        </references>
      </pivotArea>
    </format>
    <format dxfId="424">
      <pivotArea dataOnly="0" labelOnly="1" fieldPosition="0">
        <references count="2">
          <reference field="1" count="1">
            <x v="17"/>
          </reference>
          <reference field="4" count="1" selected="0">
            <x v="19"/>
          </reference>
        </references>
      </pivotArea>
    </format>
    <format dxfId="425">
      <pivotArea dataOnly="0" labelOnly="1" fieldPosition="0">
        <references count="2">
          <reference field="1" count="1">
            <x v="18"/>
          </reference>
          <reference field="4" count="1" selected="0">
            <x v="19"/>
          </reference>
        </references>
      </pivotArea>
    </format>
    <format dxfId="426">
      <pivotArea dataOnly="0" labelOnly="1" fieldPosition="0">
        <references count="2">
          <reference field="1" count="1">
            <x v="38"/>
          </reference>
          <reference field="4" count="1" selected="0">
            <x v="19"/>
          </reference>
        </references>
      </pivotArea>
    </format>
    <format dxfId="427">
      <pivotArea dataOnly="0" labelOnly="1" fieldPosition="0">
        <references count="2">
          <reference field="1" count="1">
            <x v="49"/>
          </reference>
          <reference field="4" count="1" selected="0">
            <x v="19"/>
          </reference>
        </references>
      </pivotArea>
    </format>
    <format dxfId="428">
      <pivotArea dataOnly="0" labelOnly="1" fieldPosition="0">
        <references count="2">
          <reference field="1" count="1">
            <x v="56"/>
          </reference>
          <reference field="4" count="1" selected="0">
            <x v="19"/>
          </reference>
        </references>
      </pivotArea>
    </format>
    <format dxfId="429">
      <pivotArea dataOnly="0" labelOnly="1" fieldPosition="0">
        <references count="2">
          <reference field="1" count="1">
            <x v="59"/>
          </reference>
          <reference field="4" count="1" selected="0">
            <x v="19"/>
          </reference>
        </references>
      </pivotArea>
    </format>
    <format dxfId="430">
      <pivotArea dataOnly="0" labelOnly="1" fieldPosition="0">
        <references count="2">
          <reference field="1" count="1">
            <x v="61"/>
          </reference>
          <reference field="4" count="1" selected="0">
            <x v="19"/>
          </reference>
        </references>
      </pivotArea>
    </format>
    <format dxfId="431">
      <pivotArea dataOnly="0" labelOnly="1" fieldPosition="0">
        <references count="2">
          <reference field="1" count="1">
            <x v="64"/>
          </reference>
          <reference field="4" count="1" selected="0">
            <x v="19"/>
          </reference>
        </references>
      </pivotArea>
    </format>
    <format dxfId="432">
      <pivotArea dataOnly="0" labelOnly="1" fieldPosition="0">
        <references count="2">
          <reference field="1" count="1">
            <x v="12"/>
          </reference>
          <reference field="4" count="1" selected="0">
            <x v="20"/>
          </reference>
        </references>
      </pivotArea>
    </format>
    <format dxfId="433">
      <pivotArea dataOnly="0" labelOnly="1" fieldPosition="0">
        <references count="2">
          <reference field="1" count="1">
            <x v="13"/>
          </reference>
          <reference field="4" count="1" selected="0">
            <x v="20"/>
          </reference>
        </references>
      </pivotArea>
    </format>
    <format dxfId="434">
      <pivotArea dataOnly="0" labelOnly="1" fieldPosition="0">
        <references count="2">
          <reference field="1" count="1">
            <x v="60"/>
          </reference>
          <reference field="4" count="1" selected="0">
            <x v="20"/>
          </reference>
        </references>
      </pivotArea>
    </format>
    <format dxfId="435">
      <pivotArea dataOnly="0" labelOnly="1" fieldPosition="0">
        <references count="2">
          <reference field="1" count="3">
            <x v="65"/>
            <x v="66"/>
            <x v="78"/>
          </reference>
          <reference field="4" count="1" selected="0">
            <x v="20"/>
          </reference>
        </references>
      </pivotArea>
    </format>
    <format dxfId="436">
      <pivotArea dataOnly="0" labelOnly="1" fieldPosition="0">
        <references count="2">
          <reference field="1" count="1">
            <x v="38"/>
          </reference>
          <reference field="4" count="1" selected="0">
            <x v="20"/>
          </reference>
        </references>
      </pivotArea>
    </format>
    <format dxfId="437">
      <pivotArea dataOnly="0" labelOnly="1" fieldPosition="0">
        <references count="2">
          <reference field="1" count="1">
            <x v="39"/>
          </reference>
          <reference field="4" count="1" selected="0">
            <x v="20"/>
          </reference>
        </references>
      </pivotArea>
    </format>
    <format dxfId="438">
      <pivotArea dataOnly="0" labelOnly="1" fieldPosition="0">
        <references count="2">
          <reference field="1" count="1">
            <x v="41"/>
          </reference>
          <reference field="4" count="1" selected="0">
            <x v="20"/>
          </reference>
        </references>
      </pivotArea>
    </format>
    <format dxfId="439">
      <pivotArea dataOnly="0" labelOnly="1" fieldPosition="0">
        <references count="2">
          <reference field="1" count="1">
            <x v="42"/>
          </reference>
          <reference field="4" count="1" selected="0">
            <x v="20"/>
          </reference>
        </references>
      </pivotArea>
    </format>
    <format dxfId="440">
      <pivotArea dataOnly="0" labelOnly="1" fieldPosition="0">
        <references count="2">
          <reference field="1" count="1">
            <x v="43"/>
          </reference>
          <reference field="4" count="1" selected="0">
            <x v="20"/>
          </reference>
        </references>
      </pivotArea>
    </format>
    <format dxfId="441">
      <pivotArea dataOnly="0" labelOnly="1" fieldPosition="0">
        <references count="2">
          <reference field="1" count="1">
            <x v="49"/>
          </reference>
          <reference field="4" count="1" selected="0">
            <x v="20"/>
          </reference>
        </references>
      </pivotArea>
    </format>
    <format dxfId="442">
      <pivotArea dataOnly="0" labelOnly="1" fieldPosition="0">
        <references count="2">
          <reference field="1" count="1">
            <x v="52"/>
          </reference>
          <reference field="4" count="1" selected="0">
            <x v="20"/>
          </reference>
        </references>
      </pivotArea>
    </format>
    <format dxfId="443">
      <pivotArea dataOnly="0" labelOnly="1" fieldPosition="0">
        <references count="2">
          <reference field="1" count="1">
            <x v="61"/>
          </reference>
          <reference field="4" count="1" selected="0">
            <x v="20"/>
          </reference>
        </references>
      </pivotArea>
    </format>
    <format dxfId="444">
      <pivotArea dataOnly="0" labelOnly="1" fieldPosition="0">
        <references count="2">
          <reference field="1" count="1">
            <x v="62"/>
          </reference>
          <reference field="4" count="1" selected="0">
            <x v="20"/>
          </reference>
        </references>
      </pivotArea>
    </format>
    <format dxfId="445">
      <pivotArea dataOnly="0" labelOnly="1" fieldPosition="0">
        <references count="2">
          <reference field="1" count="1">
            <x v="64"/>
          </reference>
          <reference field="4" count="1" selected="0">
            <x v="20"/>
          </reference>
        </references>
      </pivotArea>
    </format>
    <format dxfId="446">
      <pivotArea dataOnly="0" labelOnly="1" fieldPosition="0">
        <references count="2">
          <reference field="1" count="1">
            <x v="79"/>
          </reference>
          <reference field="4" count="1" selected="0">
            <x v="20"/>
          </reference>
        </references>
      </pivotArea>
    </format>
    <format dxfId="447">
      <pivotArea dataOnly="0" labelOnly="1" fieldPosition="0">
        <references count="2">
          <reference field="1" count="1">
            <x v="12"/>
          </reference>
          <reference field="4" count="1" selected="0">
            <x v="21"/>
          </reference>
        </references>
      </pivotArea>
    </format>
    <format dxfId="448">
      <pivotArea dataOnly="0" labelOnly="1" fieldPosition="0">
        <references count="2">
          <reference field="1" count="1">
            <x v="13"/>
          </reference>
          <reference field="4" count="1" selected="0">
            <x v="21"/>
          </reference>
        </references>
      </pivotArea>
    </format>
    <format dxfId="449">
      <pivotArea dataOnly="0" labelOnly="1" fieldPosition="0">
        <references count="2">
          <reference field="1" count="1">
            <x v="60"/>
          </reference>
          <reference field="4" count="1" selected="0">
            <x v="21"/>
          </reference>
        </references>
      </pivotArea>
    </format>
    <format dxfId="450">
      <pivotArea dataOnly="0" labelOnly="1" fieldPosition="0">
        <references count="2">
          <reference field="1" count="2">
            <x v="65"/>
            <x v="66"/>
          </reference>
          <reference field="4" count="1" selected="0">
            <x v="21"/>
          </reference>
        </references>
      </pivotArea>
    </format>
    <format dxfId="451">
      <pivotArea dataOnly="0" labelOnly="1" fieldPosition="0">
        <references count="2">
          <reference field="1" count="1">
            <x v="78"/>
          </reference>
          <reference field="4" count="1" selected="0">
            <x v="21"/>
          </reference>
        </references>
      </pivotArea>
    </format>
    <format dxfId="452">
      <pivotArea dataOnly="0" labelOnly="1" fieldPosition="0">
        <references count="2">
          <reference field="1" count="1">
            <x v="17"/>
          </reference>
          <reference field="4" count="1" selected="0">
            <x v="21"/>
          </reference>
        </references>
      </pivotArea>
    </format>
    <format dxfId="453">
      <pivotArea dataOnly="0" labelOnly="1" fieldPosition="0">
        <references count="2">
          <reference field="1" count="1">
            <x v="56"/>
          </reference>
          <reference field="4" count="1" selected="0">
            <x v="21"/>
          </reference>
        </references>
      </pivotArea>
    </format>
    <format dxfId="454">
      <pivotArea dataOnly="0" labelOnly="1" fieldPosition="0">
        <references count="2">
          <reference field="1" count="1">
            <x v="18"/>
          </reference>
          <reference field="4" count="1" selected="0">
            <x v="21"/>
          </reference>
        </references>
      </pivotArea>
    </format>
    <format dxfId="455">
      <pivotArea dataOnly="0" labelOnly="1" fieldPosition="0">
        <references count="2">
          <reference field="1" count="1">
            <x v="38"/>
          </reference>
          <reference field="4" count="1" selected="0">
            <x v="21"/>
          </reference>
        </references>
      </pivotArea>
    </format>
    <format dxfId="456">
      <pivotArea dataOnly="0" labelOnly="1" fieldPosition="0">
        <references count="2">
          <reference field="1" count="1">
            <x v="47"/>
          </reference>
          <reference field="4" count="1" selected="0">
            <x v="21"/>
          </reference>
        </references>
      </pivotArea>
    </format>
    <format dxfId="457">
      <pivotArea dataOnly="0" labelOnly="1" fieldPosition="0">
        <references count="2">
          <reference field="1" count="1">
            <x v="59"/>
          </reference>
          <reference field="4" count="1" selected="0">
            <x v="21"/>
          </reference>
        </references>
      </pivotArea>
    </format>
    <format dxfId="458">
      <pivotArea dataOnly="0" labelOnly="1" fieldPosition="0">
        <references count="2">
          <reference field="1" count="1">
            <x v="63"/>
          </reference>
          <reference field="4" count="1" selected="0">
            <x v="21"/>
          </reference>
        </references>
      </pivotArea>
    </format>
    <format dxfId="459">
      <pivotArea dataOnly="0" labelOnly="1" fieldPosition="0">
        <references count="2">
          <reference field="1" count="2">
            <x v="12"/>
            <x v="13"/>
          </reference>
          <reference field="4" count="1" selected="0">
            <x v="22"/>
          </reference>
        </references>
      </pivotArea>
    </format>
    <format dxfId="460">
      <pivotArea dataOnly="0" labelOnly="1" fieldPosition="0">
        <references count="2">
          <reference field="1" count="2">
            <x v="60"/>
            <x v="78"/>
          </reference>
          <reference field="4" count="1" selected="0">
            <x v="22"/>
          </reference>
        </references>
      </pivotArea>
    </format>
    <format dxfId="461">
      <pivotArea dataOnly="0" labelOnly="1" fieldPosition="0">
        <references count="2">
          <reference field="1" count="1">
            <x v="56"/>
          </reference>
          <reference field="4" count="1" selected="0">
            <x v="22"/>
          </reference>
        </references>
      </pivotArea>
    </format>
    <format dxfId="462">
      <pivotArea dataOnly="0" labelOnly="1" fieldPosition="0">
        <references count="2">
          <reference field="1" count="1">
            <x v="17"/>
          </reference>
          <reference field="4" count="1" selected="0">
            <x v="22"/>
          </reference>
        </references>
      </pivotArea>
    </format>
    <format dxfId="463">
      <pivotArea dataOnly="0" labelOnly="1" fieldPosition="0">
        <references count="2">
          <reference field="1" count="1">
            <x v="47"/>
          </reference>
          <reference field="4" count="1" selected="0">
            <x v="22"/>
          </reference>
        </references>
      </pivotArea>
    </format>
    <format dxfId="464">
      <pivotArea dataOnly="0" labelOnly="1" fieldPosition="0">
        <references count="2">
          <reference field="1" count="1">
            <x v="59"/>
          </reference>
          <reference field="4" count="1" selected="0">
            <x v="22"/>
          </reference>
        </references>
      </pivotArea>
    </format>
    <format dxfId="465">
      <pivotArea dataOnly="0" labelOnly="1" fieldPosition="0">
        <references count="2">
          <reference field="1" count="2">
            <x v="12"/>
            <x v="13"/>
          </reference>
          <reference field="4" count="1" selected="0">
            <x v="23"/>
          </reference>
        </references>
      </pivotArea>
    </format>
    <format dxfId="466">
      <pivotArea dataOnly="0" labelOnly="1" fieldPosition="0">
        <references count="2">
          <reference field="1" count="1">
            <x v="78"/>
          </reference>
          <reference field="4" count="1" selected="0">
            <x v="23"/>
          </reference>
        </references>
      </pivotArea>
    </format>
    <format dxfId="467">
      <pivotArea dataOnly="0" labelOnly="1" fieldPosition="0">
        <references count="2">
          <reference field="1" count="3">
            <x v="60"/>
            <x v="65"/>
            <x v="66"/>
          </reference>
          <reference field="4" count="1" selected="0">
            <x v="23"/>
          </reference>
        </references>
      </pivotArea>
    </format>
    <format dxfId="468">
      <pivotArea dataOnly="0" labelOnly="1" fieldPosition="0">
        <references count="2">
          <reference field="1" count="3">
            <x v="17"/>
            <x v="18"/>
            <x v="59"/>
          </reference>
          <reference field="4" count="1" selected="0">
            <x v="23"/>
          </reference>
        </references>
      </pivotArea>
    </format>
    <format dxfId="469">
      <pivotArea dataOnly="0" labelOnly="1" fieldPosition="0">
        <references count="2">
          <reference field="1" count="1">
            <x v="81"/>
          </reference>
          <reference field="4" count="1" selected="0">
            <x v="23"/>
          </reference>
        </references>
      </pivotArea>
    </format>
    <format dxfId="470">
      <pivotArea dataOnly="0" labelOnly="1" fieldPosition="0">
        <references count="2">
          <reference field="1" count="1">
            <x v="60"/>
          </reference>
          <reference field="4" count="1" selected="0">
            <x v="14"/>
          </reference>
        </references>
      </pivotArea>
    </format>
    <format dxfId="471">
      <pivotArea dataOnly="0" labelOnly="1" fieldPosition="0">
        <references count="2">
          <reference field="1" count="3">
            <x v="61"/>
            <x v="63"/>
            <x v="82"/>
          </reference>
          <reference field="4" count="1" selected="0">
            <x v="14"/>
          </reference>
        </references>
      </pivotArea>
    </format>
    <format dxfId="472">
      <pivotArea dataOnly="0" labelOnly="1" fieldPosition="0">
        <references count="2">
          <reference field="1" count="10">
            <x v="18"/>
            <x v="31"/>
            <x v="35"/>
            <x v="38"/>
            <x v="47"/>
            <x v="49"/>
            <x v="51"/>
            <x v="52"/>
            <x v="54"/>
            <x v="55"/>
          </reference>
          <reference field="4" count="1" selected="0">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A6704D0F-D0A0-4DDB-848F-EEF9FC9D2434}" autoFormatId="16" applyNumberFormats="0" applyBorderFormats="0" applyFontFormats="0" applyPatternFormats="0" applyAlignmentFormats="0" applyWidthHeightFormats="0">
  <queryTableRefresh nextId="10">
    <queryTableFields count="9">
      <queryTableField id="1" name="indicator" tableColumnId="1"/>
      <queryTableField id="2" name="indicator_core_common" tableColumnId="2"/>
      <queryTableField id="3" name="programme" tableColumnId="3"/>
      <queryTableField id="4" name="pa_code" tableColumnId="4"/>
      <queryTableField id="5" name="pa_name" tableColumnId="5"/>
      <queryTableField id="6" name="unit" tableColumnId="6"/>
      <queryTableField id="7" name="baseline" tableColumnId="7"/>
      <queryTableField id="8" name="target" tableColumnId="8"/>
      <queryTableField id="9" name="achievement" tableColumnId="9"/>
    </queryTableFields>
  </queryTableRefresh>
</queryTable>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ED6525-AF9B-401A-9859-2F352105BA81}" name="Table2" displayName="Table2" ref="A1:AF233" totalsRowShown="0" headerRowDxfId="167" dataDxfId="166" tableBorderDxfId="165">
  <autoFilter ref="A1:AF233" xr:uid="{E1ED6525-AF9B-401A-9859-2F352105BA81}"/>
  <tableColumns count="32">
    <tableColumn id="1" xr3:uid="{BCBA3851-B544-4515-A5AD-0349C947EFDF}" name="EURF_x000a_https://capacity4dev.europa.eu/resources/results-indicators/eu-rfi_en" dataDxfId="163" totalsRowDxfId="164"/>
    <tableColumn id="2" xr3:uid="{77F6EA27-5D4E-4D15-B06A-44C792786457}" name="SDG" dataDxfId="161" totalsRowDxfId="162"/>
    <tableColumn id="3" xr3:uid="{158C6B3A-CF97-400F-ACE9-9088AB7B372F}" name="FM14-21 core/common indicator" dataDxfId="159" totalsRowDxfId="160"/>
    <tableColumn id="4" xr3:uid="{0132EE26-4381-4748-9B88-51A7165551B4}" name="Category" dataDxfId="157" totalsRowDxfId="158"/>
    <tableColumn id="31" xr3:uid="{62DE12E7-9D1D-42E3-8FA0-B28238EDDFB3}" name="Indicator code " dataDxfId="155" totalsRowDxfId="156"/>
    <tableColumn id="5" xr3:uid="{298F3F08-554E-4C54-8D7F-99918C922DDC}" name="FM21-28 core indicator" dataDxfId="153" totalsRowDxfId="154"/>
    <tableColumn id="6" xr3:uid="{A1367EC2-3A83-43EC-A726-13F398C59F6F}" name="Topic/Area" dataDxfId="151" totalsRowDxfId="152"/>
    <tableColumn id="7" xr3:uid="{4EEEC8EB-376E-4499-8148-BB8872963BA6}" name="Difficulty to report" dataDxfId="149" totalsRowDxfId="150"/>
    <tableColumn id="9" xr3:uid="{7672A1DC-5C57-4225-9051-B8A72169CA3E}" name="Definition and methodological note" dataDxfId="147" totalsRowDxfId="148"/>
    <tableColumn id="32" xr3:uid="{CBDEADD7-1AF3-4F72-BD56-2A8966369196}" name="Comments from PSU colleagues/Sector Officers" dataDxfId="145" totalsRowDxfId="146"/>
    <tableColumn id="10" xr3:uid="{932337D2-DC2D-44B3-8D70-9F422ACAC5FB}" name="Optional disagregation" dataDxfId="143" totalsRowDxfId="144"/>
    <tableColumn id="11" xr3:uid="{B5F93FB7-3806-45F7-9BA2-88FBF49EECBE}" name="Unit of measurement" dataDxfId="141" totalsRowDxfId="142"/>
    <tableColumn id="12" xr3:uid="{D906B677-3FB4-4DBC-AD77-1D206E412345}" name="Example data source" dataDxfId="139" totalsRowDxfId="140"/>
    <tableColumn id="8" xr3:uid="{E80812F9-2341-499F-92A4-C3344FD0EF9E}" name="Customisable_x000a_core indicator" dataDxfId="137" totalsRowDxfId="138"/>
    <tableColumn id="13" xr3:uid="{4F9B68AC-F204-4D4C-A1B1-5F72296738D5}" name="PA01. Green transition" dataDxfId="135" totalsRowDxfId="136"/>
    <tableColumn id="14" xr3:uid="{B7ABC838-C689-495B-951D-12927DB083E6}" name="PA02. Green business and innovation" dataDxfId="133" totalsRowDxfId="134"/>
    <tableColumn id="15" xr3:uid="{6396C236-4B96-4DBF-8698-F305B872BD74}" name="PA03. Research and innovation" dataDxfId="131" totalsRowDxfId="132"/>
    <tableColumn id="16" xr3:uid="{87989B67-0C37-4A70-A887-0189073B687F}" name="PA04. Education, training and youth employment" dataDxfId="129" totalsRowDxfId="130"/>
    <tableColumn id="17" xr3:uid="{4E12A50B-FEEF-4A60-8AB6-30E4106CF8D6}" name="PA05. Culture" dataDxfId="127" totalsRowDxfId="128"/>
    <tableColumn id="18" xr3:uid="{9D5D7E93-448D-436D-8A38-BE05220ABEF4}" name="PA06. Local development, good governance and inclusion" dataDxfId="125" totalsRowDxfId="126"/>
    <tableColumn id="19" xr3:uid="{C1015511-B73F-43A3-ABE6-430B7E075E4D}" name="PA07. Roma inclusion and empowerment" dataDxfId="123" totalsRowDxfId="124"/>
    <tableColumn id="20" xr3:uid="{E6EFF999-752F-4BF6-9CF2-09F4BAF57AA2}" name="PA08. Public health" dataDxfId="121" totalsRowDxfId="122"/>
    <tableColumn id="21" xr3:uid="{A4D24F7D-6654-412F-8E65-F4BA4CC54ECA}" name="PA09. Disaster prevention and preparedness" dataDxfId="119" totalsRowDxfId="120"/>
    <tableColumn id="22" xr3:uid="{9DE61CB5-BDAF-45BA-9F66-5825D255E4EC}" name="PA10. Domestic and gender-based violence" dataDxfId="117" totalsRowDxfId="118"/>
    <tableColumn id="23" xr3:uid="{E27D3FE1-9B0A-46E8-B31C-A4DEA9B56D54}" name="PA11. Access to justice" dataDxfId="115" totalsRowDxfId="116"/>
    <tableColumn id="24" xr3:uid="{01FC8664-5EF7-4818-8D37-5AB3B7170D0F}" name="PA12. Correctional services" dataDxfId="113" totalsRowDxfId="114"/>
    <tableColumn id="25" xr3:uid="{D05E6A7D-875F-44C4-A65D-EBBA38DB8D48}" name="PA13. Serious and organised crime" dataDxfId="111" totalsRowDxfId="112"/>
    <tableColumn id="26" xr3:uid="{05ABCDE5-DE63-4262-BCEC-856AD20D06A6}" name="PA14. Asylum, migration and integration" dataDxfId="109" totalsRowDxfId="110"/>
    <tableColumn id="27" xr3:uid="{C6F63A97-AE80-4F4C-8436-93DB5F87A444}" name="PA15. Institutional cooperation and capacity-building" dataDxfId="107" totalsRowDxfId="108"/>
    <tableColumn id="28" xr3:uid="{B8D7FFB6-8474-4D0A-B248-644F94458AEC}" name="Civil society fund" dataDxfId="105" totalsRowDxfId="106"/>
    <tableColumn id="29" xr3:uid="{17106025-A755-4B26-8A1D-99B628CED615}" name="Fund for capacity-building and cooperation with IPOs and institutions" dataDxfId="103" totalsRowDxfId="104"/>
    <tableColumn id="30" xr3:uid="{1B6B3128-7626-48CF-B4D0-545982739A50}" name="Fund for social dialogue and decent work (Norway Grants)" dataDxfId="101" totalsRowDxfId="10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31B9C9-8EEF-453A-B1E3-191699B39AFA}" name="Table27" displayName="Table27" ref="A1:AF192" totalsRowShown="0" headerRowDxfId="92" dataDxfId="91" tableBorderDxfId="90">
  <autoFilter ref="A1:AF192" xr:uid="{E1ED6525-AF9B-401A-9859-2F352105BA81}">
    <filterColumn colId="4">
      <filters>
        <filter val="BIL-001"/>
        <filter val="BIL-002"/>
        <filter val="BIL-003"/>
        <filter val="BIL-004"/>
        <filter val="BIL-005"/>
        <filter val="BIL-006"/>
        <filter val="CIV-BIL-001"/>
        <filter val="CIV-BIL-002_x000a_BIL-010"/>
        <filter val="CIV-BIL-003_x000a_BIL-011"/>
      </filters>
    </filterColumn>
  </autoFilter>
  <tableColumns count="32">
    <tableColumn id="1" xr3:uid="{27567B71-F83E-484A-807D-6D5DE5F52805}" name="EURF_x000a_https://capacity4dev.europa.eu/resources/results-indicators/eu-rfi_en" dataDxfId="89"/>
    <tableColumn id="2" xr3:uid="{3513A24D-8C06-46B2-9F26-5A17E353FC2A}" name="SDG" dataDxfId="88"/>
    <tableColumn id="3" xr3:uid="{EAEEDD30-0272-4ED0-9DFD-F6C1CAA20618}" name="FM14-21 core/common indicator" dataDxfId="87"/>
    <tableColumn id="4" xr3:uid="{BB9B4720-21F0-4323-91D0-8E972029BEE4}" name="Category" dataDxfId="86"/>
    <tableColumn id="31" xr3:uid="{723C3E3E-44A1-4185-B1F9-6491A2F97FEE}" name="Indicator code " dataDxfId="85"/>
    <tableColumn id="5" xr3:uid="{16E1FA23-9C2E-46AE-AB0C-C9A6D8732363}" name="FM21-28 core indicator" dataDxfId="84"/>
    <tableColumn id="6" xr3:uid="{3A8396B7-6D7F-4366-854C-9E6AA9A0FC06}" name="Outcome" dataDxfId="83"/>
    <tableColumn id="7" xr3:uid="{909244A3-585B-4783-9E19-89264915E38E}" name="Responsibility for data collection " dataDxfId="82"/>
    <tableColumn id="32" xr3:uid="{812CFB7E-DF1F-4FF3-800B-D7BF9D0070FF}" name="Results level" dataDxfId="81"/>
    <tableColumn id="9" xr3:uid="{365FFA77-FBB6-4BD4-B4D6-C3A4C7402848}" name="Definition and methodological note" dataDxfId="80"/>
    <tableColumn id="10" xr3:uid="{7A52F6AB-2EC1-4462-964A-7C703ABE4951}" name="Disagregation" dataDxfId="79"/>
    <tableColumn id="11" xr3:uid="{85E9D34D-9FD9-4036-AFD3-36B7FBB79E4F}" name="Unit of measurement" dataDxfId="78"/>
    <tableColumn id="12" xr3:uid="{F27E5ABD-5DBB-4969-A4B2-8D5C162B65E0}" name="Data source" dataDxfId="77"/>
    <tableColumn id="8" xr3:uid="{FA78766C-0299-4A8C-82C7-87F0802FB806}" name="Customisable core indicator" dataDxfId="76"/>
    <tableColumn id="13" xr3:uid="{0E5CAF43-817F-4EC8-83F4-A3451E9C0105}" name="PA01. Green transition" dataDxfId="75"/>
    <tableColumn id="14" xr3:uid="{5F08CE09-4F13-418A-A573-80BD37F79D18}" name="PA02. Green business and innovation" dataDxfId="74"/>
    <tableColumn id="15" xr3:uid="{F14041E6-7528-44BF-B6E2-126999A7CC1E}" name="PA03. Research and innovation" dataDxfId="73"/>
    <tableColumn id="16" xr3:uid="{5614BC8A-EC6F-4781-A811-CF9450856142}" name="PA04. Education, training and youth employment" dataDxfId="72"/>
    <tableColumn id="17" xr3:uid="{4CB27A43-6B58-4BC6-955A-D0502E69A7E4}" name="PA05. Culture" dataDxfId="71"/>
    <tableColumn id="18" xr3:uid="{328A2CA4-5C6A-499B-9D68-46EC2D47484A}" name="PA06. Local development, good governance and inclusion" dataDxfId="70"/>
    <tableColumn id="19" xr3:uid="{BFD17262-6B8F-4CD6-8233-6DA6351EAB38}" name="PA07. Roma inclusion and empowerment" dataDxfId="69"/>
    <tableColumn id="20" xr3:uid="{343ACE8F-E8D4-4B50-ADD1-D9F79CED96B0}" name="PA08. Public health" dataDxfId="68"/>
    <tableColumn id="21" xr3:uid="{1806FE57-F74B-406D-BA04-78BDEF1A1740}" name="PA09. Disaster prevention and preparedness" dataDxfId="67"/>
    <tableColumn id="22" xr3:uid="{F19517B2-F548-4EB6-B6A4-1D4AC9FFF64D}" name="PA10. Domestic and gender-based violence" dataDxfId="66"/>
    <tableColumn id="23" xr3:uid="{86A9B1E1-60E2-4E12-B6BB-0E8E25A7BC71}" name="PA11. Access to justice" dataDxfId="65"/>
    <tableColumn id="24" xr3:uid="{37BDBD37-4F99-422E-AF06-073753135997}" name="PA12. Correctional services" dataDxfId="64"/>
    <tableColumn id="25" xr3:uid="{479E1FA4-1CAB-4F71-A8E1-8BDFD1780A73}" name="PA13. Serious and organised crime" dataDxfId="63"/>
    <tableColumn id="26" xr3:uid="{9F836DB5-B2A8-48D3-B2A0-98E2006EEEC5}" name="PA14. Asylum, migration and integration" dataDxfId="62"/>
    <tableColumn id="27" xr3:uid="{6D5BCF39-8BF0-498B-A677-6B5161AEE2D6}" name="PA15. Institutional cooperation and capacity-building" dataDxfId="61"/>
    <tableColumn id="28" xr3:uid="{A756A494-7A09-4BB0-BD9A-F36D38FACAC7}" name="Civil society fund" dataDxfId="60"/>
    <tableColumn id="29" xr3:uid="{8A42842A-CE7A-4974-886E-D3B69534F109}" name="Fund for capacity-building and cooperation with IPOs and institutions" dataDxfId="59"/>
    <tableColumn id="30" xr3:uid="{2B4C44D3-ED99-44CB-988F-541877435C87}" name="Fund for social dialogue and decent work (Norway Grants)" dataDxfId="58"/>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CA74E95-804B-4552-BA3D-EA635EEA5883}" name="Table25" displayName="Table25" ref="A1:O61" totalsRowShown="0" headerRowDxfId="53" dataDxfId="52" tableBorderDxfId="51">
  <autoFilter ref="A1:O61" xr:uid="{E1ED6525-AF9B-401A-9859-2F352105BA81}"/>
  <tableColumns count="15">
    <tableColumn id="1" xr3:uid="{0BC53D1E-4483-4214-A7C8-0A0731D12E44}" name="EURF_x000a_https://capacity4dev.europa.eu/resources/results-indicators/eu-rfi_en" dataDxfId="50"/>
    <tableColumn id="2" xr3:uid="{E7A73F0C-22DA-4C9D-855D-4328FBA8E3EA}" name="SDG" dataDxfId="49"/>
    <tableColumn id="15" xr3:uid="{6511F350-6C94-440E-9B8D-CCB5601C91C6}" name="FM14-21 core/common indicator" dataDxfId="48"/>
    <tableColumn id="16" xr3:uid="{30B733D0-F392-4141-BF44-2DE174A00203}" name="Category" dataDxfId="47"/>
    <tableColumn id="18" xr3:uid="{5E7B9AF1-97A7-4BB9-8DC6-5CBE5F94B23B}" name="Currently in general library [Y/N]" dataDxfId="46"/>
    <tableColumn id="3" xr3:uid="{0798E159-CB2B-488C-98B8-23AC1BE0078A}" name="Indicator code"/>
    <tableColumn id="14" xr3:uid="{40346B2E-CA2B-44C8-A87B-06C7186CFBC8}" name="Result level" dataDxfId="45"/>
    <tableColumn id="5" xr3:uid="{DB2B8CF8-094F-4807-90B8-9B25479F6758}" name="FM21-28 core indicator" dataDxfId="44"/>
    <tableColumn id="7" xr3:uid="{C575BDBC-D28C-4D87-BE00-6E1078F90627}" name="Difficulty to report" dataDxfId="43"/>
    <tableColumn id="9" xr3:uid="{1CAF5AA7-22D0-4B45-B5D7-8584E7A1C142}" name="Definition and methodological note" dataDxfId="42"/>
    <tableColumn id="17" xr3:uid="{53C56435-37D0-445A-A146-33E2CA769C36}" name="Fanny's comments"/>
    <tableColumn id="10" xr3:uid="{DE287298-C91D-4C69-B167-CA70BC1B2C9E}" name="Optional_x000a_Disagregation" dataDxfId="41"/>
    <tableColumn id="11" xr3:uid="{3DF9BF0B-1117-4F2A-B1A9-9E5259E69F65}" name="Unit of measurement" dataDxfId="40"/>
    <tableColumn id="12" xr3:uid="{C950DD3B-38F0-4702-BFCE-244EB643B456}" name="Example data source" dataDxfId="39"/>
    <tableColumn id="4" xr3:uid="{4C155196-455F-4BE2-A655-9A2C2EC05696}" name="Customisable core indicator" dataDxfId="38"/>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A84F387-F07B-453A-8F6D-C74A141127F1}" name="Table256" displayName="Table256" ref="A1:N29" totalsRowShown="0" headerRowDxfId="29" dataDxfId="28" tableBorderDxfId="27">
  <autoFilter ref="A1:N29" xr:uid="{E1ED6525-AF9B-401A-9859-2F352105BA81}"/>
  <tableColumns count="14">
    <tableColumn id="1" xr3:uid="{1606685D-0904-44C8-A6B5-9C950170E988}" name="EURF_x000a_https://capacity4dev.europa.eu/resources/results-indicators/eu-rfi_en" dataDxfId="26"/>
    <tableColumn id="2" xr3:uid="{B4C170F1-FCFB-4323-90FE-767704EB4C0D}" name="SDG" dataDxfId="25"/>
    <tableColumn id="15" xr3:uid="{B13F09C5-ABA0-4BDE-8B08-93102E105F56}" name="FM14-21 core/common indicator" dataDxfId="24"/>
    <tableColumn id="16" xr3:uid="{46E5BBE8-CED1-45CB-9794-C950A40B48CA}" name="Category" dataDxfId="23"/>
    <tableColumn id="18" xr3:uid="{FE0A1A7F-3733-4C83-9F16-02C06F2F9B44}" name="Currently in general library [Y/N]" dataDxfId="22"/>
    <tableColumn id="3" xr3:uid="{9BA4F14E-EC03-43B1-AD3E-55E43787709C}" name="Code of related indicator in CSF library" dataDxfId="21"/>
    <tableColumn id="14" xr3:uid="{BC7A5F51-D4F4-417E-8FD4-92BC51BA75C5}" name="Result level" dataDxfId="20"/>
    <tableColumn id="5" xr3:uid="{46530AB5-9E5A-433C-A9A0-BBB6F55307AB}" name="FM21-28 core indicator" dataDxfId="19"/>
    <tableColumn id="7" xr3:uid="{B5F717FA-A9F6-4E64-85DD-4929B24DB88B}" name="Responsibility for data collection" dataDxfId="18"/>
    <tableColumn id="9" xr3:uid="{FA1EC6FE-A3DE-48D8-A590-3A78618C6273}" name="Definition" dataDxfId="17"/>
    <tableColumn id="10" xr3:uid="{F50C9BA1-D8EB-4E08-BC50-AB277958FA5A}" name="Optional Disagregation" dataDxfId="16"/>
    <tableColumn id="11" xr3:uid="{2A2C3C34-91ED-427A-B36A-E27375C268CA}" name="Unit of measurement" dataDxfId="15"/>
    <tableColumn id="12" xr3:uid="{754EFFB5-DAB4-4788-88AD-D52F225AF6CF}" name="Data source" dataDxfId="14"/>
    <tableColumn id="4" xr3:uid="{7A3B43C8-6CBC-49B9-8FE9-A1DE37B06B99}" name="Customisable" dataDxfId="13"/>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2F8C8EE-DD06-4736-8CDB-54D929ADF6DA}" name="tb_GrACE_export" displayName="tb_GrACE_export" ref="A1:S3807" totalsRowShown="0" headerRowDxfId="12" headerRowBorderDxfId="10" tableBorderDxfId="11">
  <autoFilter ref="A1:S3807" xr:uid="{F2F8C8EE-DD06-4736-8CDB-54D929ADF6DA}"/>
  <tableColumns count="19">
    <tableColumn id="1" xr3:uid="{76BF9BE1-787B-4937-B390-26C8B023287A}" name="Indicator" dataDxfId="9"/>
    <tableColumn id="2" xr3:uid="{35498D0A-1389-45DF-8C67-7BB69A073A72}" name="Achievement (text)"/>
    <tableColumn id="3" xr3:uid="{4765945C-4F43-4550-9D75-A6CE58842684}" name="Core/common indicator name"/>
    <tableColumn id="4" xr3:uid="{C8ECFBD6-199F-45FF-9634-71799FE98D32}" name="Outcome"/>
    <tableColumn id="5" xr3:uid="{F1285A4D-CBE6-4BDD-B2B8-94295586529E}" name="Output"/>
    <tableColumn id="6" xr3:uid="{38428FB2-9C6B-4114-B0CE-EC0CBB3F2720}" name="Programme area code"/>
    <tableColumn id="7" xr3:uid="{E8BC9FC3-A905-4B16-9BDC-F295591B44BE}" name="Target (non-number)"/>
    <tableColumn id="8" xr3:uid="{FA0F10E4-F104-4527-A3D7-95F870571142}" name="Unit of measurement"/>
    <tableColumn id="9" xr3:uid="{CE83CB61-551D-4E9A-97A5-014BBF8BC62F}" name="Baseline (text)"/>
    <tableColumn id="10" xr3:uid="{7B8DBCDC-AB83-4F64-9922-0A821A9092AD}" name="Programme area name"/>
    <tableColumn id="11" xr3:uid="{C563C584-8B5D-484C-B76F-494DE0342F50}" name="Country"/>
    <tableColumn id="12" xr3:uid="{37F14636-F4B2-46A6-B42F-B559E2BF1EB8}" name="Programme short name"/>
    <tableColumn id="13" xr3:uid="{F0A8ABE9-64D4-4061-BC5D-3D81D6E140DC}" name="Baseline"/>
    <tableColumn id="14" xr3:uid="{C3430726-75A3-450F-859E-6C295EB0E642}" name="Achievement"/>
    <tableColumn id="15" xr3:uid="{FD0AB511-F8E2-47F7-9024-ACED9833BC3F}" name="Filter: Common indicator (Yes/No)"/>
    <tableColumn id="16" xr3:uid="{97DBF265-A78A-404E-A92C-663C0CA5C10E}" name="Filter: Core indicator (Yes/No)"/>
    <tableColumn id="17" xr3:uid="{4245CE66-8E32-41A4-B43D-24F3DE728F2A}" name="Achievement denominator"/>
    <tableColumn id="18" xr3:uid="{DB937F66-DF50-4E16-8A70-FC977C398C9C}" name="Achievement numerator"/>
    <tableColumn id="19" xr3:uid="{C679E76D-3C6E-4C6E-B869-6B2013D03879}" name="Target number"/>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3D87758-E6A0-4CBC-8C4E-A61776DD942E}" name="tb_data_clean" displayName="tb_data_clean" ref="A1:I3807" tableType="queryTable" totalsRowShown="0">
  <autoFilter ref="A1:I3807" xr:uid="{93D87758-E6A0-4CBC-8C4E-A61776DD942E}"/>
  <sortState xmlns:xlrd2="http://schemas.microsoft.com/office/spreadsheetml/2017/richdata2" ref="A2:I3807">
    <sortCondition descending="1" ref="B1:B3807"/>
  </sortState>
  <tableColumns count="9">
    <tableColumn id="1" xr3:uid="{9074AA75-D7AF-418A-9C45-BF30A9945F2C}" uniqueName="1" name="indicator" queryTableFieldId="1" dataDxfId="8"/>
    <tableColumn id="2" xr3:uid="{5C183DD9-A788-4395-86BC-3A792AE7B035}" uniqueName="2" name="indicator_core_common" queryTableFieldId="2" dataDxfId="7"/>
    <tableColumn id="3" xr3:uid="{A9BB2284-282D-4183-8B78-E51CE3D8BB12}" uniqueName="3" name="programme" queryTableFieldId="3" dataDxfId="6"/>
    <tableColumn id="4" xr3:uid="{2DEB8F8D-95F9-4370-AB43-E555DCF76D96}" uniqueName="4" name="pa_code" queryTableFieldId="4" dataDxfId="5"/>
    <tableColumn id="5" xr3:uid="{0B53192C-B50F-470C-B236-0F96003D772D}" uniqueName="5" name="pa_name" queryTableFieldId="5" dataDxfId="4"/>
    <tableColumn id="6" xr3:uid="{E13C08B4-4BDB-4EE6-907C-85D747837619}" uniqueName="6" name="unit" queryTableFieldId="6" dataDxfId="3"/>
    <tableColumn id="7" xr3:uid="{A9C8DFDB-0D86-4223-AAA9-574C4BA43575}" uniqueName="7" name="baseline" queryTableFieldId="7" dataDxfId="2"/>
    <tableColumn id="8" xr3:uid="{15E1562D-CBC6-481F-A7C3-42C579DF70A1}" uniqueName="8" name="target" queryTableFieldId="8" dataDxfId="1"/>
    <tableColumn id="9" xr3:uid="{0B67102A-80C5-445E-BE9E-BE38133E1636}" uniqueName="9" name="achievement" queryTableFieldId="9" dataDxfId="0"/>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 dT="2025-03-20T14:48:53.75" personId="{15212B7E-9A8F-4C4A-A33E-713807F0DBE1}" id="{DBBEFB7D-C5CB-44ED-BA31-9470BAD786B8}">
    <text>Select 'host'/primary one</text>
  </threadedComment>
</ThreadedComments>
</file>

<file path=xl/threadedComments/threadedComment2.xml><?xml version="1.0" encoding="utf-8"?>
<ThreadedComments xmlns="http://schemas.microsoft.com/office/spreadsheetml/2018/threadedcomments" xmlns:x="http://schemas.openxmlformats.org/spreadsheetml/2006/main">
  <threadedComment ref="E1" dT="2025-03-26T07:52:06.08" personId="{943EBE6B-71AE-479D-8BD1-4EF93DCB249A}" id="{32F312DF-8A2C-4736-A96E-81A4F9E8E12D}">
    <text>List to be expanded/refined based on: (a) PC decision on compulsory nature of values-based indicators; (b) further refinement to the full library and (c) finalisation of PLI template (policy-markers / tagging system)</text>
  </threadedComment>
</ThreadedComments>
</file>

<file path=xl/threadedComments/threadedComment3.xml><?xml version="1.0" encoding="utf-8"?>
<ThreadedComments xmlns="http://schemas.microsoft.com/office/spreadsheetml/2018/threadedcomments" xmlns:x="http://schemas.openxmlformats.org/spreadsheetml/2006/main">
  <threadedComment ref="H1" dT="2025-03-26T07:52:06.08" personId="{943EBE6B-71AE-479D-8BD1-4EF93DCB249A}" id="{04ADF77B-0AF6-4B53-AC3D-023A4BCEBA12}">
    <text>List to be possibly expanded/refined along with finalisation of PLI template</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C55C4-A8FA-42E0-9B1E-942568945E49}">
  <sheetPr>
    <tabColor theme="3" tint="0.59999389629810485"/>
  </sheetPr>
  <dimension ref="A1:AP460"/>
  <sheetViews>
    <sheetView showGridLines="0" tabSelected="1" topLeftCell="E23" zoomScale="120" zoomScaleNormal="120" workbookViewId="0">
      <selection activeCell="F25" sqref="F25"/>
    </sheetView>
  </sheetViews>
  <sheetFormatPr defaultColWidth="40.85546875" defaultRowHeight="17.649999999999999"/>
  <cols>
    <col min="1" max="1" width="40.28515625" style="323" hidden="1" customWidth="1"/>
    <col min="2" max="2" width="11.85546875" style="318" hidden="1" customWidth="1"/>
    <col min="3" max="3" width="40.85546875" style="323" hidden="1" customWidth="1"/>
    <col min="4" max="4" width="10.42578125" style="324" hidden="1" customWidth="1"/>
    <col min="5" max="5" width="12.28515625" style="324" customWidth="1"/>
    <col min="6" max="6" width="40.7109375" style="323" customWidth="1"/>
    <col min="7" max="7" width="11.7109375" style="324" hidden="1" customWidth="1"/>
    <col min="8" max="8" width="12.140625" style="325" hidden="1" customWidth="1"/>
    <col min="9" max="9" width="61.28515625" style="318" customWidth="1"/>
    <col min="10" max="10" width="17.42578125" style="318" hidden="1" customWidth="1"/>
    <col min="11" max="11" width="17" style="318" customWidth="1"/>
    <col min="12" max="12" width="16.7109375" style="322" customWidth="1"/>
    <col min="13" max="13" width="17.5703125" style="318" customWidth="1"/>
    <col min="14" max="15" width="10.7109375" style="319" customWidth="1"/>
    <col min="16" max="16" width="10.7109375" style="332" customWidth="1" collapsed="1"/>
    <col min="17" max="17" width="10.7109375" style="319" customWidth="1"/>
    <col min="18" max="18" width="10.7109375" style="333" customWidth="1"/>
    <col min="19" max="19" width="10.7109375" style="319" customWidth="1"/>
    <col min="20" max="20" width="10.7109375" style="333" customWidth="1"/>
    <col min="21" max="21" width="10.7109375" style="319" customWidth="1"/>
    <col min="22" max="22" width="10.7109375" style="333" customWidth="1"/>
    <col min="23" max="23" width="10.7109375" style="319" customWidth="1"/>
    <col min="24" max="24" width="10.7109375" style="333" customWidth="1"/>
    <col min="25" max="25" width="10.7109375" style="319" customWidth="1"/>
    <col min="26" max="26" width="10.7109375" style="333" customWidth="1"/>
    <col min="27" max="27" width="10.7109375" style="319" customWidth="1"/>
    <col min="28" max="28" width="10.7109375" style="333" customWidth="1"/>
    <col min="29" max="29" width="10.7109375" style="319" customWidth="1"/>
    <col min="30" max="30" width="10.7109375" style="333" customWidth="1"/>
    <col min="31" max="31" width="10.7109375" style="319" customWidth="1"/>
    <col min="32" max="32" width="10.7109375" style="333" customWidth="1"/>
    <col min="33" max="33" width="10.7109375" style="319" customWidth="1"/>
    <col min="34" max="16384" width="40.85546875" style="319"/>
  </cols>
  <sheetData>
    <row r="1" spans="1:42" s="437" customFormat="1" ht="42.95">
      <c r="A1" s="428" t="s">
        <v>0</v>
      </c>
      <c r="B1" s="429" t="s">
        <v>1</v>
      </c>
      <c r="C1" s="430" t="s">
        <v>2</v>
      </c>
      <c r="D1" s="430" t="s">
        <v>3</v>
      </c>
      <c r="E1" s="430" t="s">
        <v>4</v>
      </c>
      <c r="F1" s="430" t="s">
        <v>5</v>
      </c>
      <c r="G1" s="430" t="s">
        <v>6</v>
      </c>
      <c r="H1" s="430" t="s">
        <v>7</v>
      </c>
      <c r="I1" s="430" t="s">
        <v>8</v>
      </c>
      <c r="J1" s="430" t="s">
        <v>9</v>
      </c>
      <c r="K1" s="430" t="s">
        <v>10</v>
      </c>
      <c r="L1" s="430" t="s">
        <v>11</v>
      </c>
      <c r="M1" s="430" t="s">
        <v>12</v>
      </c>
      <c r="N1" s="431" t="s">
        <v>13</v>
      </c>
      <c r="O1" s="61" t="s">
        <v>14</v>
      </c>
      <c r="P1" s="432" t="s">
        <v>15</v>
      </c>
      <c r="Q1" s="61" t="s">
        <v>16</v>
      </c>
      <c r="R1" s="432" t="s">
        <v>17</v>
      </c>
      <c r="S1" s="61" t="s">
        <v>18</v>
      </c>
      <c r="T1" s="432" t="s">
        <v>19</v>
      </c>
      <c r="U1" s="61" t="s">
        <v>20</v>
      </c>
      <c r="V1" s="432" t="s">
        <v>21</v>
      </c>
      <c r="W1" s="61" t="s">
        <v>22</v>
      </c>
      <c r="X1" s="432" t="s">
        <v>23</v>
      </c>
      <c r="Y1" s="61" t="s">
        <v>24</v>
      </c>
      <c r="Z1" s="432" t="s">
        <v>25</v>
      </c>
      <c r="AA1" s="61" t="s">
        <v>26</v>
      </c>
      <c r="AB1" s="432" t="s">
        <v>27</v>
      </c>
      <c r="AC1" s="61" t="s">
        <v>28</v>
      </c>
      <c r="AD1" s="432" t="s">
        <v>29</v>
      </c>
      <c r="AE1" s="61" t="s">
        <v>30</v>
      </c>
      <c r="AF1" s="433" t="s">
        <v>31</v>
      </c>
      <c r="AG1" s="434"/>
      <c r="AH1" s="435"/>
      <c r="AI1" s="436"/>
      <c r="AJ1" s="436"/>
      <c r="AK1" s="436"/>
      <c r="AL1" s="436"/>
      <c r="AM1" s="436"/>
      <c r="AN1" s="436"/>
      <c r="AO1" s="436"/>
      <c r="AP1" s="436"/>
    </row>
    <row r="2" spans="1:42" s="317" customFormat="1" ht="92.65">
      <c r="A2" s="334"/>
      <c r="B2" s="335" t="s">
        <v>32</v>
      </c>
      <c r="C2" s="336"/>
      <c r="D2" s="337" t="s">
        <v>33</v>
      </c>
      <c r="E2" s="355" t="s">
        <v>34</v>
      </c>
      <c r="F2" s="338" t="s">
        <v>35</v>
      </c>
      <c r="G2" s="410"/>
      <c r="H2" s="411" t="s">
        <v>36</v>
      </c>
      <c r="I2" s="50" t="s">
        <v>37</v>
      </c>
      <c r="J2" s="339" t="s">
        <v>38</v>
      </c>
      <c r="K2" s="411"/>
      <c r="L2" s="392" t="s">
        <v>39</v>
      </c>
      <c r="M2" s="412" t="s">
        <v>40</v>
      </c>
      <c r="N2" s="342" t="s">
        <v>41</v>
      </c>
      <c r="O2" s="343" t="s">
        <v>41</v>
      </c>
      <c r="P2" s="344" t="s">
        <v>41</v>
      </c>
      <c r="Q2" s="343" t="s">
        <v>41</v>
      </c>
      <c r="R2" s="344" t="s">
        <v>41</v>
      </c>
      <c r="S2" s="343" t="s">
        <v>41</v>
      </c>
      <c r="T2" s="344" t="s">
        <v>41</v>
      </c>
      <c r="U2" s="343" t="s">
        <v>41</v>
      </c>
      <c r="V2" s="344" t="s">
        <v>41</v>
      </c>
      <c r="W2" s="343" t="s">
        <v>41</v>
      </c>
      <c r="X2" s="344" t="s">
        <v>41</v>
      </c>
      <c r="Y2" s="343" t="s">
        <v>41</v>
      </c>
      <c r="Z2" s="344" t="s">
        <v>41</v>
      </c>
      <c r="AA2" s="343" t="s">
        <v>41</v>
      </c>
      <c r="AB2" s="344" t="s">
        <v>41</v>
      </c>
      <c r="AC2" s="343" t="s">
        <v>41</v>
      </c>
      <c r="AD2" s="344" t="s">
        <v>41</v>
      </c>
      <c r="AE2" s="343" t="s">
        <v>41</v>
      </c>
      <c r="AF2" s="345"/>
    </row>
    <row r="3" spans="1:42" s="317" customFormat="1" ht="93" customHeight="1">
      <c r="A3" s="334"/>
      <c r="B3" s="335"/>
      <c r="C3" s="346"/>
      <c r="D3" s="337"/>
      <c r="E3" s="355" t="s">
        <v>42</v>
      </c>
      <c r="F3" s="338" t="s">
        <v>43</v>
      </c>
      <c r="G3" s="410"/>
      <c r="H3" s="411" t="s">
        <v>36</v>
      </c>
      <c r="I3" s="50" t="s">
        <v>44</v>
      </c>
      <c r="J3" s="339" t="s">
        <v>45</v>
      </c>
      <c r="K3" s="411"/>
      <c r="L3" s="392" t="s">
        <v>39</v>
      </c>
      <c r="M3" s="412" t="s">
        <v>40</v>
      </c>
      <c r="N3" s="342" t="s">
        <v>41</v>
      </c>
      <c r="O3" s="343" t="s">
        <v>41</v>
      </c>
      <c r="P3" s="344" t="s">
        <v>41</v>
      </c>
      <c r="Q3" s="343" t="s">
        <v>41</v>
      </c>
      <c r="R3" s="344" t="s">
        <v>41</v>
      </c>
      <c r="S3" s="343" t="s">
        <v>41</v>
      </c>
      <c r="T3" s="344" t="s">
        <v>41</v>
      </c>
      <c r="U3" s="343" t="s">
        <v>41</v>
      </c>
      <c r="V3" s="344" t="s">
        <v>41</v>
      </c>
      <c r="W3" s="343" t="s">
        <v>41</v>
      </c>
      <c r="X3" s="344" t="s">
        <v>41</v>
      </c>
      <c r="Y3" s="343" t="s">
        <v>41</v>
      </c>
      <c r="Z3" s="344" t="s">
        <v>41</v>
      </c>
      <c r="AA3" s="343" t="s">
        <v>41</v>
      </c>
      <c r="AB3" s="344" t="s">
        <v>41</v>
      </c>
      <c r="AC3" s="343" t="s">
        <v>41</v>
      </c>
      <c r="AD3" s="344" t="s">
        <v>41</v>
      </c>
      <c r="AE3" s="343" t="s">
        <v>41</v>
      </c>
      <c r="AF3" s="345"/>
    </row>
    <row r="4" spans="1:42" s="317" customFormat="1" ht="149.25" customHeight="1">
      <c r="A4" s="334"/>
      <c r="B4" s="335"/>
      <c r="C4" s="346"/>
      <c r="D4" s="337"/>
      <c r="E4" s="355" t="s">
        <v>46</v>
      </c>
      <c r="F4" s="338" t="s">
        <v>47</v>
      </c>
      <c r="G4" s="410"/>
      <c r="H4" s="411" t="s">
        <v>48</v>
      </c>
      <c r="I4" s="50" t="s">
        <v>49</v>
      </c>
      <c r="J4" s="339" t="s">
        <v>45</v>
      </c>
      <c r="K4" s="411" t="s">
        <v>50</v>
      </c>
      <c r="L4" s="392" t="s">
        <v>51</v>
      </c>
      <c r="M4" s="413" t="s">
        <v>52</v>
      </c>
      <c r="N4" s="342" t="s">
        <v>41</v>
      </c>
      <c r="O4" s="343" t="s">
        <v>41</v>
      </c>
      <c r="P4" s="344" t="s">
        <v>41</v>
      </c>
      <c r="Q4" s="343" t="s">
        <v>41</v>
      </c>
      <c r="R4" s="344" t="s">
        <v>41</v>
      </c>
      <c r="S4" s="343" t="s">
        <v>41</v>
      </c>
      <c r="T4" s="344" t="s">
        <v>41</v>
      </c>
      <c r="U4" s="343" t="s">
        <v>41</v>
      </c>
      <c r="V4" s="344" t="s">
        <v>41</v>
      </c>
      <c r="W4" s="343" t="s">
        <v>41</v>
      </c>
      <c r="X4" s="344" t="s">
        <v>41</v>
      </c>
      <c r="Y4" s="343" t="s">
        <v>41</v>
      </c>
      <c r="Z4" s="344" t="s">
        <v>41</v>
      </c>
      <c r="AA4" s="343" t="s">
        <v>41</v>
      </c>
      <c r="AB4" s="344" t="s">
        <v>41</v>
      </c>
      <c r="AC4" s="343" t="s">
        <v>41</v>
      </c>
      <c r="AD4" s="344" t="s">
        <v>41</v>
      </c>
      <c r="AE4" s="343" t="s">
        <v>41</v>
      </c>
      <c r="AF4" s="347"/>
    </row>
    <row r="5" spans="1:42" s="317" customFormat="1" ht="61.7">
      <c r="A5" s="334"/>
      <c r="B5" s="335"/>
      <c r="C5" s="346"/>
      <c r="D5" s="337"/>
      <c r="E5" s="355" t="s">
        <v>53</v>
      </c>
      <c r="F5" s="338" t="s">
        <v>54</v>
      </c>
      <c r="G5" s="410"/>
      <c r="H5" s="411" t="s">
        <v>36</v>
      </c>
      <c r="I5" s="50" t="s">
        <v>55</v>
      </c>
      <c r="J5" s="339" t="s">
        <v>45</v>
      </c>
      <c r="K5" s="411"/>
      <c r="L5" s="392" t="s">
        <v>39</v>
      </c>
      <c r="M5" s="412" t="s">
        <v>40</v>
      </c>
      <c r="N5" s="342" t="s">
        <v>41</v>
      </c>
      <c r="O5" s="343" t="s">
        <v>41</v>
      </c>
      <c r="P5" s="344" t="s">
        <v>41</v>
      </c>
      <c r="Q5" s="343" t="s">
        <v>41</v>
      </c>
      <c r="R5" s="344" t="s">
        <v>41</v>
      </c>
      <c r="S5" s="343" t="s">
        <v>41</v>
      </c>
      <c r="T5" s="344" t="s">
        <v>41</v>
      </c>
      <c r="U5" s="343" t="s">
        <v>41</v>
      </c>
      <c r="V5" s="344" t="s">
        <v>41</v>
      </c>
      <c r="W5" s="343" t="s">
        <v>41</v>
      </c>
      <c r="X5" s="344" t="s">
        <v>41</v>
      </c>
      <c r="Y5" s="343" t="s">
        <v>41</v>
      </c>
      <c r="Z5" s="344" t="s">
        <v>41</v>
      </c>
      <c r="AA5" s="343" t="s">
        <v>41</v>
      </c>
      <c r="AB5" s="344" t="s">
        <v>41</v>
      </c>
      <c r="AC5" s="343" t="s">
        <v>41</v>
      </c>
      <c r="AD5" s="344" t="s">
        <v>41</v>
      </c>
      <c r="AE5" s="343" t="s">
        <v>41</v>
      </c>
      <c r="AF5" s="345"/>
    </row>
    <row r="6" spans="1:42" s="317" customFormat="1" ht="37.700000000000003" customHeight="1">
      <c r="A6" s="334"/>
      <c r="B6" s="335"/>
      <c r="C6" s="346"/>
      <c r="D6" s="337"/>
      <c r="E6" s="355" t="s">
        <v>56</v>
      </c>
      <c r="F6" s="338" t="s">
        <v>57</v>
      </c>
      <c r="G6" s="410"/>
      <c r="H6" s="411" t="s">
        <v>36</v>
      </c>
      <c r="I6" s="50" t="s">
        <v>58</v>
      </c>
      <c r="J6" s="339" t="s">
        <v>59</v>
      </c>
      <c r="K6" s="411"/>
      <c r="L6" s="392" t="s">
        <v>39</v>
      </c>
      <c r="M6" s="412" t="s">
        <v>40</v>
      </c>
      <c r="N6" s="342" t="s">
        <v>41</v>
      </c>
      <c r="O6" s="343" t="s">
        <v>41</v>
      </c>
      <c r="P6" s="344" t="s">
        <v>41</v>
      </c>
      <c r="Q6" s="343" t="s">
        <v>41</v>
      </c>
      <c r="R6" s="344" t="s">
        <v>41</v>
      </c>
      <c r="S6" s="343" t="s">
        <v>41</v>
      </c>
      <c r="T6" s="344" t="s">
        <v>41</v>
      </c>
      <c r="U6" s="343" t="s">
        <v>41</v>
      </c>
      <c r="V6" s="344" t="s">
        <v>41</v>
      </c>
      <c r="W6" s="343" t="s">
        <v>41</v>
      </c>
      <c r="X6" s="344" t="s">
        <v>41</v>
      </c>
      <c r="Y6" s="343" t="s">
        <v>41</v>
      </c>
      <c r="Z6" s="344" t="s">
        <v>41</v>
      </c>
      <c r="AA6" s="343" t="s">
        <v>41</v>
      </c>
      <c r="AB6" s="344" t="s">
        <v>41</v>
      </c>
      <c r="AC6" s="343" t="s">
        <v>41</v>
      </c>
      <c r="AD6" s="344" t="s">
        <v>41</v>
      </c>
      <c r="AE6" s="343" t="s">
        <v>41</v>
      </c>
      <c r="AF6" s="347"/>
    </row>
    <row r="7" spans="1:42" s="317" customFormat="1" ht="46.35">
      <c r="A7" s="334"/>
      <c r="B7" s="335"/>
      <c r="C7" s="346"/>
      <c r="D7" s="337"/>
      <c r="E7" s="355" t="s">
        <v>60</v>
      </c>
      <c r="F7" s="338" t="s">
        <v>61</v>
      </c>
      <c r="G7" s="410"/>
      <c r="H7" s="411" t="s">
        <v>36</v>
      </c>
      <c r="I7" s="50" t="s">
        <v>62</v>
      </c>
      <c r="J7" s="339" t="s">
        <v>63</v>
      </c>
      <c r="K7" s="411"/>
      <c r="L7" s="392" t="s">
        <v>39</v>
      </c>
      <c r="M7" s="412" t="s">
        <v>40</v>
      </c>
      <c r="N7" s="342" t="s">
        <v>41</v>
      </c>
      <c r="O7" s="343" t="s">
        <v>41</v>
      </c>
      <c r="P7" s="344" t="s">
        <v>41</v>
      </c>
      <c r="Q7" s="343" t="s">
        <v>41</v>
      </c>
      <c r="R7" s="344" t="s">
        <v>41</v>
      </c>
      <c r="S7" s="343" t="s">
        <v>41</v>
      </c>
      <c r="T7" s="344" t="s">
        <v>41</v>
      </c>
      <c r="U7" s="343" t="s">
        <v>41</v>
      </c>
      <c r="V7" s="344" t="s">
        <v>41</v>
      </c>
      <c r="W7" s="343" t="s">
        <v>41</v>
      </c>
      <c r="X7" s="344" t="s">
        <v>41</v>
      </c>
      <c r="Y7" s="343" t="s">
        <v>41</v>
      </c>
      <c r="Z7" s="344" t="s">
        <v>41</v>
      </c>
      <c r="AA7" s="343" t="s">
        <v>41</v>
      </c>
      <c r="AB7" s="344" t="s">
        <v>41</v>
      </c>
      <c r="AC7" s="343" t="s">
        <v>41</v>
      </c>
      <c r="AD7" s="344" t="s">
        <v>41</v>
      </c>
      <c r="AE7" s="343" t="s">
        <v>41</v>
      </c>
      <c r="AF7" s="345"/>
    </row>
    <row r="8" spans="1:42" s="317" customFormat="1" ht="46.35">
      <c r="A8" s="334"/>
      <c r="B8" s="335"/>
      <c r="C8" s="346"/>
      <c r="D8" s="337"/>
      <c r="E8" s="355" t="s">
        <v>64</v>
      </c>
      <c r="F8" s="338" t="s">
        <v>65</v>
      </c>
      <c r="G8" s="410"/>
      <c r="H8" s="411" t="s">
        <v>36</v>
      </c>
      <c r="I8" s="50" t="s">
        <v>66</v>
      </c>
      <c r="J8" s="339" t="s">
        <v>67</v>
      </c>
      <c r="K8" s="411"/>
      <c r="L8" s="392" t="s">
        <v>39</v>
      </c>
      <c r="M8" s="412" t="s">
        <v>40</v>
      </c>
      <c r="N8" s="342" t="s">
        <v>41</v>
      </c>
      <c r="O8" s="343" t="s">
        <v>41</v>
      </c>
      <c r="P8" s="344" t="s">
        <v>41</v>
      </c>
      <c r="Q8" s="343" t="s">
        <v>41</v>
      </c>
      <c r="R8" s="344" t="s">
        <v>41</v>
      </c>
      <c r="S8" s="343" t="s">
        <v>41</v>
      </c>
      <c r="T8" s="344" t="s">
        <v>41</v>
      </c>
      <c r="U8" s="343" t="s">
        <v>41</v>
      </c>
      <c r="V8" s="344" t="s">
        <v>41</v>
      </c>
      <c r="W8" s="343" t="s">
        <v>41</v>
      </c>
      <c r="X8" s="344" t="s">
        <v>41</v>
      </c>
      <c r="Y8" s="343" t="s">
        <v>41</v>
      </c>
      <c r="Z8" s="344" t="s">
        <v>41</v>
      </c>
      <c r="AA8" s="343" t="s">
        <v>41</v>
      </c>
      <c r="AB8" s="344" t="s">
        <v>41</v>
      </c>
      <c r="AC8" s="343" t="s">
        <v>41</v>
      </c>
      <c r="AD8" s="344" t="s">
        <v>41</v>
      </c>
      <c r="AE8" s="343" t="s">
        <v>41</v>
      </c>
      <c r="AF8" s="345"/>
    </row>
    <row r="9" spans="1:42" s="317" customFormat="1" ht="41.1">
      <c r="A9" s="334"/>
      <c r="B9" s="335"/>
      <c r="C9" s="346"/>
      <c r="D9" s="337"/>
      <c r="E9" s="355" t="s">
        <v>68</v>
      </c>
      <c r="F9" s="338" t="s">
        <v>69</v>
      </c>
      <c r="G9" s="351"/>
      <c r="H9" s="411" t="s">
        <v>36</v>
      </c>
      <c r="I9" s="50" t="s">
        <v>70</v>
      </c>
      <c r="J9" s="339" t="s">
        <v>71</v>
      </c>
      <c r="K9" s="411"/>
      <c r="L9" s="392" t="s">
        <v>39</v>
      </c>
      <c r="M9" s="412" t="s">
        <v>40</v>
      </c>
      <c r="N9" s="348" t="s">
        <v>41</v>
      </c>
      <c r="O9" s="343" t="s">
        <v>41</v>
      </c>
      <c r="P9" s="344" t="s">
        <v>41</v>
      </c>
      <c r="Q9" s="343" t="s">
        <v>41</v>
      </c>
      <c r="R9" s="344" t="s">
        <v>41</v>
      </c>
      <c r="S9" s="343" t="s">
        <v>41</v>
      </c>
      <c r="T9" s="344" t="s">
        <v>41</v>
      </c>
      <c r="U9" s="343" t="s">
        <v>41</v>
      </c>
      <c r="V9" s="344" t="s">
        <v>41</v>
      </c>
      <c r="W9" s="343" t="s">
        <v>41</v>
      </c>
      <c r="X9" s="344" t="s">
        <v>41</v>
      </c>
      <c r="Y9" s="343" t="s">
        <v>41</v>
      </c>
      <c r="Z9" s="344" t="s">
        <v>41</v>
      </c>
      <c r="AA9" s="343" t="s">
        <v>41</v>
      </c>
      <c r="AB9" s="344" t="s">
        <v>41</v>
      </c>
      <c r="AC9" s="343" t="s">
        <v>41</v>
      </c>
      <c r="AD9" s="344" t="s">
        <v>41</v>
      </c>
      <c r="AE9" s="343" t="s">
        <v>41</v>
      </c>
      <c r="AF9" s="349"/>
    </row>
    <row r="10" spans="1:42" s="317" customFormat="1" ht="115.7">
      <c r="A10" s="334"/>
      <c r="B10" s="335"/>
      <c r="C10" s="346"/>
      <c r="D10" s="337"/>
      <c r="E10" s="355" t="s">
        <v>72</v>
      </c>
      <c r="F10" s="338" t="s">
        <v>73</v>
      </c>
      <c r="G10" s="351"/>
      <c r="H10" s="411" t="s">
        <v>48</v>
      </c>
      <c r="I10" s="50" t="s">
        <v>74</v>
      </c>
      <c r="J10" s="339" t="s">
        <v>63</v>
      </c>
      <c r="K10" s="411" t="s">
        <v>50</v>
      </c>
      <c r="L10" s="392" t="s">
        <v>51</v>
      </c>
      <c r="M10" s="412" t="s">
        <v>52</v>
      </c>
      <c r="N10" s="348" t="s">
        <v>41</v>
      </c>
      <c r="O10" s="343" t="s">
        <v>41</v>
      </c>
      <c r="P10" s="344" t="s">
        <v>41</v>
      </c>
      <c r="Q10" s="343" t="s">
        <v>41</v>
      </c>
      <c r="R10" s="344" t="s">
        <v>41</v>
      </c>
      <c r="S10" s="343" t="s">
        <v>41</v>
      </c>
      <c r="T10" s="344" t="s">
        <v>41</v>
      </c>
      <c r="U10" s="343" t="s">
        <v>41</v>
      </c>
      <c r="V10" s="344" t="s">
        <v>41</v>
      </c>
      <c r="W10" s="343" t="s">
        <v>41</v>
      </c>
      <c r="X10" s="344" t="s">
        <v>41</v>
      </c>
      <c r="Y10" s="343" t="s">
        <v>41</v>
      </c>
      <c r="Z10" s="344" t="s">
        <v>41</v>
      </c>
      <c r="AA10" s="343" t="s">
        <v>41</v>
      </c>
      <c r="AB10" s="344" t="s">
        <v>41</v>
      </c>
      <c r="AC10" s="343" t="s">
        <v>41</v>
      </c>
      <c r="AD10" s="344" t="s">
        <v>41</v>
      </c>
      <c r="AE10" s="343" t="s">
        <v>41</v>
      </c>
      <c r="AF10" s="349"/>
    </row>
    <row r="11" spans="1:42" s="317" customFormat="1" ht="41.1">
      <c r="A11" s="334"/>
      <c r="B11" s="335"/>
      <c r="C11" s="346"/>
      <c r="D11" s="337"/>
      <c r="E11" s="355" t="s">
        <v>75</v>
      </c>
      <c r="F11" s="338" t="s">
        <v>76</v>
      </c>
      <c r="G11" s="410"/>
      <c r="H11" s="411" t="s">
        <v>36</v>
      </c>
      <c r="I11" s="50" t="s">
        <v>77</v>
      </c>
      <c r="J11" s="339" t="s">
        <v>78</v>
      </c>
      <c r="K11" s="411"/>
      <c r="L11" s="392" t="s">
        <v>39</v>
      </c>
      <c r="M11" s="412" t="s">
        <v>40</v>
      </c>
      <c r="N11" s="342" t="s">
        <v>41</v>
      </c>
      <c r="O11" s="343" t="s">
        <v>41</v>
      </c>
      <c r="P11" s="344" t="s">
        <v>41</v>
      </c>
      <c r="Q11" s="343" t="s">
        <v>41</v>
      </c>
      <c r="R11" s="344" t="s">
        <v>41</v>
      </c>
      <c r="S11" s="343" t="s">
        <v>41</v>
      </c>
      <c r="T11" s="344" t="s">
        <v>41</v>
      </c>
      <c r="U11" s="343" t="s">
        <v>41</v>
      </c>
      <c r="V11" s="344" t="s">
        <v>41</v>
      </c>
      <c r="W11" s="343" t="s">
        <v>41</v>
      </c>
      <c r="X11" s="344" t="s">
        <v>41</v>
      </c>
      <c r="Y11" s="343" t="s">
        <v>41</v>
      </c>
      <c r="Z11" s="344" t="s">
        <v>41</v>
      </c>
      <c r="AA11" s="343" t="s">
        <v>41</v>
      </c>
      <c r="AB11" s="344" t="s">
        <v>41</v>
      </c>
      <c r="AC11" s="343" t="s">
        <v>41</v>
      </c>
      <c r="AD11" s="344" t="s">
        <v>41</v>
      </c>
      <c r="AE11" s="343" t="s">
        <v>41</v>
      </c>
      <c r="AF11" s="345"/>
    </row>
    <row r="12" spans="1:42" s="317" customFormat="1" ht="61.7">
      <c r="A12" s="334"/>
      <c r="B12" s="335"/>
      <c r="C12" s="346"/>
      <c r="D12" s="337"/>
      <c r="E12" s="355" t="s">
        <v>79</v>
      </c>
      <c r="F12" s="338" t="s">
        <v>80</v>
      </c>
      <c r="G12" s="410"/>
      <c r="H12" s="411" t="s">
        <v>36</v>
      </c>
      <c r="I12" s="414" t="s">
        <v>81</v>
      </c>
      <c r="J12" s="339" t="s">
        <v>82</v>
      </c>
      <c r="K12" s="411"/>
      <c r="L12" s="392" t="s">
        <v>39</v>
      </c>
      <c r="M12" s="412" t="s">
        <v>40</v>
      </c>
      <c r="N12" s="342" t="s">
        <v>41</v>
      </c>
      <c r="O12" s="343" t="s">
        <v>41</v>
      </c>
      <c r="P12" s="344" t="s">
        <v>41</v>
      </c>
      <c r="Q12" s="343" t="s">
        <v>41</v>
      </c>
      <c r="R12" s="344" t="s">
        <v>41</v>
      </c>
      <c r="S12" s="343" t="s">
        <v>41</v>
      </c>
      <c r="T12" s="344" t="s">
        <v>41</v>
      </c>
      <c r="U12" s="343" t="s">
        <v>41</v>
      </c>
      <c r="V12" s="344" t="s">
        <v>41</v>
      </c>
      <c r="W12" s="343" t="s">
        <v>41</v>
      </c>
      <c r="X12" s="344" t="s">
        <v>41</v>
      </c>
      <c r="Y12" s="343" t="s">
        <v>41</v>
      </c>
      <c r="Z12" s="344" t="s">
        <v>41</v>
      </c>
      <c r="AA12" s="343" t="s">
        <v>41</v>
      </c>
      <c r="AB12" s="344" t="s">
        <v>41</v>
      </c>
      <c r="AC12" s="343" t="s">
        <v>41</v>
      </c>
      <c r="AD12" s="344" t="s">
        <v>41</v>
      </c>
      <c r="AE12" s="343" t="s">
        <v>41</v>
      </c>
      <c r="AF12" s="345"/>
    </row>
    <row r="13" spans="1:42" s="317" customFormat="1" ht="57.4" customHeight="1">
      <c r="A13" s="334"/>
      <c r="B13" s="335"/>
      <c r="C13" s="346"/>
      <c r="D13" s="337"/>
      <c r="E13" s="355" t="s">
        <v>83</v>
      </c>
      <c r="F13" s="338" t="s">
        <v>84</v>
      </c>
      <c r="G13" s="410"/>
      <c r="H13" s="411" t="s">
        <v>36</v>
      </c>
      <c r="I13" s="50" t="s">
        <v>85</v>
      </c>
      <c r="J13" s="339" t="s">
        <v>86</v>
      </c>
      <c r="K13" s="411"/>
      <c r="L13" s="392" t="s">
        <v>39</v>
      </c>
      <c r="M13" s="412" t="s">
        <v>40</v>
      </c>
      <c r="N13" s="342" t="s">
        <v>41</v>
      </c>
      <c r="O13" s="343" t="s">
        <v>41</v>
      </c>
      <c r="P13" s="344" t="s">
        <v>41</v>
      </c>
      <c r="Q13" s="343" t="s">
        <v>41</v>
      </c>
      <c r="R13" s="344" t="s">
        <v>41</v>
      </c>
      <c r="S13" s="343" t="s">
        <v>41</v>
      </c>
      <c r="T13" s="344" t="s">
        <v>41</v>
      </c>
      <c r="U13" s="343" t="s">
        <v>41</v>
      </c>
      <c r="V13" s="344" t="s">
        <v>41</v>
      </c>
      <c r="W13" s="343" t="s">
        <v>41</v>
      </c>
      <c r="X13" s="344" t="s">
        <v>41</v>
      </c>
      <c r="Y13" s="343" t="s">
        <v>41</v>
      </c>
      <c r="Z13" s="344" t="s">
        <v>41</v>
      </c>
      <c r="AA13" s="343" t="s">
        <v>41</v>
      </c>
      <c r="AB13" s="344" t="s">
        <v>41</v>
      </c>
      <c r="AC13" s="343" t="s">
        <v>41</v>
      </c>
      <c r="AD13" s="344" t="s">
        <v>41</v>
      </c>
      <c r="AE13" s="343" t="s">
        <v>41</v>
      </c>
      <c r="AF13" s="347"/>
    </row>
    <row r="14" spans="1:42" s="317" customFormat="1" ht="50.65" customHeight="1">
      <c r="A14" s="334"/>
      <c r="B14" s="335"/>
      <c r="C14" s="346"/>
      <c r="D14" s="337"/>
      <c r="E14" s="355" t="s">
        <v>87</v>
      </c>
      <c r="F14" s="338" t="s">
        <v>88</v>
      </c>
      <c r="G14" s="410"/>
      <c r="H14" s="411" t="s">
        <v>36</v>
      </c>
      <c r="I14" s="414" t="s">
        <v>89</v>
      </c>
      <c r="J14" s="339" t="s">
        <v>90</v>
      </c>
      <c r="K14" s="411"/>
      <c r="L14" s="392" t="s">
        <v>39</v>
      </c>
      <c r="M14" s="413" t="s">
        <v>91</v>
      </c>
      <c r="N14" s="350"/>
      <c r="O14" s="343" t="s">
        <v>41</v>
      </c>
      <c r="P14" s="344" t="s">
        <v>41</v>
      </c>
      <c r="Q14" s="343" t="s">
        <v>41</v>
      </c>
      <c r="R14" s="344" t="s">
        <v>41</v>
      </c>
      <c r="S14" s="343" t="s">
        <v>41</v>
      </c>
      <c r="T14" s="344" t="s">
        <v>41</v>
      </c>
      <c r="U14" s="343" t="s">
        <v>41</v>
      </c>
      <c r="V14" s="344" t="s">
        <v>41</v>
      </c>
      <c r="W14" s="343" t="s">
        <v>41</v>
      </c>
      <c r="X14" s="344" t="s">
        <v>41</v>
      </c>
      <c r="Y14" s="343" t="s">
        <v>41</v>
      </c>
      <c r="Z14" s="344" t="s">
        <v>41</v>
      </c>
      <c r="AA14" s="343" t="s">
        <v>41</v>
      </c>
      <c r="AB14" s="344" t="s">
        <v>41</v>
      </c>
      <c r="AC14" s="343" t="s">
        <v>41</v>
      </c>
      <c r="AD14" s="344" t="s">
        <v>41</v>
      </c>
      <c r="AE14" s="343" t="s">
        <v>41</v>
      </c>
      <c r="AF14" s="347"/>
    </row>
    <row r="15" spans="1:42" s="317" customFormat="1" ht="108">
      <c r="A15" s="334"/>
      <c r="B15" s="335"/>
      <c r="C15" s="346"/>
      <c r="D15" s="337"/>
      <c r="E15" s="355" t="s">
        <v>92</v>
      </c>
      <c r="F15" s="338" t="s">
        <v>93</v>
      </c>
      <c r="G15" s="410"/>
      <c r="H15" s="411" t="s">
        <v>48</v>
      </c>
      <c r="I15" s="50" t="s">
        <v>94</v>
      </c>
      <c r="J15" s="339" t="s">
        <v>95</v>
      </c>
      <c r="K15" s="411"/>
      <c r="L15" s="392" t="s">
        <v>51</v>
      </c>
      <c r="M15" s="412" t="s">
        <v>52</v>
      </c>
      <c r="N15" s="350"/>
      <c r="O15" s="343" t="s">
        <v>41</v>
      </c>
      <c r="P15" s="344" t="s">
        <v>41</v>
      </c>
      <c r="Q15" s="343" t="s">
        <v>41</v>
      </c>
      <c r="R15" s="344" t="s">
        <v>41</v>
      </c>
      <c r="S15" s="343" t="s">
        <v>41</v>
      </c>
      <c r="T15" s="344" t="s">
        <v>41</v>
      </c>
      <c r="U15" s="343" t="s">
        <v>41</v>
      </c>
      <c r="V15" s="344" t="s">
        <v>41</v>
      </c>
      <c r="W15" s="343" t="s">
        <v>41</v>
      </c>
      <c r="X15" s="344" t="s">
        <v>41</v>
      </c>
      <c r="Y15" s="343" t="s">
        <v>41</v>
      </c>
      <c r="Z15" s="344" t="s">
        <v>41</v>
      </c>
      <c r="AA15" s="343" t="s">
        <v>41</v>
      </c>
      <c r="AB15" s="344" t="s">
        <v>41</v>
      </c>
      <c r="AC15" s="343" t="s">
        <v>41</v>
      </c>
      <c r="AD15" s="344" t="s">
        <v>41</v>
      </c>
      <c r="AE15" s="343" t="s">
        <v>41</v>
      </c>
      <c r="AF15" s="347"/>
    </row>
    <row r="16" spans="1:42" s="317" customFormat="1" ht="84.95">
      <c r="A16" s="334"/>
      <c r="B16" s="335"/>
      <c r="C16" s="346"/>
      <c r="D16" s="337"/>
      <c r="E16" s="355" t="s">
        <v>96</v>
      </c>
      <c r="F16" s="338" t="s">
        <v>97</v>
      </c>
      <c r="G16" s="410" t="s">
        <v>32</v>
      </c>
      <c r="H16" s="411" t="s">
        <v>36</v>
      </c>
      <c r="I16" s="50" t="s">
        <v>98</v>
      </c>
      <c r="J16" s="339"/>
      <c r="K16" s="411"/>
      <c r="L16" s="392" t="s">
        <v>39</v>
      </c>
      <c r="M16" s="412" t="s">
        <v>40</v>
      </c>
      <c r="N16" s="342" t="s">
        <v>41</v>
      </c>
      <c r="O16" s="343" t="s">
        <v>41</v>
      </c>
      <c r="P16" s="344" t="s">
        <v>41</v>
      </c>
      <c r="Q16" s="343" t="s">
        <v>41</v>
      </c>
      <c r="R16" s="344" t="s">
        <v>41</v>
      </c>
      <c r="S16" s="343" t="s">
        <v>41</v>
      </c>
      <c r="T16" s="344" t="s">
        <v>41</v>
      </c>
      <c r="U16" s="343" t="s">
        <v>41</v>
      </c>
      <c r="V16" s="344" t="s">
        <v>41</v>
      </c>
      <c r="W16" s="343" t="s">
        <v>41</v>
      </c>
      <c r="X16" s="344" t="s">
        <v>41</v>
      </c>
      <c r="Y16" s="343" t="s">
        <v>41</v>
      </c>
      <c r="Z16" s="344" t="s">
        <v>41</v>
      </c>
      <c r="AA16" s="343" t="s">
        <v>41</v>
      </c>
      <c r="AB16" s="344" t="s">
        <v>41</v>
      </c>
      <c r="AC16" s="343" t="s">
        <v>41</v>
      </c>
      <c r="AD16" s="344"/>
      <c r="AE16" s="343"/>
      <c r="AF16" s="345"/>
    </row>
    <row r="17" spans="1:32" s="317" customFormat="1" ht="84.95">
      <c r="A17" s="334"/>
      <c r="B17" s="335" t="s">
        <v>32</v>
      </c>
      <c r="C17" s="336"/>
      <c r="D17" s="337" t="s">
        <v>33</v>
      </c>
      <c r="E17" s="355" t="s">
        <v>99</v>
      </c>
      <c r="F17" s="338" t="s">
        <v>100</v>
      </c>
      <c r="G17" s="351" t="s">
        <v>32</v>
      </c>
      <c r="H17" s="411" t="s">
        <v>36</v>
      </c>
      <c r="I17" s="50" t="s">
        <v>101</v>
      </c>
      <c r="J17" s="339"/>
      <c r="K17" s="351"/>
      <c r="L17" s="392" t="s">
        <v>39</v>
      </c>
      <c r="M17" s="412" t="s">
        <v>102</v>
      </c>
      <c r="N17" s="342" t="s">
        <v>41</v>
      </c>
      <c r="O17" s="343" t="s">
        <v>41</v>
      </c>
      <c r="P17" s="344" t="s">
        <v>41</v>
      </c>
      <c r="Q17" s="343" t="s">
        <v>41</v>
      </c>
      <c r="R17" s="344" t="s">
        <v>41</v>
      </c>
      <c r="S17" s="343" t="s">
        <v>41</v>
      </c>
      <c r="T17" s="344" t="s">
        <v>41</v>
      </c>
      <c r="U17" s="343" t="s">
        <v>41</v>
      </c>
      <c r="V17" s="344" t="s">
        <v>41</v>
      </c>
      <c r="W17" s="343" t="s">
        <v>41</v>
      </c>
      <c r="X17" s="344" t="s">
        <v>41</v>
      </c>
      <c r="Y17" s="343" t="s">
        <v>41</v>
      </c>
      <c r="Z17" s="344" t="s">
        <v>41</v>
      </c>
      <c r="AA17" s="343" t="s">
        <v>41</v>
      </c>
      <c r="AB17" s="344" t="s">
        <v>41</v>
      </c>
      <c r="AC17" s="343" t="s">
        <v>41</v>
      </c>
      <c r="AD17" s="344"/>
      <c r="AE17" s="343"/>
      <c r="AF17" s="349"/>
    </row>
    <row r="18" spans="1:32" s="317" customFormat="1" ht="146.65">
      <c r="A18" s="334"/>
      <c r="B18" s="335" t="s">
        <v>32</v>
      </c>
      <c r="C18" s="336"/>
      <c r="D18" s="337" t="s">
        <v>33</v>
      </c>
      <c r="E18" s="355" t="s">
        <v>103</v>
      </c>
      <c r="F18" s="338" t="s">
        <v>104</v>
      </c>
      <c r="G18" s="351" t="s">
        <v>32</v>
      </c>
      <c r="H18" s="411" t="s">
        <v>36</v>
      </c>
      <c r="I18" s="50" t="s">
        <v>105</v>
      </c>
      <c r="J18" s="339" t="s">
        <v>106</v>
      </c>
      <c r="K18" s="411"/>
      <c r="L18" s="392" t="s">
        <v>39</v>
      </c>
      <c r="M18" s="412" t="s">
        <v>40</v>
      </c>
      <c r="N18" s="342" t="s">
        <v>41</v>
      </c>
      <c r="O18" s="343" t="s">
        <v>41</v>
      </c>
      <c r="P18" s="344" t="s">
        <v>41</v>
      </c>
      <c r="Q18" s="343" t="s">
        <v>41</v>
      </c>
      <c r="R18" s="344" t="s">
        <v>41</v>
      </c>
      <c r="S18" s="343" t="s">
        <v>41</v>
      </c>
      <c r="T18" s="344" t="s">
        <v>41</v>
      </c>
      <c r="U18" s="343" t="s">
        <v>41</v>
      </c>
      <c r="V18" s="344" t="s">
        <v>41</v>
      </c>
      <c r="W18" s="343" t="s">
        <v>41</v>
      </c>
      <c r="X18" s="344" t="s">
        <v>41</v>
      </c>
      <c r="Y18" s="343" t="s">
        <v>41</v>
      </c>
      <c r="Z18" s="344" t="s">
        <v>41</v>
      </c>
      <c r="AA18" s="343" t="s">
        <v>41</v>
      </c>
      <c r="AB18" s="344" t="s">
        <v>41</v>
      </c>
      <c r="AC18" s="343" t="s">
        <v>41</v>
      </c>
      <c r="AD18" s="344"/>
      <c r="AE18" s="343"/>
      <c r="AF18" s="349" t="s">
        <v>41</v>
      </c>
    </row>
    <row r="19" spans="1:32" s="317" customFormat="1" ht="146.65">
      <c r="A19" s="334"/>
      <c r="B19" s="335">
        <v>11</v>
      </c>
      <c r="C19" s="336"/>
      <c r="D19" s="337" t="s">
        <v>33</v>
      </c>
      <c r="E19" s="355" t="s">
        <v>107</v>
      </c>
      <c r="F19" s="338" t="s">
        <v>108</v>
      </c>
      <c r="G19" s="351" t="s">
        <v>32</v>
      </c>
      <c r="H19" s="351" t="s">
        <v>36</v>
      </c>
      <c r="I19" s="415" t="s">
        <v>109</v>
      </c>
      <c r="J19" s="339" t="s">
        <v>106</v>
      </c>
      <c r="K19" s="411"/>
      <c r="L19" s="392" t="s">
        <v>39</v>
      </c>
      <c r="M19" s="412" t="s">
        <v>110</v>
      </c>
      <c r="N19" s="352" t="s">
        <v>41</v>
      </c>
      <c r="O19" s="343" t="s">
        <v>41</v>
      </c>
      <c r="P19" s="344" t="s">
        <v>41</v>
      </c>
      <c r="Q19" s="343" t="s">
        <v>41</v>
      </c>
      <c r="R19" s="344" t="s">
        <v>41</v>
      </c>
      <c r="S19" s="343" t="s">
        <v>41</v>
      </c>
      <c r="T19" s="344" t="s">
        <v>41</v>
      </c>
      <c r="U19" s="343" t="s">
        <v>41</v>
      </c>
      <c r="V19" s="344" t="s">
        <v>41</v>
      </c>
      <c r="W19" s="343" t="s">
        <v>41</v>
      </c>
      <c r="X19" s="344" t="s">
        <v>41</v>
      </c>
      <c r="Y19" s="343" t="s">
        <v>41</v>
      </c>
      <c r="Z19" s="344" t="s">
        <v>41</v>
      </c>
      <c r="AA19" s="343" t="s">
        <v>41</v>
      </c>
      <c r="AB19" s="344" t="s">
        <v>41</v>
      </c>
      <c r="AC19" s="343" t="s">
        <v>41</v>
      </c>
      <c r="AD19" s="344"/>
      <c r="AE19" s="343"/>
      <c r="AF19" s="349" t="s">
        <v>41</v>
      </c>
    </row>
    <row r="20" spans="1:32" s="317" customFormat="1" ht="138.94999999999999">
      <c r="A20" s="334" t="s">
        <v>111</v>
      </c>
      <c r="B20" s="335" t="s">
        <v>32</v>
      </c>
      <c r="C20" s="336" t="s">
        <v>112</v>
      </c>
      <c r="D20" s="337" t="s">
        <v>113</v>
      </c>
      <c r="E20" s="355" t="s">
        <v>114</v>
      </c>
      <c r="F20" s="338" t="s">
        <v>115</v>
      </c>
      <c r="G20" s="351" t="s">
        <v>32</v>
      </c>
      <c r="H20" s="411" t="s">
        <v>36</v>
      </c>
      <c r="I20" s="50" t="s">
        <v>116</v>
      </c>
      <c r="J20" s="339" t="s">
        <v>106</v>
      </c>
      <c r="K20" s="411"/>
      <c r="L20" s="392" t="s">
        <v>39</v>
      </c>
      <c r="M20" s="412" t="s">
        <v>40</v>
      </c>
      <c r="N20" s="352" t="s">
        <v>41</v>
      </c>
      <c r="O20" s="343" t="s">
        <v>41</v>
      </c>
      <c r="P20" s="344" t="s">
        <v>41</v>
      </c>
      <c r="Q20" s="343" t="s">
        <v>41</v>
      </c>
      <c r="R20" s="344" t="s">
        <v>41</v>
      </c>
      <c r="S20" s="343" t="s">
        <v>41</v>
      </c>
      <c r="T20" s="344" t="s">
        <v>41</v>
      </c>
      <c r="U20" s="343" t="s">
        <v>41</v>
      </c>
      <c r="V20" s="344" t="s">
        <v>41</v>
      </c>
      <c r="W20" s="343" t="s">
        <v>41</v>
      </c>
      <c r="X20" s="344" t="s">
        <v>41</v>
      </c>
      <c r="Y20" s="343" t="s">
        <v>41</v>
      </c>
      <c r="Z20" s="344" t="s">
        <v>41</v>
      </c>
      <c r="AA20" s="343" t="s">
        <v>41</v>
      </c>
      <c r="AB20" s="344" t="s">
        <v>41</v>
      </c>
      <c r="AC20" s="343" t="s">
        <v>41</v>
      </c>
      <c r="AD20" s="344"/>
      <c r="AE20" s="343"/>
      <c r="AF20" s="349" t="s">
        <v>41</v>
      </c>
    </row>
    <row r="21" spans="1:32" s="317" customFormat="1" ht="108">
      <c r="A21" s="353" t="s">
        <v>117</v>
      </c>
      <c r="B21" s="335">
        <v>8</v>
      </c>
      <c r="C21" s="354" t="s">
        <v>118</v>
      </c>
      <c r="D21" s="337" t="s">
        <v>113</v>
      </c>
      <c r="E21" s="355" t="s">
        <v>119</v>
      </c>
      <c r="F21" s="338" t="s">
        <v>120</v>
      </c>
      <c r="G21" s="351" t="s">
        <v>32</v>
      </c>
      <c r="H21" s="411" t="s">
        <v>36</v>
      </c>
      <c r="I21" s="50" t="s">
        <v>121</v>
      </c>
      <c r="J21" s="339"/>
      <c r="K21" s="364" t="s">
        <v>122</v>
      </c>
      <c r="L21" s="392" t="s">
        <v>39</v>
      </c>
      <c r="M21" s="412" t="s">
        <v>123</v>
      </c>
      <c r="N21" s="352" t="s">
        <v>41</v>
      </c>
      <c r="O21" s="343" t="s">
        <v>41</v>
      </c>
      <c r="P21" s="344" t="s">
        <v>41</v>
      </c>
      <c r="Q21" s="343" t="s">
        <v>41</v>
      </c>
      <c r="R21" s="344" t="s">
        <v>41</v>
      </c>
      <c r="S21" s="343" t="s">
        <v>41</v>
      </c>
      <c r="T21" s="344" t="s">
        <v>41</v>
      </c>
      <c r="U21" s="343" t="s">
        <v>41</v>
      </c>
      <c r="V21" s="344" t="s">
        <v>41</v>
      </c>
      <c r="W21" s="343" t="s">
        <v>41</v>
      </c>
      <c r="X21" s="344" t="s">
        <v>41</v>
      </c>
      <c r="Y21" s="343" t="s">
        <v>41</v>
      </c>
      <c r="Z21" s="344" t="s">
        <v>41</v>
      </c>
      <c r="AA21" s="343" t="s">
        <v>41</v>
      </c>
      <c r="AB21" s="344" t="s">
        <v>41</v>
      </c>
      <c r="AC21" s="343" t="s">
        <v>41</v>
      </c>
      <c r="AD21" s="344"/>
      <c r="AE21" s="343"/>
      <c r="AF21" s="349" t="s">
        <v>41</v>
      </c>
    </row>
    <row r="22" spans="1:32" s="317" customFormat="1" ht="199.35" customHeight="1">
      <c r="A22" s="334"/>
      <c r="B22" s="335">
        <v>8</v>
      </c>
      <c r="C22" s="336"/>
      <c r="D22" s="337" t="s">
        <v>33</v>
      </c>
      <c r="E22" s="355" t="s">
        <v>124</v>
      </c>
      <c r="F22" s="338" t="s">
        <v>125</v>
      </c>
      <c r="G22" s="351" t="s">
        <v>32</v>
      </c>
      <c r="H22" s="411" t="s">
        <v>126</v>
      </c>
      <c r="I22" s="50" t="s">
        <v>127</v>
      </c>
      <c r="J22" s="339"/>
      <c r="K22" s="364" t="s">
        <v>122</v>
      </c>
      <c r="L22" s="392" t="s">
        <v>128</v>
      </c>
      <c r="M22" s="412" t="s">
        <v>123</v>
      </c>
      <c r="N22" s="352" t="s">
        <v>41</v>
      </c>
      <c r="O22" s="343" t="s">
        <v>41</v>
      </c>
      <c r="P22" s="344" t="s">
        <v>41</v>
      </c>
      <c r="Q22" s="343" t="s">
        <v>41</v>
      </c>
      <c r="R22" s="344" t="s">
        <v>41</v>
      </c>
      <c r="S22" s="343" t="s">
        <v>41</v>
      </c>
      <c r="T22" s="344" t="s">
        <v>41</v>
      </c>
      <c r="U22" s="343" t="s">
        <v>41</v>
      </c>
      <c r="V22" s="344" t="s">
        <v>41</v>
      </c>
      <c r="W22" s="343" t="s">
        <v>41</v>
      </c>
      <c r="X22" s="344" t="s">
        <v>41</v>
      </c>
      <c r="Y22" s="343" t="s">
        <v>41</v>
      </c>
      <c r="Z22" s="344" t="s">
        <v>41</v>
      </c>
      <c r="AA22" s="343" t="s">
        <v>41</v>
      </c>
      <c r="AB22" s="344" t="s">
        <v>41</v>
      </c>
      <c r="AC22" s="343" t="s">
        <v>41</v>
      </c>
      <c r="AD22" s="344" t="s">
        <v>41</v>
      </c>
      <c r="AE22" s="343"/>
      <c r="AF22" s="349" t="s">
        <v>41</v>
      </c>
    </row>
    <row r="23" spans="1:32" s="317" customFormat="1" ht="295.5" customHeight="1">
      <c r="A23" s="334"/>
      <c r="B23" s="335" t="s">
        <v>32</v>
      </c>
      <c r="C23" s="336" t="s">
        <v>129</v>
      </c>
      <c r="D23" s="337" t="s">
        <v>113</v>
      </c>
      <c r="E23" s="355" t="s">
        <v>130</v>
      </c>
      <c r="F23" s="338" t="s">
        <v>131</v>
      </c>
      <c r="G23" s="351" t="s">
        <v>32</v>
      </c>
      <c r="H23" s="411" t="s">
        <v>36</v>
      </c>
      <c r="I23" s="50" t="s">
        <v>132</v>
      </c>
      <c r="J23" s="339"/>
      <c r="K23" s="411"/>
      <c r="L23" s="392" t="s">
        <v>39</v>
      </c>
      <c r="M23" s="412" t="s">
        <v>40</v>
      </c>
      <c r="N23" s="352" t="s">
        <v>41</v>
      </c>
      <c r="O23" s="343" t="s">
        <v>41</v>
      </c>
      <c r="P23" s="344" t="s">
        <v>41</v>
      </c>
      <c r="Q23" s="343" t="s">
        <v>41</v>
      </c>
      <c r="R23" s="344" t="s">
        <v>41</v>
      </c>
      <c r="S23" s="343" t="s">
        <v>41</v>
      </c>
      <c r="T23" s="344" t="s">
        <v>41</v>
      </c>
      <c r="U23" s="343" t="s">
        <v>41</v>
      </c>
      <c r="V23" s="344" t="s">
        <v>41</v>
      </c>
      <c r="W23" s="343" t="s">
        <v>41</v>
      </c>
      <c r="X23" s="344" t="s">
        <v>41</v>
      </c>
      <c r="Y23" s="343" t="s">
        <v>41</v>
      </c>
      <c r="Z23" s="344" t="s">
        <v>41</v>
      </c>
      <c r="AA23" s="343" t="s">
        <v>41</v>
      </c>
      <c r="AB23" s="344" t="s">
        <v>41</v>
      </c>
      <c r="AC23" s="343" t="s">
        <v>41</v>
      </c>
      <c r="AD23" s="344"/>
      <c r="AE23" s="343"/>
      <c r="AF23" s="349" t="s">
        <v>41</v>
      </c>
    </row>
    <row r="24" spans="1:32" s="317" customFormat="1" ht="79.349999999999994" customHeight="1">
      <c r="A24" s="334"/>
      <c r="B24" s="335" t="s">
        <v>32</v>
      </c>
      <c r="C24" s="336" t="s">
        <v>133</v>
      </c>
      <c r="D24" s="337" t="s">
        <v>113</v>
      </c>
      <c r="E24" s="355" t="s">
        <v>134</v>
      </c>
      <c r="F24" s="338" t="s">
        <v>135</v>
      </c>
      <c r="G24" s="351" t="s">
        <v>32</v>
      </c>
      <c r="H24" s="411" t="s">
        <v>36</v>
      </c>
      <c r="I24" s="50" t="s">
        <v>136</v>
      </c>
      <c r="J24" s="339" t="s">
        <v>137</v>
      </c>
      <c r="K24" s="411"/>
      <c r="L24" s="392" t="s">
        <v>39</v>
      </c>
      <c r="M24" s="412" t="s">
        <v>40</v>
      </c>
      <c r="N24" s="352" t="s">
        <v>41</v>
      </c>
      <c r="O24" s="343" t="s">
        <v>41</v>
      </c>
      <c r="P24" s="344" t="s">
        <v>41</v>
      </c>
      <c r="Q24" s="343" t="s">
        <v>41</v>
      </c>
      <c r="R24" s="344" t="s">
        <v>41</v>
      </c>
      <c r="S24" s="343" t="s">
        <v>41</v>
      </c>
      <c r="T24" s="344" t="s">
        <v>41</v>
      </c>
      <c r="U24" s="343" t="s">
        <v>41</v>
      </c>
      <c r="V24" s="344" t="s">
        <v>41</v>
      </c>
      <c r="W24" s="343" t="s">
        <v>41</v>
      </c>
      <c r="X24" s="344" t="s">
        <v>41</v>
      </c>
      <c r="Y24" s="343" t="s">
        <v>41</v>
      </c>
      <c r="Z24" s="344" t="s">
        <v>41</v>
      </c>
      <c r="AA24" s="343" t="s">
        <v>41</v>
      </c>
      <c r="AB24" s="344" t="s">
        <v>41</v>
      </c>
      <c r="AC24" s="343" t="s">
        <v>41</v>
      </c>
      <c r="AD24" s="344" t="s">
        <v>41</v>
      </c>
      <c r="AE24" s="343"/>
      <c r="AF24" s="349" t="s">
        <v>41</v>
      </c>
    </row>
    <row r="25" spans="1:32" s="317" customFormat="1" ht="339.4">
      <c r="A25" s="334" t="s">
        <v>138</v>
      </c>
      <c r="B25" s="335" t="s">
        <v>32</v>
      </c>
      <c r="C25" s="336" t="s">
        <v>139</v>
      </c>
      <c r="D25" s="337" t="s">
        <v>113</v>
      </c>
      <c r="E25" s="355" t="s">
        <v>140</v>
      </c>
      <c r="F25" s="338" t="s">
        <v>141</v>
      </c>
      <c r="G25" s="351" t="s">
        <v>32</v>
      </c>
      <c r="H25" s="411" t="s">
        <v>36</v>
      </c>
      <c r="I25" s="50" t="s">
        <v>142</v>
      </c>
      <c r="J25" s="339" t="s">
        <v>106</v>
      </c>
      <c r="K25" s="351" t="s">
        <v>122</v>
      </c>
      <c r="L25" s="392" t="s">
        <v>39</v>
      </c>
      <c r="M25" s="412" t="s">
        <v>143</v>
      </c>
      <c r="N25" s="352" t="s">
        <v>41</v>
      </c>
      <c r="O25" s="343" t="s">
        <v>41</v>
      </c>
      <c r="P25" s="344"/>
      <c r="Q25" s="343" t="s">
        <v>41</v>
      </c>
      <c r="R25" s="344" t="s">
        <v>41</v>
      </c>
      <c r="S25" s="343" t="s">
        <v>41</v>
      </c>
      <c r="T25" s="344" t="s">
        <v>41</v>
      </c>
      <c r="U25" s="343" t="s">
        <v>41</v>
      </c>
      <c r="V25" s="344" t="s">
        <v>41</v>
      </c>
      <c r="W25" s="343" t="s">
        <v>41</v>
      </c>
      <c r="X25" s="344" t="s">
        <v>41</v>
      </c>
      <c r="Y25" s="343" t="s">
        <v>41</v>
      </c>
      <c r="Z25" s="344" t="s">
        <v>41</v>
      </c>
      <c r="AA25" s="343" t="s">
        <v>41</v>
      </c>
      <c r="AB25" s="344" t="s">
        <v>41</v>
      </c>
      <c r="AC25" s="343" t="s">
        <v>41</v>
      </c>
      <c r="AD25" s="344"/>
      <c r="AE25" s="343"/>
      <c r="AF25" s="349" t="s">
        <v>41</v>
      </c>
    </row>
    <row r="26" spans="1:32" s="317" customFormat="1" ht="123.4">
      <c r="A26" s="334"/>
      <c r="B26" s="335"/>
      <c r="C26" s="346"/>
      <c r="D26" s="337"/>
      <c r="E26" s="355" t="s">
        <v>144</v>
      </c>
      <c r="F26" s="338" t="s">
        <v>145</v>
      </c>
      <c r="G26" s="351"/>
      <c r="H26" s="411" t="s">
        <v>36</v>
      </c>
      <c r="I26" s="50" t="s">
        <v>146</v>
      </c>
      <c r="J26" s="339"/>
      <c r="K26" s="351" t="s">
        <v>122</v>
      </c>
      <c r="L26" s="392" t="s">
        <v>39</v>
      </c>
      <c r="M26" s="412" t="s">
        <v>143</v>
      </c>
      <c r="N26" s="352" t="s">
        <v>41</v>
      </c>
      <c r="O26" s="343"/>
      <c r="P26" s="344" t="s">
        <v>41</v>
      </c>
      <c r="Q26" s="343"/>
      <c r="R26" s="344"/>
      <c r="S26" s="343"/>
      <c r="T26" s="344"/>
      <c r="U26" s="343"/>
      <c r="V26" s="344"/>
      <c r="W26" s="343"/>
      <c r="X26" s="344"/>
      <c r="Y26" s="343"/>
      <c r="Z26" s="344"/>
      <c r="AA26" s="343"/>
      <c r="AB26" s="344"/>
      <c r="AC26" s="343"/>
      <c r="AD26" s="344"/>
      <c r="AE26" s="343"/>
      <c r="AF26" s="349"/>
    </row>
    <row r="27" spans="1:32" s="317" customFormat="1" ht="216">
      <c r="A27" s="334"/>
      <c r="B27" s="335" t="s">
        <v>32</v>
      </c>
      <c r="C27" s="358" t="s">
        <v>147</v>
      </c>
      <c r="D27" s="337" t="s">
        <v>113</v>
      </c>
      <c r="E27" s="355" t="s">
        <v>148</v>
      </c>
      <c r="F27" s="338" t="s">
        <v>149</v>
      </c>
      <c r="G27" s="351" t="s">
        <v>32</v>
      </c>
      <c r="H27" s="411" t="s">
        <v>126</v>
      </c>
      <c r="I27" s="50" t="s">
        <v>150</v>
      </c>
      <c r="J27" s="339"/>
      <c r="K27" s="362"/>
      <c r="L27" s="392" t="s">
        <v>39</v>
      </c>
      <c r="M27" s="412" t="s">
        <v>151</v>
      </c>
      <c r="N27" s="352" t="s">
        <v>41</v>
      </c>
      <c r="O27" s="343" t="s">
        <v>41</v>
      </c>
      <c r="P27" s="344"/>
      <c r="Q27" s="343" t="s">
        <v>41</v>
      </c>
      <c r="R27" s="344" t="s">
        <v>41</v>
      </c>
      <c r="S27" s="343" t="s">
        <v>41</v>
      </c>
      <c r="T27" s="344" t="s">
        <v>41</v>
      </c>
      <c r="U27" s="343" t="s">
        <v>41</v>
      </c>
      <c r="V27" s="344" t="s">
        <v>41</v>
      </c>
      <c r="W27" s="343" t="s">
        <v>41</v>
      </c>
      <c r="X27" s="344" t="s">
        <v>41</v>
      </c>
      <c r="Y27" s="343" t="s">
        <v>41</v>
      </c>
      <c r="Z27" s="344" t="s">
        <v>41</v>
      </c>
      <c r="AA27" s="343" t="s">
        <v>41</v>
      </c>
      <c r="AB27" s="344" t="s">
        <v>41</v>
      </c>
      <c r="AC27" s="343"/>
      <c r="AD27" s="344" t="s">
        <v>41</v>
      </c>
      <c r="AE27" s="343"/>
      <c r="AF27" s="349" t="s">
        <v>41</v>
      </c>
    </row>
    <row r="28" spans="1:32" s="317" customFormat="1" ht="208.35">
      <c r="A28" s="334"/>
      <c r="B28" s="335"/>
      <c r="C28" s="336"/>
      <c r="D28" s="337" t="s">
        <v>33</v>
      </c>
      <c r="E28" s="355" t="s">
        <v>152</v>
      </c>
      <c r="F28" s="338" t="s">
        <v>153</v>
      </c>
      <c r="G28" s="351" t="s">
        <v>32</v>
      </c>
      <c r="H28" s="411" t="s">
        <v>126</v>
      </c>
      <c r="I28" s="50" t="s">
        <v>154</v>
      </c>
      <c r="J28" s="339"/>
      <c r="K28" s="411"/>
      <c r="L28" s="392" t="s">
        <v>51</v>
      </c>
      <c r="M28" s="412" t="s">
        <v>155</v>
      </c>
      <c r="N28" s="352" t="s">
        <v>41</v>
      </c>
      <c r="O28" s="343" t="s">
        <v>41</v>
      </c>
      <c r="P28" s="344"/>
      <c r="Q28" s="343" t="s">
        <v>41</v>
      </c>
      <c r="R28" s="344" t="s">
        <v>41</v>
      </c>
      <c r="S28" s="343" t="s">
        <v>41</v>
      </c>
      <c r="T28" s="344" t="s">
        <v>41</v>
      </c>
      <c r="U28" s="343" t="s">
        <v>41</v>
      </c>
      <c r="V28" s="344" t="s">
        <v>41</v>
      </c>
      <c r="W28" s="343" t="s">
        <v>41</v>
      </c>
      <c r="X28" s="344" t="s">
        <v>41</v>
      </c>
      <c r="Y28" s="343" t="s">
        <v>41</v>
      </c>
      <c r="Z28" s="344" t="s">
        <v>41</v>
      </c>
      <c r="AA28" s="343" t="s">
        <v>41</v>
      </c>
      <c r="AB28" s="344" t="s">
        <v>41</v>
      </c>
      <c r="AC28" s="343"/>
      <c r="AD28" s="344" t="s">
        <v>41</v>
      </c>
      <c r="AE28" s="343"/>
      <c r="AF28" s="349" t="s">
        <v>41</v>
      </c>
    </row>
    <row r="29" spans="1:32" s="317" customFormat="1" ht="92.1" customHeight="1">
      <c r="A29" s="359"/>
      <c r="B29" s="360" t="s">
        <v>32</v>
      </c>
      <c r="C29" s="361"/>
      <c r="D29" s="356" t="s">
        <v>33</v>
      </c>
      <c r="E29" s="355" t="s">
        <v>156</v>
      </c>
      <c r="F29" s="362" t="s">
        <v>157</v>
      </c>
      <c r="G29" s="390" t="s">
        <v>32</v>
      </c>
      <c r="H29" s="416" t="s">
        <v>126</v>
      </c>
      <c r="I29" s="71" t="s">
        <v>158</v>
      </c>
      <c r="J29" s="363"/>
      <c r="K29" s="364" t="s">
        <v>159</v>
      </c>
      <c r="L29" s="392" t="s">
        <v>39</v>
      </c>
      <c r="M29" s="412" t="s">
        <v>160</v>
      </c>
      <c r="N29" s="352" t="s">
        <v>41</v>
      </c>
      <c r="O29" s="343" t="s">
        <v>41</v>
      </c>
      <c r="P29" s="365"/>
      <c r="Q29" s="366" t="s">
        <v>41</v>
      </c>
      <c r="R29" s="344" t="s">
        <v>41</v>
      </c>
      <c r="S29" s="366" t="s">
        <v>41</v>
      </c>
      <c r="T29" s="344" t="s">
        <v>41</v>
      </c>
      <c r="U29" s="343" t="s">
        <v>41</v>
      </c>
      <c r="V29" s="344" t="s">
        <v>41</v>
      </c>
      <c r="W29" s="366" t="s">
        <v>41</v>
      </c>
      <c r="X29" s="344" t="s">
        <v>41</v>
      </c>
      <c r="Y29" s="343" t="s">
        <v>41</v>
      </c>
      <c r="Z29" s="365" t="s">
        <v>41</v>
      </c>
      <c r="AA29" s="343" t="s">
        <v>41</v>
      </c>
      <c r="AB29" s="344" t="s">
        <v>41</v>
      </c>
      <c r="AC29" s="366"/>
      <c r="AD29" s="344" t="s">
        <v>41</v>
      </c>
      <c r="AE29" s="366"/>
      <c r="AF29" s="367" t="s">
        <v>41</v>
      </c>
    </row>
    <row r="30" spans="1:32" s="317" customFormat="1" ht="84.95">
      <c r="A30" s="359"/>
      <c r="B30" s="360" t="s">
        <v>32</v>
      </c>
      <c r="C30" s="361"/>
      <c r="D30" s="356" t="s">
        <v>33</v>
      </c>
      <c r="E30" s="355" t="s">
        <v>161</v>
      </c>
      <c r="F30" s="362" t="s">
        <v>162</v>
      </c>
      <c r="G30" s="390" t="s">
        <v>32</v>
      </c>
      <c r="H30" s="416" t="s">
        <v>126</v>
      </c>
      <c r="I30" s="71" t="s">
        <v>163</v>
      </c>
      <c r="J30" s="363"/>
      <c r="K30" s="364" t="s">
        <v>159</v>
      </c>
      <c r="L30" s="392" t="s">
        <v>39</v>
      </c>
      <c r="M30" s="412" t="s">
        <v>160</v>
      </c>
      <c r="N30" s="352" t="s">
        <v>41</v>
      </c>
      <c r="O30" s="343" t="s">
        <v>41</v>
      </c>
      <c r="P30" s="365"/>
      <c r="Q30" s="366" t="s">
        <v>41</v>
      </c>
      <c r="R30" s="344" t="s">
        <v>41</v>
      </c>
      <c r="S30" s="366" t="s">
        <v>41</v>
      </c>
      <c r="T30" s="344" t="s">
        <v>41</v>
      </c>
      <c r="U30" s="343" t="s">
        <v>41</v>
      </c>
      <c r="V30" s="344" t="s">
        <v>41</v>
      </c>
      <c r="W30" s="366" t="s">
        <v>41</v>
      </c>
      <c r="X30" s="344" t="s">
        <v>41</v>
      </c>
      <c r="Y30" s="343" t="s">
        <v>41</v>
      </c>
      <c r="Z30" s="365" t="s">
        <v>41</v>
      </c>
      <c r="AA30" s="343" t="s">
        <v>41</v>
      </c>
      <c r="AB30" s="344" t="s">
        <v>41</v>
      </c>
      <c r="AC30" s="366"/>
      <c r="AD30" s="344" t="s">
        <v>41</v>
      </c>
      <c r="AE30" s="366"/>
      <c r="AF30" s="367" t="s">
        <v>41</v>
      </c>
    </row>
    <row r="31" spans="1:32" s="317" customFormat="1" ht="77.099999999999994">
      <c r="A31" s="359"/>
      <c r="B31" s="360" t="s">
        <v>32</v>
      </c>
      <c r="C31" s="361"/>
      <c r="D31" s="356" t="s">
        <v>33</v>
      </c>
      <c r="E31" s="355" t="s">
        <v>164</v>
      </c>
      <c r="F31" s="362" t="s">
        <v>165</v>
      </c>
      <c r="G31" s="390" t="s">
        <v>32</v>
      </c>
      <c r="H31" s="416" t="s">
        <v>126</v>
      </c>
      <c r="I31" s="71" t="s">
        <v>166</v>
      </c>
      <c r="J31" s="363"/>
      <c r="K31" s="364" t="s">
        <v>159</v>
      </c>
      <c r="L31" s="392" t="s">
        <v>39</v>
      </c>
      <c r="M31" s="412" t="s">
        <v>160</v>
      </c>
      <c r="N31" s="352" t="s">
        <v>41</v>
      </c>
      <c r="O31" s="343" t="s">
        <v>41</v>
      </c>
      <c r="P31" s="365"/>
      <c r="Q31" s="366" t="s">
        <v>41</v>
      </c>
      <c r="R31" s="344" t="s">
        <v>41</v>
      </c>
      <c r="S31" s="366" t="s">
        <v>41</v>
      </c>
      <c r="T31" s="344" t="s">
        <v>41</v>
      </c>
      <c r="U31" s="343" t="s">
        <v>41</v>
      </c>
      <c r="V31" s="344" t="s">
        <v>41</v>
      </c>
      <c r="W31" s="366" t="s">
        <v>41</v>
      </c>
      <c r="X31" s="344" t="s">
        <v>41</v>
      </c>
      <c r="Y31" s="343" t="s">
        <v>41</v>
      </c>
      <c r="Z31" s="365" t="s">
        <v>41</v>
      </c>
      <c r="AA31" s="343" t="s">
        <v>41</v>
      </c>
      <c r="AB31" s="344" t="s">
        <v>41</v>
      </c>
      <c r="AC31" s="366"/>
      <c r="AD31" s="344" t="s">
        <v>41</v>
      </c>
      <c r="AE31" s="366"/>
      <c r="AF31" s="367" t="s">
        <v>41</v>
      </c>
    </row>
    <row r="32" spans="1:32" s="317" customFormat="1" ht="69.400000000000006">
      <c r="A32" s="359" t="s">
        <v>167</v>
      </c>
      <c r="B32" s="360">
        <v>16</v>
      </c>
      <c r="C32" s="368"/>
      <c r="D32" s="356" t="s">
        <v>33</v>
      </c>
      <c r="E32" s="355" t="s">
        <v>168</v>
      </c>
      <c r="F32" s="417" t="s">
        <v>169</v>
      </c>
      <c r="G32" s="390" t="s">
        <v>32</v>
      </c>
      <c r="H32" s="416" t="s">
        <v>36</v>
      </c>
      <c r="I32" s="71" t="s">
        <v>170</v>
      </c>
      <c r="J32" s="363"/>
      <c r="K32" s="411"/>
      <c r="L32" s="392" t="s">
        <v>39</v>
      </c>
      <c r="M32" s="412" t="s">
        <v>40</v>
      </c>
      <c r="N32" s="352" t="s">
        <v>41</v>
      </c>
      <c r="O32" s="366" t="s">
        <v>41</v>
      </c>
      <c r="P32" s="365" t="s">
        <v>41</v>
      </c>
      <c r="Q32" s="366" t="s">
        <v>41</v>
      </c>
      <c r="R32" s="365" t="s">
        <v>41</v>
      </c>
      <c r="S32" s="366" t="s">
        <v>41</v>
      </c>
      <c r="T32" s="365" t="s">
        <v>41</v>
      </c>
      <c r="U32" s="366" t="s">
        <v>41</v>
      </c>
      <c r="V32" s="365" t="s">
        <v>41</v>
      </c>
      <c r="W32" s="366" t="s">
        <v>41</v>
      </c>
      <c r="X32" s="365" t="s">
        <v>41</v>
      </c>
      <c r="Y32" s="366" t="s">
        <v>41</v>
      </c>
      <c r="Z32" s="365" t="s">
        <v>41</v>
      </c>
      <c r="AA32" s="366" t="s">
        <v>41</v>
      </c>
      <c r="AB32" s="365" t="s">
        <v>41</v>
      </c>
      <c r="AC32" s="366" t="s">
        <v>41</v>
      </c>
      <c r="AD32" s="369" t="s">
        <v>41</v>
      </c>
      <c r="AE32" s="366"/>
      <c r="AF32" s="367"/>
    </row>
    <row r="33" spans="1:32" ht="84.95">
      <c r="A33" s="359" t="s">
        <v>167</v>
      </c>
      <c r="B33" s="360">
        <v>16</v>
      </c>
      <c r="C33" s="361" t="s">
        <v>171</v>
      </c>
      <c r="D33" s="356" t="s">
        <v>172</v>
      </c>
      <c r="E33" s="355" t="s">
        <v>173</v>
      </c>
      <c r="F33" s="417" t="s">
        <v>174</v>
      </c>
      <c r="G33" s="390" t="s">
        <v>32</v>
      </c>
      <c r="H33" s="416" t="s">
        <v>36</v>
      </c>
      <c r="I33" s="71" t="s">
        <v>175</v>
      </c>
      <c r="J33" s="363" t="s">
        <v>106</v>
      </c>
      <c r="K33" s="411"/>
      <c r="L33" s="392" t="s">
        <v>39</v>
      </c>
      <c r="M33" s="412" t="s">
        <v>40</v>
      </c>
      <c r="N33" s="352" t="s">
        <v>41</v>
      </c>
      <c r="O33" s="366" t="s">
        <v>41</v>
      </c>
      <c r="P33" s="365" t="s">
        <v>41</v>
      </c>
      <c r="Q33" s="366" t="s">
        <v>41</v>
      </c>
      <c r="R33" s="365" t="s">
        <v>41</v>
      </c>
      <c r="S33" s="366" t="s">
        <v>41</v>
      </c>
      <c r="T33" s="365" t="s">
        <v>41</v>
      </c>
      <c r="U33" s="366" t="s">
        <v>41</v>
      </c>
      <c r="V33" s="365" t="s">
        <v>41</v>
      </c>
      <c r="W33" s="366" t="s">
        <v>41</v>
      </c>
      <c r="X33" s="365" t="s">
        <v>41</v>
      </c>
      <c r="Y33" s="366" t="s">
        <v>41</v>
      </c>
      <c r="Z33" s="365" t="s">
        <v>41</v>
      </c>
      <c r="AA33" s="366" t="s">
        <v>41</v>
      </c>
      <c r="AB33" s="365" t="s">
        <v>41</v>
      </c>
      <c r="AC33" s="366" t="s">
        <v>41</v>
      </c>
      <c r="AD33" s="369" t="s">
        <v>41</v>
      </c>
      <c r="AE33" s="366"/>
      <c r="AF33" s="367"/>
    </row>
    <row r="34" spans="1:32" ht="192.95">
      <c r="A34" s="334"/>
      <c r="B34" s="335">
        <v>8</v>
      </c>
      <c r="C34" s="336"/>
      <c r="D34" s="337" t="s">
        <v>33</v>
      </c>
      <c r="E34" s="355" t="s">
        <v>176</v>
      </c>
      <c r="F34" s="370" t="s">
        <v>177</v>
      </c>
      <c r="G34" s="410" t="s">
        <v>32</v>
      </c>
      <c r="H34" s="418" t="s">
        <v>36</v>
      </c>
      <c r="I34" s="50" t="s">
        <v>178</v>
      </c>
      <c r="J34" s="339"/>
      <c r="K34" s="364" t="s">
        <v>122</v>
      </c>
      <c r="L34" s="392" t="s">
        <v>39</v>
      </c>
      <c r="M34" s="412" t="s">
        <v>40</v>
      </c>
      <c r="N34" s="352" t="s">
        <v>41</v>
      </c>
      <c r="O34" s="343" t="s">
        <v>41</v>
      </c>
      <c r="P34" s="344" t="s">
        <v>41</v>
      </c>
      <c r="Q34" s="343" t="s">
        <v>41</v>
      </c>
      <c r="R34" s="344" t="s">
        <v>41</v>
      </c>
      <c r="S34" s="343" t="s">
        <v>41</v>
      </c>
      <c r="T34" s="344" t="s">
        <v>41</v>
      </c>
      <c r="U34" s="343" t="s">
        <v>41</v>
      </c>
      <c r="V34" s="344" t="s">
        <v>41</v>
      </c>
      <c r="W34" s="343" t="s">
        <v>41</v>
      </c>
      <c r="X34" s="344" t="s">
        <v>41</v>
      </c>
      <c r="Y34" s="343" t="s">
        <v>41</v>
      </c>
      <c r="Z34" s="344" t="s">
        <v>41</v>
      </c>
      <c r="AA34" s="343" t="s">
        <v>41</v>
      </c>
      <c r="AB34" s="344" t="s">
        <v>41</v>
      </c>
      <c r="AC34" s="343" t="s">
        <v>41</v>
      </c>
      <c r="AD34" s="345" t="s">
        <v>41</v>
      </c>
      <c r="AE34" s="343"/>
      <c r="AF34" s="349"/>
    </row>
    <row r="35" spans="1:32" ht="138.94999999999999">
      <c r="A35" s="334" t="s">
        <v>179</v>
      </c>
      <c r="B35" s="335">
        <v>9</v>
      </c>
      <c r="C35" s="336"/>
      <c r="D35" s="337" t="s">
        <v>33</v>
      </c>
      <c r="E35" s="355" t="s">
        <v>180</v>
      </c>
      <c r="F35" s="338" t="s">
        <v>181</v>
      </c>
      <c r="G35" s="351" t="s">
        <v>182</v>
      </c>
      <c r="H35" s="411" t="s">
        <v>36</v>
      </c>
      <c r="I35" s="50" t="s">
        <v>183</v>
      </c>
      <c r="J35" s="339"/>
      <c r="K35" s="411"/>
      <c r="L35" s="392" t="s">
        <v>39</v>
      </c>
      <c r="M35" s="412" t="s">
        <v>40</v>
      </c>
      <c r="N35" s="352" t="s">
        <v>41</v>
      </c>
      <c r="O35" s="343" t="s">
        <v>41</v>
      </c>
      <c r="P35" s="344" t="s">
        <v>41</v>
      </c>
      <c r="Q35" s="343" t="s">
        <v>41</v>
      </c>
      <c r="R35" s="344" t="s">
        <v>41</v>
      </c>
      <c r="S35" s="343" t="s">
        <v>41</v>
      </c>
      <c r="T35" s="344" t="s">
        <v>41</v>
      </c>
      <c r="U35" s="343" t="s">
        <v>41</v>
      </c>
      <c r="V35" s="344" t="s">
        <v>41</v>
      </c>
      <c r="W35" s="343" t="s">
        <v>41</v>
      </c>
      <c r="X35" s="344" t="s">
        <v>41</v>
      </c>
      <c r="Y35" s="343" t="s">
        <v>41</v>
      </c>
      <c r="Z35" s="344" t="s">
        <v>41</v>
      </c>
      <c r="AA35" s="343" t="s">
        <v>41</v>
      </c>
      <c r="AB35" s="344" t="s">
        <v>41</v>
      </c>
      <c r="AC35" s="343" t="s">
        <v>41</v>
      </c>
      <c r="AD35" s="344"/>
      <c r="AE35" s="343"/>
      <c r="AF35" s="349"/>
    </row>
    <row r="36" spans="1:32" ht="69.400000000000006">
      <c r="A36" s="334" t="s">
        <v>184</v>
      </c>
      <c r="B36" s="335">
        <v>9</v>
      </c>
      <c r="C36" s="336"/>
      <c r="D36" s="337" t="s">
        <v>33</v>
      </c>
      <c r="E36" s="355" t="s">
        <v>185</v>
      </c>
      <c r="F36" s="338" t="s">
        <v>186</v>
      </c>
      <c r="G36" s="351" t="s">
        <v>187</v>
      </c>
      <c r="H36" s="411" t="s">
        <v>126</v>
      </c>
      <c r="I36" s="50" t="s">
        <v>188</v>
      </c>
      <c r="J36" s="339"/>
      <c r="K36" s="411"/>
      <c r="L36" s="392" t="s">
        <v>39</v>
      </c>
      <c r="M36" s="412" t="s">
        <v>40</v>
      </c>
      <c r="N36" s="352" t="s">
        <v>41</v>
      </c>
      <c r="O36" s="343" t="s">
        <v>41</v>
      </c>
      <c r="P36" s="344" t="s">
        <v>41</v>
      </c>
      <c r="Q36" s="343" t="s">
        <v>41</v>
      </c>
      <c r="R36" s="344" t="s">
        <v>41</v>
      </c>
      <c r="S36" s="343" t="s">
        <v>41</v>
      </c>
      <c r="T36" s="344" t="s">
        <v>41</v>
      </c>
      <c r="U36" s="343" t="s">
        <v>41</v>
      </c>
      <c r="V36" s="344" t="s">
        <v>41</v>
      </c>
      <c r="W36" s="343" t="s">
        <v>41</v>
      </c>
      <c r="X36" s="344" t="s">
        <v>41</v>
      </c>
      <c r="Y36" s="343" t="s">
        <v>41</v>
      </c>
      <c r="Z36" s="344"/>
      <c r="AA36" s="343" t="s">
        <v>41</v>
      </c>
      <c r="AB36" s="344" t="s">
        <v>41</v>
      </c>
      <c r="AC36" s="343" t="s">
        <v>41</v>
      </c>
      <c r="AD36" s="344"/>
      <c r="AE36" s="343"/>
      <c r="AF36" s="349"/>
    </row>
    <row r="37" spans="1:32" ht="169.7">
      <c r="A37" s="334" t="s">
        <v>189</v>
      </c>
      <c r="B37" s="335">
        <v>9</v>
      </c>
      <c r="C37" s="336"/>
      <c r="D37" s="337" t="s">
        <v>33</v>
      </c>
      <c r="E37" s="355" t="s">
        <v>190</v>
      </c>
      <c r="F37" s="338" t="s">
        <v>191</v>
      </c>
      <c r="G37" s="351" t="s">
        <v>187</v>
      </c>
      <c r="H37" s="411" t="s">
        <v>36</v>
      </c>
      <c r="I37" s="50" t="s">
        <v>192</v>
      </c>
      <c r="J37" s="339"/>
      <c r="K37" s="411"/>
      <c r="L37" s="392" t="s">
        <v>39</v>
      </c>
      <c r="M37" s="412" t="s">
        <v>40</v>
      </c>
      <c r="N37" s="352" t="s">
        <v>41</v>
      </c>
      <c r="O37" s="343" t="s">
        <v>41</v>
      </c>
      <c r="P37" s="344"/>
      <c r="Q37" s="343" t="s">
        <v>41</v>
      </c>
      <c r="R37" s="344" t="s">
        <v>41</v>
      </c>
      <c r="S37" s="343" t="s">
        <v>41</v>
      </c>
      <c r="T37" s="344" t="s">
        <v>41</v>
      </c>
      <c r="U37" s="343" t="s">
        <v>41</v>
      </c>
      <c r="V37" s="344" t="s">
        <v>41</v>
      </c>
      <c r="W37" s="343" t="s">
        <v>41</v>
      </c>
      <c r="X37" s="344" t="s">
        <v>41</v>
      </c>
      <c r="Y37" s="343" t="s">
        <v>41</v>
      </c>
      <c r="Z37" s="344" t="s">
        <v>41</v>
      </c>
      <c r="AA37" s="343" t="s">
        <v>41</v>
      </c>
      <c r="AB37" s="344" t="s">
        <v>41</v>
      </c>
      <c r="AC37" s="343" t="s">
        <v>41</v>
      </c>
      <c r="AD37" s="344"/>
      <c r="AE37" s="343"/>
      <c r="AF37" s="349"/>
    </row>
    <row r="38" spans="1:32" s="317" customFormat="1" ht="201.6" customHeight="1">
      <c r="A38" s="334" t="s">
        <v>189</v>
      </c>
      <c r="B38" s="335">
        <v>9</v>
      </c>
      <c r="C38" s="336"/>
      <c r="D38" s="337" t="s">
        <v>33</v>
      </c>
      <c r="E38" s="355" t="s">
        <v>193</v>
      </c>
      <c r="F38" s="338" t="s">
        <v>194</v>
      </c>
      <c r="G38" s="351" t="s">
        <v>187</v>
      </c>
      <c r="H38" s="411" t="s">
        <v>126</v>
      </c>
      <c r="I38" s="50" t="s">
        <v>195</v>
      </c>
      <c r="J38" s="339"/>
      <c r="K38" s="411"/>
      <c r="L38" s="392" t="s">
        <v>39</v>
      </c>
      <c r="M38" s="413" t="s">
        <v>40</v>
      </c>
      <c r="N38" s="348" t="s">
        <v>41</v>
      </c>
      <c r="O38" s="343" t="s">
        <v>41</v>
      </c>
      <c r="P38" s="344"/>
      <c r="Q38" s="343" t="s">
        <v>41</v>
      </c>
      <c r="R38" s="344" t="s">
        <v>41</v>
      </c>
      <c r="S38" s="343" t="s">
        <v>41</v>
      </c>
      <c r="T38" s="344" t="s">
        <v>41</v>
      </c>
      <c r="U38" s="343" t="s">
        <v>41</v>
      </c>
      <c r="V38" s="344" t="s">
        <v>41</v>
      </c>
      <c r="W38" s="343" t="s">
        <v>41</v>
      </c>
      <c r="X38" s="344" t="s">
        <v>41</v>
      </c>
      <c r="Y38" s="343" t="s">
        <v>41</v>
      </c>
      <c r="Z38" s="344" t="s">
        <v>41</v>
      </c>
      <c r="AA38" s="343" t="s">
        <v>41</v>
      </c>
      <c r="AB38" s="344" t="s">
        <v>41</v>
      </c>
      <c r="AC38" s="343" t="s">
        <v>41</v>
      </c>
      <c r="AD38" s="344"/>
      <c r="AE38" s="343"/>
      <c r="AF38" s="349"/>
    </row>
    <row r="39" spans="1:32" s="317" customFormat="1" ht="115.7">
      <c r="A39" s="334"/>
      <c r="B39" s="335">
        <v>11</v>
      </c>
      <c r="C39" s="336"/>
      <c r="D39" s="337" t="s">
        <v>33</v>
      </c>
      <c r="E39" s="355" t="s">
        <v>196</v>
      </c>
      <c r="F39" s="338" t="s">
        <v>197</v>
      </c>
      <c r="G39" s="351" t="s">
        <v>198</v>
      </c>
      <c r="H39" s="351" t="s">
        <v>36</v>
      </c>
      <c r="I39" s="50" t="s">
        <v>199</v>
      </c>
      <c r="J39" s="339"/>
      <c r="K39" s="411"/>
      <c r="L39" s="392" t="s">
        <v>39</v>
      </c>
      <c r="M39" s="412" t="s">
        <v>40</v>
      </c>
      <c r="N39" s="352"/>
      <c r="O39" s="343"/>
      <c r="P39" s="344"/>
      <c r="Q39" s="343"/>
      <c r="R39" s="344"/>
      <c r="S39" s="343"/>
      <c r="T39" s="344"/>
      <c r="U39" s="343"/>
      <c r="V39" s="344" t="s">
        <v>41</v>
      </c>
      <c r="W39" s="343" t="s">
        <v>41</v>
      </c>
      <c r="X39" s="344"/>
      <c r="Y39" s="343"/>
      <c r="Z39" s="344"/>
      <c r="AA39" s="343" t="s">
        <v>41</v>
      </c>
      <c r="AB39" s="344" t="s">
        <v>41</v>
      </c>
      <c r="AC39" s="343"/>
      <c r="AD39" s="344"/>
      <c r="AE39" s="343"/>
      <c r="AF39" s="349"/>
    </row>
    <row r="40" spans="1:32" s="317" customFormat="1" ht="108">
      <c r="A40" s="334"/>
      <c r="B40" s="335"/>
      <c r="C40" s="346"/>
      <c r="D40" s="337"/>
      <c r="E40" s="355" t="s">
        <v>200</v>
      </c>
      <c r="F40" s="338" t="s">
        <v>201</v>
      </c>
      <c r="G40" s="351"/>
      <c r="H40" s="411"/>
      <c r="I40" s="276" t="s">
        <v>202</v>
      </c>
      <c r="J40" s="339"/>
      <c r="K40" s="411"/>
      <c r="L40" s="392" t="s">
        <v>39</v>
      </c>
      <c r="M40" s="412" t="s">
        <v>40</v>
      </c>
      <c r="N40" s="350"/>
      <c r="O40" s="343"/>
      <c r="P40" s="344"/>
      <c r="Q40" s="343"/>
      <c r="R40" s="344"/>
      <c r="S40" s="343"/>
      <c r="T40" s="344"/>
      <c r="U40" s="343"/>
      <c r="V40" s="344" t="s">
        <v>41</v>
      </c>
      <c r="W40" s="343" t="s">
        <v>41</v>
      </c>
      <c r="X40" s="344"/>
      <c r="Y40" s="343"/>
      <c r="Z40" s="344"/>
      <c r="AA40" s="343" t="s">
        <v>41</v>
      </c>
      <c r="AB40" s="344" t="s">
        <v>41</v>
      </c>
      <c r="AC40" s="343"/>
      <c r="AD40" s="344"/>
      <c r="AE40" s="343"/>
      <c r="AF40" s="349"/>
    </row>
    <row r="41" spans="1:32" s="317" customFormat="1" ht="77.099999999999994">
      <c r="A41" s="334"/>
      <c r="B41" s="335"/>
      <c r="C41" s="346"/>
      <c r="D41" s="337"/>
      <c r="E41" s="355" t="s">
        <v>203</v>
      </c>
      <c r="F41" s="338" t="s">
        <v>204</v>
      </c>
      <c r="G41" s="351"/>
      <c r="H41" s="351" t="s">
        <v>36</v>
      </c>
      <c r="I41" s="50" t="s">
        <v>205</v>
      </c>
      <c r="J41" s="339"/>
      <c r="K41" s="411"/>
      <c r="L41" s="392" t="s">
        <v>39</v>
      </c>
      <c r="M41" s="412" t="s">
        <v>40</v>
      </c>
      <c r="N41" s="352" t="s">
        <v>41</v>
      </c>
      <c r="O41" s="343"/>
      <c r="P41" s="344"/>
      <c r="Q41" s="343"/>
      <c r="R41" s="344"/>
      <c r="S41" s="343"/>
      <c r="T41" s="344"/>
      <c r="U41" s="343"/>
      <c r="V41" s="344"/>
      <c r="W41" s="343"/>
      <c r="X41" s="344"/>
      <c r="Y41" s="343"/>
      <c r="Z41" s="344"/>
      <c r="AA41" s="343" t="s">
        <v>41</v>
      </c>
      <c r="AB41" s="344"/>
      <c r="AC41" s="343"/>
      <c r="AD41" s="344"/>
      <c r="AE41" s="343"/>
      <c r="AF41" s="349"/>
    </row>
    <row r="42" spans="1:32" s="317" customFormat="1" ht="38.65">
      <c r="A42" s="334"/>
      <c r="B42" s="335"/>
      <c r="C42" s="346"/>
      <c r="D42" s="337"/>
      <c r="E42" s="355" t="s">
        <v>206</v>
      </c>
      <c r="F42" s="338" t="s">
        <v>207</v>
      </c>
      <c r="G42" s="351"/>
      <c r="H42" s="351" t="s">
        <v>36</v>
      </c>
      <c r="I42" s="50" t="s">
        <v>208</v>
      </c>
      <c r="J42" s="339"/>
      <c r="K42" s="411"/>
      <c r="L42" s="392" t="s">
        <v>39</v>
      </c>
      <c r="M42" s="412" t="s">
        <v>40</v>
      </c>
      <c r="N42" s="352" t="s">
        <v>41</v>
      </c>
      <c r="O42" s="343"/>
      <c r="P42" s="344"/>
      <c r="Q42" s="343"/>
      <c r="R42" s="344"/>
      <c r="S42" s="343"/>
      <c r="T42" s="344"/>
      <c r="U42" s="343"/>
      <c r="V42" s="344"/>
      <c r="W42" s="343"/>
      <c r="X42" s="344"/>
      <c r="Y42" s="343"/>
      <c r="Z42" s="344"/>
      <c r="AA42" s="343" t="s">
        <v>41</v>
      </c>
      <c r="AB42" s="344"/>
      <c r="AC42" s="343"/>
      <c r="AD42" s="344"/>
      <c r="AE42" s="343"/>
      <c r="AF42" s="349"/>
    </row>
    <row r="43" spans="1:32" s="317" customFormat="1" ht="38.65">
      <c r="A43" s="334"/>
      <c r="B43" s="335"/>
      <c r="C43" s="346"/>
      <c r="D43" s="337"/>
      <c r="E43" s="355" t="s">
        <v>209</v>
      </c>
      <c r="F43" s="338" t="s">
        <v>210</v>
      </c>
      <c r="G43" s="351"/>
      <c r="H43" s="411" t="s">
        <v>126</v>
      </c>
      <c r="I43" s="50" t="s">
        <v>211</v>
      </c>
      <c r="J43" s="339"/>
      <c r="K43" s="411"/>
      <c r="L43" s="392" t="s">
        <v>39</v>
      </c>
      <c r="M43" s="412" t="s">
        <v>40</v>
      </c>
      <c r="N43" s="352"/>
      <c r="O43" s="343"/>
      <c r="P43" s="344"/>
      <c r="Q43" s="343"/>
      <c r="R43" s="344"/>
      <c r="S43" s="343"/>
      <c r="T43" s="344"/>
      <c r="U43" s="343"/>
      <c r="V43" s="344"/>
      <c r="W43" s="343"/>
      <c r="X43" s="344"/>
      <c r="Y43" s="343"/>
      <c r="Z43" s="344"/>
      <c r="AA43" s="343" t="s">
        <v>41</v>
      </c>
      <c r="AB43" s="344"/>
      <c r="AC43" s="343"/>
      <c r="AD43" s="344"/>
      <c r="AE43" s="343"/>
      <c r="AF43" s="349"/>
    </row>
    <row r="44" spans="1:32" s="317" customFormat="1" ht="38.65">
      <c r="A44" s="334"/>
      <c r="B44" s="335"/>
      <c r="C44" s="346"/>
      <c r="D44" s="337"/>
      <c r="E44" s="355" t="s">
        <v>212</v>
      </c>
      <c r="F44" s="338" t="s">
        <v>213</v>
      </c>
      <c r="G44" s="351"/>
      <c r="H44" s="411" t="s">
        <v>126</v>
      </c>
      <c r="I44" s="50" t="s">
        <v>214</v>
      </c>
      <c r="J44" s="339"/>
      <c r="K44" s="411"/>
      <c r="L44" s="392" t="s">
        <v>39</v>
      </c>
      <c r="M44" s="412" t="s">
        <v>40</v>
      </c>
      <c r="N44" s="352" t="s">
        <v>41</v>
      </c>
      <c r="O44" s="343"/>
      <c r="P44" s="344"/>
      <c r="Q44" s="343"/>
      <c r="R44" s="344"/>
      <c r="S44" s="343"/>
      <c r="T44" s="344"/>
      <c r="U44" s="343"/>
      <c r="V44" s="344"/>
      <c r="W44" s="343"/>
      <c r="X44" s="344"/>
      <c r="Y44" s="343"/>
      <c r="Z44" s="344"/>
      <c r="AA44" s="343" t="s">
        <v>41</v>
      </c>
      <c r="AB44" s="344"/>
      <c r="AC44" s="343"/>
      <c r="AD44" s="344"/>
      <c r="AE44" s="343"/>
      <c r="AF44" s="349"/>
    </row>
    <row r="45" spans="1:32" s="317" customFormat="1" ht="84.95">
      <c r="A45" s="334"/>
      <c r="B45" s="335"/>
      <c r="C45" s="346"/>
      <c r="D45" s="337"/>
      <c r="E45" s="355" t="s">
        <v>215</v>
      </c>
      <c r="F45" s="370" t="s">
        <v>216</v>
      </c>
      <c r="G45" s="351"/>
      <c r="H45" s="351" t="s">
        <v>36</v>
      </c>
      <c r="I45" s="50" t="s">
        <v>217</v>
      </c>
      <c r="J45" s="339"/>
      <c r="K45" s="411"/>
      <c r="L45" s="392" t="s">
        <v>39</v>
      </c>
      <c r="M45" s="412" t="s">
        <v>40</v>
      </c>
      <c r="N45" s="350"/>
      <c r="O45" s="343"/>
      <c r="P45" s="344"/>
      <c r="Q45" s="343"/>
      <c r="R45" s="344"/>
      <c r="S45" s="343"/>
      <c r="T45" s="344"/>
      <c r="U45" s="343"/>
      <c r="V45" s="344"/>
      <c r="W45" s="343"/>
      <c r="X45" s="344"/>
      <c r="Y45" s="343"/>
      <c r="Z45" s="344"/>
      <c r="AA45" s="343" t="s">
        <v>41</v>
      </c>
      <c r="AB45" s="344"/>
      <c r="AC45" s="343"/>
      <c r="AD45" s="344"/>
      <c r="AE45" s="343"/>
      <c r="AF45" s="349"/>
    </row>
    <row r="46" spans="1:32" s="317" customFormat="1" ht="108">
      <c r="A46" s="334"/>
      <c r="B46" s="335"/>
      <c r="C46" s="346"/>
      <c r="D46" s="337"/>
      <c r="E46" s="355" t="s">
        <v>218</v>
      </c>
      <c r="F46" s="370" t="s">
        <v>219</v>
      </c>
      <c r="G46" s="351"/>
      <c r="H46" s="351" t="s">
        <v>36</v>
      </c>
      <c r="I46" s="50" t="s">
        <v>220</v>
      </c>
      <c r="J46" s="339"/>
      <c r="K46" s="411"/>
      <c r="L46" s="392" t="s">
        <v>39</v>
      </c>
      <c r="M46" s="412" t="s">
        <v>40</v>
      </c>
      <c r="N46" s="350"/>
      <c r="O46" s="343"/>
      <c r="P46" s="344"/>
      <c r="Q46" s="343"/>
      <c r="R46" s="344"/>
      <c r="S46" s="343"/>
      <c r="T46" s="344"/>
      <c r="U46" s="343"/>
      <c r="V46" s="344"/>
      <c r="W46" s="343"/>
      <c r="X46" s="344"/>
      <c r="Y46" s="343"/>
      <c r="Z46" s="344"/>
      <c r="AA46" s="343" t="s">
        <v>41</v>
      </c>
      <c r="AB46" s="344"/>
      <c r="AC46" s="343"/>
      <c r="AD46" s="344"/>
      <c r="AE46" s="343"/>
      <c r="AF46" s="349"/>
    </row>
    <row r="47" spans="1:32" s="317" customFormat="1" ht="146.65">
      <c r="A47" s="353"/>
      <c r="B47" s="335">
        <v>5</v>
      </c>
      <c r="C47" s="336" t="s">
        <v>221</v>
      </c>
      <c r="D47" s="371" t="s">
        <v>172</v>
      </c>
      <c r="E47" s="355" t="s">
        <v>222</v>
      </c>
      <c r="F47" s="338" t="s">
        <v>223</v>
      </c>
      <c r="G47" s="351" t="s">
        <v>224</v>
      </c>
      <c r="H47" s="411" t="s">
        <v>126</v>
      </c>
      <c r="I47" s="50" t="s">
        <v>225</v>
      </c>
      <c r="J47" s="339"/>
      <c r="K47" s="364" t="s">
        <v>50</v>
      </c>
      <c r="L47" s="392" t="s">
        <v>128</v>
      </c>
      <c r="M47" s="412" t="s">
        <v>226</v>
      </c>
      <c r="N47" s="352" t="s">
        <v>41</v>
      </c>
      <c r="O47" s="343"/>
      <c r="P47" s="344"/>
      <c r="Q47" s="343"/>
      <c r="R47" s="344"/>
      <c r="S47" s="343"/>
      <c r="T47" s="344"/>
      <c r="U47" s="343" t="s">
        <v>41</v>
      </c>
      <c r="V47" s="344" t="s">
        <v>41</v>
      </c>
      <c r="W47" s="343"/>
      <c r="X47" s="344" t="s">
        <v>41</v>
      </c>
      <c r="Y47" s="343" t="s">
        <v>41</v>
      </c>
      <c r="Z47" s="344"/>
      <c r="AA47" s="343" t="s">
        <v>41</v>
      </c>
      <c r="AB47" s="344"/>
      <c r="AC47" s="343"/>
      <c r="AD47" s="344"/>
      <c r="AE47" s="343"/>
      <c r="AF47" s="349"/>
    </row>
    <row r="48" spans="1:32" s="317" customFormat="1" ht="92.65">
      <c r="A48" s="334"/>
      <c r="B48" s="335"/>
      <c r="C48" s="346"/>
      <c r="D48" s="337"/>
      <c r="E48" s="355" t="s">
        <v>227</v>
      </c>
      <c r="F48" s="338" t="s">
        <v>228</v>
      </c>
      <c r="G48" s="351"/>
      <c r="H48" s="411" t="s">
        <v>126</v>
      </c>
      <c r="I48" s="50" t="s">
        <v>229</v>
      </c>
      <c r="J48" s="339"/>
      <c r="K48" s="364" t="s">
        <v>50</v>
      </c>
      <c r="L48" s="392" t="s">
        <v>128</v>
      </c>
      <c r="M48" s="412" t="s">
        <v>40</v>
      </c>
      <c r="N48" s="352" t="s">
        <v>41</v>
      </c>
      <c r="O48" s="343"/>
      <c r="P48" s="344"/>
      <c r="Q48" s="343"/>
      <c r="R48" s="344"/>
      <c r="S48" s="343"/>
      <c r="T48" s="344"/>
      <c r="U48" s="343"/>
      <c r="V48" s="344"/>
      <c r="W48" s="343"/>
      <c r="X48" s="344" t="s">
        <v>41</v>
      </c>
      <c r="Y48" s="343" t="s">
        <v>41</v>
      </c>
      <c r="Z48" s="344"/>
      <c r="AA48" s="343" t="s">
        <v>41</v>
      </c>
      <c r="AB48" s="344"/>
      <c r="AC48" s="343"/>
      <c r="AD48" s="344"/>
      <c r="AE48" s="343"/>
      <c r="AF48" s="349"/>
    </row>
    <row r="49" spans="1:32" s="317" customFormat="1" ht="92.65">
      <c r="A49" s="334"/>
      <c r="B49" s="335"/>
      <c r="C49" s="346"/>
      <c r="D49" s="337"/>
      <c r="E49" s="355" t="s">
        <v>230</v>
      </c>
      <c r="F49" s="338" t="s">
        <v>231</v>
      </c>
      <c r="G49" s="351"/>
      <c r="H49" s="411" t="s">
        <v>126</v>
      </c>
      <c r="I49" s="50" t="s">
        <v>232</v>
      </c>
      <c r="J49" s="339"/>
      <c r="K49" s="364" t="s">
        <v>50</v>
      </c>
      <c r="L49" s="392" t="s">
        <v>128</v>
      </c>
      <c r="M49" s="412" t="s">
        <v>233</v>
      </c>
      <c r="N49" s="352" t="s">
        <v>41</v>
      </c>
      <c r="O49" s="343"/>
      <c r="P49" s="344"/>
      <c r="Q49" s="343"/>
      <c r="R49" s="344"/>
      <c r="S49" s="343"/>
      <c r="T49" s="344"/>
      <c r="U49" s="343"/>
      <c r="V49" s="344"/>
      <c r="W49" s="343"/>
      <c r="X49" s="344" t="s">
        <v>41</v>
      </c>
      <c r="Y49" s="343" t="s">
        <v>41</v>
      </c>
      <c r="Z49" s="344"/>
      <c r="AA49" s="343" t="s">
        <v>41</v>
      </c>
      <c r="AB49" s="344"/>
      <c r="AC49" s="343"/>
      <c r="AD49" s="344"/>
      <c r="AE49" s="343"/>
      <c r="AF49" s="349"/>
    </row>
    <row r="50" spans="1:32" s="317" customFormat="1" ht="92.65">
      <c r="A50" s="334"/>
      <c r="B50" s="335"/>
      <c r="C50" s="346"/>
      <c r="D50" s="337"/>
      <c r="E50" s="355" t="s">
        <v>234</v>
      </c>
      <c r="F50" s="338" t="s">
        <v>235</v>
      </c>
      <c r="G50" s="351"/>
      <c r="H50" s="411" t="s">
        <v>126</v>
      </c>
      <c r="I50" s="50" t="s">
        <v>236</v>
      </c>
      <c r="J50" s="339"/>
      <c r="K50" s="364" t="s">
        <v>50</v>
      </c>
      <c r="L50" s="392" t="s">
        <v>128</v>
      </c>
      <c r="M50" s="412" t="s">
        <v>233</v>
      </c>
      <c r="N50" s="352" t="s">
        <v>41</v>
      </c>
      <c r="O50" s="343"/>
      <c r="P50" s="344"/>
      <c r="Q50" s="343"/>
      <c r="R50" s="344"/>
      <c r="S50" s="343"/>
      <c r="T50" s="344"/>
      <c r="U50" s="343"/>
      <c r="V50" s="344"/>
      <c r="W50" s="343"/>
      <c r="X50" s="344" t="s">
        <v>41</v>
      </c>
      <c r="Y50" s="343" t="s">
        <v>41</v>
      </c>
      <c r="Z50" s="344"/>
      <c r="AA50" s="343" t="s">
        <v>41</v>
      </c>
      <c r="AB50" s="344"/>
      <c r="AC50" s="343"/>
      <c r="AD50" s="344"/>
      <c r="AE50" s="343"/>
      <c r="AF50" s="349"/>
    </row>
    <row r="51" spans="1:32" s="320" customFormat="1" ht="239.1">
      <c r="A51" s="334" t="s">
        <v>237</v>
      </c>
      <c r="B51" s="335">
        <v>5</v>
      </c>
      <c r="C51" s="336"/>
      <c r="D51" s="337" t="s">
        <v>33</v>
      </c>
      <c r="E51" s="355" t="s">
        <v>238</v>
      </c>
      <c r="F51" s="338" t="s">
        <v>239</v>
      </c>
      <c r="G51" s="351" t="s">
        <v>240</v>
      </c>
      <c r="H51" s="411" t="s">
        <v>126</v>
      </c>
      <c r="I51" s="50" t="s">
        <v>241</v>
      </c>
      <c r="J51" s="339"/>
      <c r="K51" s="364" t="s">
        <v>122</v>
      </c>
      <c r="L51" s="392" t="s">
        <v>39</v>
      </c>
      <c r="M51" s="412" t="s">
        <v>40</v>
      </c>
      <c r="N51" s="352" t="s">
        <v>41</v>
      </c>
      <c r="O51" s="343"/>
      <c r="P51" s="344"/>
      <c r="Q51" s="343"/>
      <c r="R51" s="344"/>
      <c r="S51" s="343"/>
      <c r="T51" s="344"/>
      <c r="U51" s="343" t="s">
        <v>41</v>
      </c>
      <c r="V51" s="344" t="s">
        <v>41</v>
      </c>
      <c r="W51" s="343"/>
      <c r="X51" s="344" t="s">
        <v>41</v>
      </c>
      <c r="Y51" s="343" t="s">
        <v>41</v>
      </c>
      <c r="Z51" s="344"/>
      <c r="AA51" s="343" t="s">
        <v>41</v>
      </c>
      <c r="AB51" s="344"/>
      <c r="AC51" s="343"/>
      <c r="AD51" s="344" t="s">
        <v>41</v>
      </c>
      <c r="AE51" s="343"/>
      <c r="AF51" s="349"/>
    </row>
    <row r="52" spans="1:32" s="320" customFormat="1" ht="100.35">
      <c r="A52" s="334"/>
      <c r="B52" s="335" t="s">
        <v>32</v>
      </c>
      <c r="C52" s="336"/>
      <c r="D52" s="337" t="s">
        <v>33</v>
      </c>
      <c r="E52" s="355" t="s">
        <v>242</v>
      </c>
      <c r="F52" s="338" t="s">
        <v>243</v>
      </c>
      <c r="G52" s="410" t="s">
        <v>32</v>
      </c>
      <c r="H52" s="411" t="s">
        <v>36</v>
      </c>
      <c r="I52" s="50" t="s">
        <v>244</v>
      </c>
      <c r="J52" s="339"/>
      <c r="K52" s="364" t="s">
        <v>245</v>
      </c>
      <c r="L52" s="392" t="s">
        <v>39</v>
      </c>
      <c r="M52" s="412" t="s">
        <v>40</v>
      </c>
      <c r="N52" s="352" t="s">
        <v>41</v>
      </c>
      <c r="O52" s="343"/>
      <c r="P52" s="344"/>
      <c r="Q52" s="343"/>
      <c r="R52" s="344"/>
      <c r="S52" s="343"/>
      <c r="T52" s="344" t="s">
        <v>41</v>
      </c>
      <c r="U52" s="343" t="s">
        <v>41</v>
      </c>
      <c r="V52" s="344" t="s">
        <v>41</v>
      </c>
      <c r="W52" s="343"/>
      <c r="X52" s="344" t="s">
        <v>41</v>
      </c>
      <c r="Y52" s="343" t="s">
        <v>41</v>
      </c>
      <c r="Z52" s="344"/>
      <c r="AA52" s="343" t="s">
        <v>41</v>
      </c>
      <c r="AB52" s="344" t="s">
        <v>41</v>
      </c>
      <c r="AC52" s="343"/>
      <c r="AD52" s="344"/>
      <c r="AE52" s="343"/>
      <c r="AF52" s="349"/>
    </row>
    <row r="53" spans="1:32" s="320" customFormat="1" ht="117" customHeight="1">
      <c r="A53" s="334"/>
      <c r="B53" s="335"/>
      <c r="C53" s="346"/>
      <c r="D53" s="337"/>
      <c r="E53" s="355" t="s">
        <v>246</v>
      </c>
      <c r="F53" s="338" t="s">
        <v>247</v>
      </c>
      <c r="G53" s="410"/>
      <c r="H53" s="411" t="s">
        <v>36</v>
      </c>
      <c r="I53" s="50" t="s">
        <v>248</v>
      </c>
      <c r="J53" s="339"/>
      <c r="K53" s="419"/>
      <c r="L53" s="392" t="s">
        <v>39</v>
      </c>
      <c r="M53" s="412" t="s">
        <v>40</v>
      </c>
      <c r="N53" s="352" t="s">
        <v>41</v>
      </c>
      <c r="O53" s="343"/>
      <c r="P53" s="344"/>
      <c r="Q53" s="343"/>
      <c r="R53" s="344"/>
      <c r="S53" s="343"/>
      <c r="T53" s="344"/>
      <c r="U53" s="343"/>
      <c r="V53" s="344"/>
      <c r="W53" s="343"/>
      <c r="X53" s="344" t="s">
        <v>41</v>
      </c>
      <c r="Y53" s="343" t="s">
        <v>41</v>
      </c>
      <c r="Z53" s="344"/>
      <c r="AA53" s="343" t="s">
        <v>41</v>
      </c>
      <c r="AB53" s="344"/>
      <c r="AC53" s="343"/>
      <c r="AD53" s="344"/>
      <c r="AE53" s="343"/>
      <c r="AF53" s="349"/>
    </row>
    <row r="54" spans="1:32" s="320" customFormat="1" ht="96.4" customHeight="1">
      <c r="A54" s="334"/>
      <c r="B54" s="335"/>
      <c r="C54" s="346"/>
      <c r="D54" s="337"/>
      <c r="E54" s="355" t="s">
        <v>249</v>
      </c>
      <c r="F54" s="338" t="s">
        <v>250</v>
      </c>
      <c r="G54" s="410"/>
      <c r="H54" s="411" t="s">
        <v>36</v>
      </c>
      <c r="I54" s="50" t="s">
        <v>251</v>
      </c>
      <c r="J54" s="339"/>
      <c r="K54" s="419"/>
      <c r="L54" s="392" t="s">
        <v>39</v>
      </c>
      <c r="M54" s="412" t="s">
        <v>40</v>
      </c>
      <c r="N54" s="352" t="s">
        <v>41</v>
      </c>
      <c r="O54" s="343"/>
      <c r="P54" s="344"/>
      <c r="Q54" s="343"/>
      <c r="R54" s="344"/>
      <c r="S54" s="343"/>
      <c r="T54" s="344"/>
      <c r="U54" s="343"/>
      <c r="V54" s="344"/>
      <c r="W54" s="343"/>
      <c r="X54" s="344" t="s">
        <v>41</v>
      </c>
      <c r="Y54" s="343" t="s">
        <v>41</v>
      </c>
      <c r="Z54" s="344"/>
      <c r="AA54" s="343" t="s">
        <v>41</v>
      </c>
      <c r="AB54" s="344"/>
      <c r="AC54" s="343"/>
      <c r="AD54" s="344"/>
      <c r="AE54" s="343"/>
      <c r="AF54" s="349"/>
    </row>
    <row r="55" spans="1:32" s="317" customFormat="1" ht="30.95">
      <c r="A55" s="334"/>
      <c r="B55" s="335">
        <v>5</v>
      </c>
      <c r="C55" s="336"/>
      <c r="D55" s="337" t="s">
        <v>33</v>
      </c>
      <c r="E55" s="355" t="s">
        <v>252</v>
      </c>
      <c r="F55" s="370" t="s">
        <v>253</v>
      </c>
      <c r="G55" s="410" t="s">
        <v>32</v>
      </c>
      <c r="H55" s="411" t="s">
        <v>36</v>
      </c>
      <c r="I55" s="50" t="s">
        <v>254</v>
      </c>
      <c r="J55" s="339"/>
      <c r="K55" s="419"/>
      <c r="L55" s="392" t="s">
        <v>39</v>
      </c>
      <c r="M55" s="412" t="s">
        <v>40</v>
      </c>
      <c r="N55" s="352" t="s">
        <v>41</v>
      </c>
      <c r="O55" s="343" t="s">
        <v>41</v>
      </c>
      <c r="P55" s="344" t="s">
        <v>41</v>
      </c>
      <c r="Q55" s="343" t="s">
        <v>41</v>
      </c>
      <c r="R55" s="344" t="s">
        <v>41</v>
      </c>
      <c r="S55" s="343" t="s">
        <v>41</v>
      </c>
      <c r="T55" s="344" t="s">
        <v>41</v>
      </c>
      <c r="U55" s="343" t="s">
        <v>41</v>
      </c>
      <c r="V55" s="344" t="s">
        <v>41</v>
      </c>
      <c r="W55" s="343" t="s">
        <v>41</v>
      </c>
      <c r="X55" s="344" t="s">
        <v>41</v>
      </c>
      <c r="Y55" s="343" t="s">
        <v>41</v>
      </c>
      <c r="Z55" s="344" t="s">
        <v>41</v>
      </c>
      <c r="AA55" s="343" t="s">
        <v>41</v>
      </c>
      <c r="AB55" s="344" t="s">
        <v>41</v>
      </c>
      <c r="AC55" s="343" t="s">
        <v>41</v>
      </c>
      <c r="AD55" s="344"/>
      <c r="AE55" s="343"/>
      <c r="AF55" s="349"/>
    </row>
    <row r="56" spans="1:32" s="317" customFormat="1" ht="84.95">
      <c r="A56" s="334"/>
      <c r="B56" s="335">
        <v>16</v>
      </c>
      <c r="C56" s="336"/>
      <c r="D56" s="337" t="s">
        <v>33</v>
      </c>
      <c r="E56" s="355" t="s">
        <v>255</v>
      </c>
      <c r="F56" s="370" t="s">
        <v>256</v>
      </c>
      <c r="G56" s="351" t="s">
        <v>257</v>
      </c>
      <c r="H56" s="411" t="s">
        <v>126</v>
      </c>
      <c r="I56" s="50" t="s">
        <v>258</v>
      </c>
      <c r="J56" s="339"/>
      <c r="K56" s="419"/>
      <c r="L56" s="392" t="s">
        <v>39</v>
      </c>
      <c r="M56" s="412" t="s">
        <v>259</v>
      </c>
      <c r="N56" s="352" t="s">
        <v>41</v>
      </c>
      <c r="O56" s="343"/>
      <c r="P56" s="344"/>
      <c r="Q56" s="343"/>
      <c r="R56" s="344"/>
      <c r="S56" s="343"/>
      <c r="T56" s="344"/>
      <c r="U56" s="343"/>
      <c r="V56" s="344"/>
      <c r="W56" s="343"/>
      <c r="X56" s="344" t="s">
        <v>41</v>
      </c>
      <c r="Y56" s="343" t="s">
        <v>41</v>
      </c>
      <c r="Z56" s="344"/>
      <c r="AA56" s="343" t="s">
        <v>41</v>
      </c>
      <c r="AB56" s="344"/>
      <c r="AC56" s="343"/>
      <c r="AD56" s="344"/>
      <c r="AE56" s="343"/>
      <c r="AF56" s="349"/>
    </row>
    <row r="57" spans="1:32" s="317" customFormat="1" ht="123.4">
      <c r="A57" s="334"/>
      <c r="B57" s="335">
        <v>16</v>
      </c>
      <c r="C57" s="336"/>
      <c r="D57" s="337" t="s">
        <v>33</v>
      </c>
      <c r="E57" s="355" t="s">
        <v>260</v>
      </c>
      <c r="F57" s="370" t="s">
        <v>261</v>
      </c>
      <c r="G57" s="351" t="s">
        <v>257</v>
      </c>
      <c r="H57" s="411" t="s">
        <v>126</v>
      </c>
      <c r="I57" s="50" t="s">
        <v>262</v>
      </c>
      <c r="J57" s="339" t="s">
        <v>263</v>
      </c>
      <c r="K57" s="351"/>
      <c r="L57" s="392" t="s">
        <v>264</v>
      </c>
      <c r="M57" s="412" t="s">
        <v>259</v>
      </c>
      <c r="N57" s="352" t="s">
        <v>41</v>
      </c>
      <c r="O57" s="343"/>
      <c r="P57" s="344"/>
      <c r="Q57" s="343"/>
      <c r="R57" s="344"/>
      <c r="S57" s="343"/>
      <c r="T57" s="344"/>
      <c r="U57" s="343"/>
      <c r="V57" s="344"/>
      <c r="W57" s="343"/>
      <c r="X57" s="344" t="s">
        <v>41</v>
      </c>
      <c r="Y57" s="343" t="s">
        <v>41</v>
      </c>
      <c r="Z57" s="344"/>
      <c r="AA57" s="343" t="s">
        <v>41</v>
      </c>
      <c r="AB57" s="344"/>
      <c r="AC57" s="343"/>
      <c r="AD57" s="344"/>
      <c r="AE57" s="343"/>
      <c r="AF57" s="349"/>
    </row>
    <row r="58" spans="1:32" s="317" customFormat="1" ht="69.400000000000006">
      <c r="A58" s="334"/>
      <c r="B58" s="335">
        <v>16</v>
      </c>
      <c r="C58" s="336"/>
      <c r="D58" s="337" t="s">
        <v>33</v>
      </c>
      <c r="E58" s="355" t="s">
        <v>265</v>
      </c>
      <c r="F58" s="338" t="s">
        <v>266</v>
      </c>
      <c r="G58" s="351" t="s">
        <v>257</v>
      </c>
      <c r="H58" s="411" t="s">
        <v>126</v>
      </c>
      <c r="I58" s="50" t="s">
        <v>267</v>
      </c>
      <c r="J58" s="339"/>
      <c r="K58" s="351"/>
      <c r="L58" s="392" t="s">
        <v>128</v>
      </c>
      <c r="M58" s="412" t="s">
        <v>259</v>
      </c>
      <c r="N58" s="352" t="s">
        <v>41</v>
      </c>
      <c r="O58" s="343"/>
      <c r="P58" s="344"/>
      <c r="Q58" s="343"/>
      <c r="R58" s="344"/>
      <c r="S58" s="343"/>
      <c r="T58" s="344"/>
      <c r="U58" s="343"/>
      <c r="V58" s="344"/>
      <c r="W58" s="343"/>
      <c r="X58" s="344" t="s">
        <v>41</v>
      </c>
      <c r="Y58" s="343" t="s">
        <v>41</v>
      </c>
      <c r="Z58" s="344"/>
      <c r="AA58" s="343" t="s">
        <v>41</v>
      </c>
      <c r="AB58" s="344"/>
      <c r="AC58" s="343"/>
      <c r="AD58" s="344"/>
      <c r="AE58" s="343"/>
      <c r="AF58" s="349"/>
    </row>
    <row r="59" spans="1:32" s="317" customFormat="1" ht="108">
      <c r="A59" s="334"/>
      <c r="B59" s="335">
        <v>16</v>
      </c>
      <c r="C59" s="336"/>
      <c r="D59" s="337" t="s">
        <v>33</v>
      </c>
      <c r="E59" s="355" t="s">
        <v>268</v>
      </c>
      <c r="F59" s="338" t="s">
        <v>269</v>
      </c>
      <c r="G59" s="351" t="s">
        <v>32</v>
      </c>
      <c r="H59" s="411" t="s">
        <v>36</v>
      </c>
      <c r="I59" s="50" t="s">
        <v>270</v>
      </c>
      <c r="J59" s="339"/>
      <c r="K59" s="411"/>
      <c r="L59" s="392" t="s">
        <v>128</v>
      </c>
      <c r="M59" s="412" t="s">
        <v>271</v>
      </c>
      <c r="N59" s="352" t="s">
        <v>41</v>
      </c>
      <c r="O59" s="343"/>
      <c r="P59" s="344"/>
      <c r="Q59" s="343"/>
      <c r="R59" s="344"/>
      <c r="S59" s="343"/>
      <c r="T59" s="344"/>
      <c r="U59" s="343"/>
      <c r="V59" s="344"/>
      <c r="W59" s="343"/>
      <c r="X59" s="344" t="s">
        <v>41</v>
      </c>
      <c r="Y59" s="343" t="s">
        <v>41</v>
      </c>
      <c r="Z59" s="344"/>
      <c r="AA59" s="343" t="s">
        <v>41</v>
      </c>
      <c r="AB59" s="344"/>
      <c r="AC59" s="343"/>
      <c r="AD59" s="344"/>
      <c r="AE59" s="343"/>
      <c r="AF59" s="349"/>
    </row>
    <row r="60" spans="1:32" s="317" customFormat="1" ht="100.35">
      <c r="A60" s="372"/>
      <c r="B60" s="360">
        <v>16</v>
      </c>
      <c r="C60" s="373"/>
      <c r="D60" s="356" t="s">
        <v>33</v>
      </c>
      <c r="E60" s="420" t="s">
        <v>272</v>
      </c>
      <c r="F60" s="362" t="s">
        <v>273</v>
      </c>
      <c r="G60" s="390" t="s">
        <v>32</v>
      </c>
      <c r="H60" s="416" t="s">
        <v>36</v>
      </c>
      <c r="I60" s="71" t="s">
        <v>274</v>
      </c>
      <c r="J60" s="363"/>
      <c r="K60" s="364" t="s">
        <v>245</v>
      </c>
      <c r="L60" s="392" t="s">
        <v>39</v>
      </c>
      <c r="M60" s="412" t="s">
        <v>40</v>
      </c>
      <c r="N60" s="352" t="s">
        <v>41</v>
      </c>
      <c r="O60" s="366"/>
      <c r="P60" s="365"/>
      <c r="Q60" s="366"/>
      <c r="R60" s="365"/>
      <c r="S60" s="366"/>
      <c r="T60" s="365" t="s">
        <v>41</v>
      </c>
      <c r="U60" s="343" t="s">
        <v>41</v>
      </c>
      <c r="V60" s="365"/>
      <c r="W60" s="366"/>
      <c r="X60" s="365" t="s">
        <v>41</v>
      </c>
      <c r="Y60" s="366" t="s">
        <v>41</v>
      </c>
      <c r="Z60" s="365" t="s">
        <v>41</v>
      </c>
      <c r="AA60" s="366" t="s">
        <v>41</v>
      </c>
      <c r="AB60" s="365" t="s">
        <v>41</v>
      </c>
      <c r="AC60" s="366"/>
      <c r="AD60" s="344"/>
      <c r="AE60" s="366"/>
      <c r="AF60" s="367"/>
    </row>
    <row r="61" spans="1:32" s="317" customFormat="1" ht="131.1">
      <c r="A61" s="372" t="s">
        <v>275</v>
      </c>
      <c r="B61" s="360">
        <v>16</v>
      </c>
      <c r="C61" s="373"/>
      <c r="D61" s="356" t="s">
        <v>33</v>
      </c>
      <c r="E61" s="420" t="s">
        <v>276</v>
      </c>
      <c r="F61" s="362" t="s">
        <v>277</v>
      </c>
      <c r="G61" s="390" t="s">
        <v>32</v>
      </c>
      <c r="H61" s="411" t="s">
        <v>36</v>
      </c>
      <c r="I61" s="71" t="s">
        <v>278</v>
      </c>
      <c r="J61" s="363"/>
      <c r="K61" s="351" t="s">
        <v>279</v>
      </c>
      <c r="L61" s="392" t="s">
        <v>39</v>
      </c>
      <c r="M61" s="412" t="s">
        <v>40</v>
      </c>
      <c r="N61" s="352" t="s">
        <v>41</v>
      </c>
      <c r="O61" s="366"/>
      <c r="P61" s="365"/>
      <c r="Q61" s="366"/>
      <c r="R61" s="365"/>
      <c r="S61" s="366"/>
      <c r="T61" s="365" t="s">
        <v>41</v>
      </c>
      <c r="U61" s="366" t="s">
        <v>41</v>
      </c>
      <c r="V61" s="365"/>
      <c r="W61" s="366"/>
      <c r="X61" s="365" t="s">
        <v>41</v>
      </c>
      <c r="Y61" s="366" t="s">
        <v>41</v>
      </c>
      <c r="Z61" s="365" t="s">
        <v>41</v>
      </c>
      <c r="AA61" s="366" t="s">
        <v>41</v>
      </c>
      <c r="AB61" s="365" t="s">
        <v>41</v>
      </c>
      <c r="AC61" s="366"/>
      <c r="AD61" s="365"/>
      <c r="AE61" s="366"/>
      <c r="AF61" s="367"/>
    </row>
    <row r="62" spans="1:32" s="317" customFormat="1" ht="54">
      <c r="A62" s="359"/>
      <c r="B62" s="360"/>
      <c r="C62" s="374"/>
      <c r="D62" s="356"/>
      <c r="E62" s="420" t="s">
        <v>280</v>
      </c>
      <c r="F62" s="417" t="s">
        <v>281</v>
      </c>
      <c r="G62" s="390"/>
      <c r="H62" s="411" t="s">
        <v>36</v>
      </c>
      <c r="I62" s="71" t="s">
        <v>282</v>
      </c>
      <c r="J62" s="363"/>
      <c r="K62" s="411"/>
      <c r="L62" s="392" t="s">
        <v>39</v>
      </c>
      <c r="M62" s="412" t="s">
        <v>40</v>
      </c>
      <c r="N62" s="352"/>
      <c r="O62" s="366"/>
      <c r="P62" s="365"/>
      <c r="Q62" s="366"/>
      <c r="R62" s="365"/>
      <c r="S62" s="366"/>
      <c r="T62" s="365"/>
      <c r="U62" s="366"/>
      <c r="V62" s="365"/>
      <c r="W62" s="366"/>
      <c r="X62" s="365"/>
      <c r="Y62" s="366" t="s">
        <v>41</v>
      </c>
      <c r="Z62" s="365"/>
      <c r="AA62" s="366"/>
      <c r="AB62" s="365"/>
      <c r="AC62" s="366"/>
      <c r="AD62" s="365"/>
      <c r="AE62" s="366"/>
      <c r="AF62" s="367"/>
    </row>
    <row r="63" spans="1:32" s="317" customFormat="1" ht="54">
      <c r="A63" s="359"/>
      <c r="B63" s="360"/>
      <c r="C63" s="374"/>
      <c r="D63" s="356"/>
      <c r="E63" s="420" t="s">
        <v>283</v>
      </c>
      <c r="F63" s="417" t="s">
        <v>284</v>
      </c>
      <c r="G63" s="390"/>
      <c r="H63" s="411" t="s">
        <v>36</v>
      </c>
      <c r="I63" s="71" t="s">
        <v>285</v>
      </c>
      <c r="J63" s="363"/>
      <c r="K63" s="411"/>
      <c r="L63" s="392" t="s">
        <v>39</v>
      </c>
      <c r="M63" s="412" t="s">
        <v>40</v>
      </c>
      <c r="N63" s="350"/>
      <c r="O63" s="366"/>
      <c r="P63" s="365"/>
      <c r="Q63" s="366"/>
      <c r="R63" s="365"/>
      <c r="S63" s="366"/>
      <c r="T63" s="365"/>
      <c r="U63" s="366"/>
      <c r="V63" s="365"/>
      <c r="W63" s="366"/>
      <c r="X63" s="365"/>
      <c r="Y63" s="366" t="s">
        <v>41</v>
      </c>
      <c r="Z63" s="365"/>
      <c r="AA63" s="366"/>
      <c r="AB63" s="365"/>
      <c r="AC63" s="366"/>
      <c r="AD63" s="365"/>
      <c r="AE63" s="366"/>
      <c r="AF63" s="367"/>
    </row>
    <row r="64" spans="1:32" ht="54">
      <c r="A64" s="359"/>
      <c r="B64" s="360"/>
      <c r="C64" s="374"/>
      <c r="D64" s="356"/>
      <c r="E64" s="420" t="s">
        <v>286</v>
      </c>
      <c r="F64" s="417" t="s">
        <v>287</v>
      </c>
      <c r="G64" s="390"/>
      <c r="H64" s="411" t="s">
        <v>36</v>
      </c>
      <c r="I64" s="71" t="s">
        <v>288</v>
      </c>
      <c r="J64" s="363"/>
      <c r="K64" s="411"/>
      <c r="L64" s="392" t="s">
        <v>39</v>
      </c>
      <c r="M64" s="412" t="s">
        <v>40</v>
      </c>
      <c r="N64" s="352" t="s">
        <v>41</v>
      </c>
      <c r="O64" s="366"/>
      <c r="P64" s="365"/>
      <c r="Q64" s="366"/>
      <c r="R64" s="365"/>
      <c r="S64" s="366"/>
      <c r="T64" s="365"/>
      <c r="U64" s="366"/>
      <c r="V64" s="365"/>
      <c r="W64" s="366"/>
      <c r="X64" s="365"/>
      <c r="Y64" s="366" t="s">
        <v>41</v>
      </c>
      <c r="Z64" s="365"/>
      <c r="AA64" s="366"/>
      <c r="AB64" s="365"/>
      <c r="AC64" s="366"/>
      <c r="AD64" s="365"/>
      <c r="AE64" s="366"/>
      <c r="AF64" s="367"/>
    </row>
    <row r="65" spans="1:32" ht="84.95">
      <c r="A65" s="359"/>
      <c r="B65" s="360"/>
      <c r="C65" s="374"/>
      <c r="D65" s="356"/>
      <c r="E65" s="420" t="s">
        <v>289</v>
      </c>
      <c r="F65" s="417" t="s">
        <v>290</v>
      </c>
      <c r="G65" s="390"/>
      <c r="H65" s="411" t="s">
        <v>36</v>
      </c>
      <c r="I65" s="71" t="s">
        <v>291</v>
      </c>
      <c r="J65" s="363"/>
      <c r="K65" s="411"/>
      <c r="L65" s="392" t="s">
        <v>39</v>
      </c>
      <c r="M65" s="412" t="s">
        <v>40</v>
      </c>
      <c r="N65" s="350"/>
      <c r="O65" s="366"/>
      <c r="P65" s="365"/>
      <c r="Q65" s="366"/>
      <c r="R65" s="365"/>
      <c r="S65" s="366"/>
      <c r="T65" s="365"/>
      <c r="U65" s="366"/>
      <c r="V65" s="365"/>
      <c r="W65" s="366"/>
      <c r="X65" s="365"/>
      <c r="Y65" s="366" t="s">
        <v>41</v>
      </c>
      <c r="Z65" s="365"/>
      <c r="AA65" s="366"/>
      <c r="AB65" s="365"/>
      <c r="AC65" s="366"/>
      <c r="AD65" s="365"/>
      <c r="AE65" s="366"/>
      <c r="AF65" s="367"/>
    </row>
    <row r="66" spans="1:32" ht="54">
      <c r="A66" s="359"/>
      <c r="B66" s="360"/>
      <c r="C66" s="374"/>
      <c r="D66" s="356"/>
      <c r="E66" s="420" t="s">
        <v>292</v>
      </c>
      <c r="F66" s="417" t="s">
        <v>293</v>
      </c>
      <c r="G66" s="390"/>
      <c r="H66" s="411" t="s">
        <v>36</v>
      </c>
      <c r="I66" s="71" t="s">
        <v>294</v>
      </c>
      <c r="J66" s="363"/>
      <c r="K66" s="411"/>
      <c r="L66" s="392" t="s">
        <v>39</v>
      </c>
      <c r="M66" s="412" t="s">
        <v>40</v>
      </c>
      <c r="N66" s="352" t="s">
        <v>41</v>
      </c>
      <c r="O66" s="366"/>
      <c r="P66" s="365"/>
      <c r="Q66" s="366"/>
      <c r="R66" s="365"/>
      <c r="S66" s="366"/>
      <c r="T66" s="365"/>
      <c r="U66" s="366"/>
      <c r="V66" s="365"/>
      <c r="W66" s="366"/>
      <c r="X66" s="365" t="s">
        <v>41</v>
      </c>
      <c r="Y66" s="366" t="s">
        <v>41</v>
      </c>
      <c r="Z66" s="365"/>
      <c r="AA66" s="366"/>
      <c r="AB66" s="365"/>
      <c r="AC66" s="366"/>
      <c r="AD66" s="365"/>
      <c r="AE66" s="366"/>
      <c r="AF66" s="367"/>
    </row>
    <row r="67" spans="1:32" ht="77.099999999999994">
      <c r="A67" s="359"/>
      <c r="B67" s="360"/>
      <c r="C67" s="374"/>
      <c r="D67" s="356"/>
      <c r="E67" s="420" t="s">
        <v>295</v>
      </c>
      <c r="F67" s="417" t="s">
        <v>296</v>
      </c>
      <c r="G67" s="390"/>
      <c r="H67" s="411" t="s">
        <v>36</v>
      </c>
      <c r="I67" s="71" t="s">
        <v>297</v>
      </c>
      <c r="J67" s="363"/>
      <c r="K67" s="411"/>
      <c r="L67" s="392" t="s">
        <v>39</v>
      </c>
      <c r="M67" s="412" t="s">
        <v>40</v>
      </c>
      <c r="N67" s="350"/>
      <c r="O67" s="366"/>
      <c r="P67" s="365"/>
      <c r="Q67" s="366"/>
      <c r="R67" s="365"/>
      <c r="S67" s="366"/>
      <c r="T67" s="365"/>
      <c r="U67" s="366"/>
      <c r="V67" s="365"/>
      <c r="W67" s="366"/>
      <c r="X67" s="365" t="s">
        <v>41</v>
      </c>
      <c r="Y67" s="366" t="s">
        <v>41</v>
      </c>
      <c r="Z67" s="365"/>
      <c r="AA67" s="366"/>
      <c r="AB67" s="365"/>
      <c r="AC67" s="366"/>
      <c r="AD67" s="365"/>
      <c r="AE67" s="366"/>
      <c r="AF67" s="367"/>
    </row>
    <row r="68" spans="1:32" ht="84.95">
      <c r="A68" s="359"/>
      <c r="B68" s="360"/>
      <c r="C68" s="374"/>
      <c r="D68" s="356"/>
      <c r="E68" s="420" t="s">
        <v>298</v>
      </c>
      <c r="F68" s="417" t="s">
        <v>299</v>
      </c>
      <c r="G68" s="390"/>
      <c r="H68" s="411" t="s">
        <v>36</v>
      </c>
      <c r="I68" s="71" t="s">
        <v>300</v>
      </c>
      <c r="J68" s="363"/>
      <c r="K68" s="411"/>
      <c r="L68" s="392" t="s">
        <v>39</v>
      </c>
      <c r="M68" s="412" t="s">
        <v>40</v>
      </c>
      <c r="N68" s="352" t="s">
        <v>41</v>
      </c>
      <c r="O68" s="366"/>
      <c r="P68" s="365"/>
      <c r="Q68" s="366"/>
      <c r="R68" s="365"/>
      <c r="S68" s="366"/>
      <c r="T68" s="365"/>
      <c r="U68" s="366"/>
      <c r="V68" s="365"/>
      <c r="W68" s="366"/>
      <c r="X68" s="365"/>
      <c r="Y68" s="366" t="s">
        <v>41</v>
      </c>
      <c r="Z68" s="365"/>
      <c r="AA68" s="366"/>
      <c r="AB68" s="365"/>
      <c r="AC68" s="366"/>
      <c r="AD68" s="365"/>
      <c r="AE68" s="366"/>
      <c r="AF68" s="367"/>
    </row>
    <row r="69" spans="1:32" ht="92.65">
      <c r="A69" s="334"/>
      <c r="B69" s="335">
        <v>16</v>
      </c>
      <c r="C69" s="336" t="s">
        <v>301</v>
      </c>
      <c r="D69" s="337" t="s">
        <v>113</v>
      </c>
      <c r="E69" s="355" t="s">
        <v>302</v>
      </c>
      <c r="F69" s="338" t="s">
        <v>303</v>
      </c>
      <c r="G69" s="351" t="s">
        <v>224</v>
      </c>
      <c r="H69" s="411" t="s">
        <v>36</v>
      </c>
      <c r="I69" s="50" t="s">
        <v>304</v>
      </c>
      <c r="J69" s="339" t="s">
        <v>106</v>
      </c>
      <c r="K69" s="351" t="s">
        <v>122</v>
      </c>
      <c r="L69" s="392" t="s">
        <v>39</v>
      </c>
      <c r="M69" s="412" t="s">
        <v>305</v>
      </c>
      <c r="N69" s="352" t="s">
        <v>41</v>
      </c>
      <c r="O69" s="343"/>
      <c r="P69" s="344"/>
      <c r="Q69" s="343"/>
      <c r="R69" s="344"/>
      <c r="S69" s="343"/>
      <c r="T69" s="344"/>
      <c r="U69" s="343"/>
      <c r="V69" s="344"/>
      <c r="W69" s="343"/>
      <c r="X69" s="344"/>
      <c r="Y69" s="375"/>
      <c r="Z69" s="344" t="s">
        <v>41</v>
      </c>
      <c r="AA69" s="343"/>
      <c r="AB69" s="344"/>
      <c r="AC69" s="343"/>
      <c r="AD69" s="344"/>
      <c r="AE69" s="343"/>
      <c r="AF69" s="349"/>
    </row>
    <row r="70" spans="1:32" ht="30.95">
      <c r="A70" s="334"/>
      <c r="B70" s="335"/>
      <c r="C70" s="336" t="s">
        <v>306</v>
      </c>
      <c r="D70" s="337" t="s">
        <v>172</v>
      </c>
      <c r="E70" s="355" t="s">
        <v>307</v>
      </c>
      <c r="F70" s="338" t="s">
        <v>308</v>
      </c>
      <c r="G70" s="351" t="s">
        <v>224</v>
      </c>
      <c r="H70" s="411" t="s">
        <v>36</v>
      </c>
      <c r="I70" s="50" t="s">
        <v>309</v>
      </c>
      <c r="J70" s="339" t="s">
        <v>106</v>
      </c>
      <c r="K70" s="411"/>
      <c r="L70" s="392" t="s">
        <v>39</v>
      </c>
      <c r="M70" s="412" t="s">
        <v>305</v>
      </c>
      <c r="N70" s="352" t="s">
        <v>41</v>
      </c>
      <c r="O70" s="343"/>
      <c r="P70" s="344"/>
      <c r="Q70" s="343"/>
      <c r="R70" s="344"/>
      <c r="S70" s="343"/>
      <c r="T70" s="344"/>
      <c r="U70" s="343"/>
      <c r="V70" s="344"/>
      <c r="W70" s="343"/>
      <c r="X70" s="344"/>
      <c r="Y70" s="343"/>
      <c r="Z70" s="344" t="s">
        <v>41</v>
      </c>
      <c r="AA70" s="343"/>
      <c r="AB70" s="344"/>
      <c r="AC70" s="343"/>
      <c r="AD70" s="344"/>
      <c r="AE70" s="343"/>
      <c r="AF70" s="349"/>
    </row>
    <row r="71" spans="1:32" ht="30.95">
      <c r="A71" s="334"/>
      <c r="B71" s="335"/>
      <c r="C71" s="346"/>
      <c r="D71" s="337"/>
      <c r="E71" s="355" t="s">
        <v>310</v>
      </c>
      <c r="F71" s="338" t="s">
        <v>311</v>
      </c>
      <c r="G71" s="351"/>
      <c r="H71" s="411" t="s">
        <v>36</v>
      </c>
      <c r="I71" s="50" t="s">
        <v>312</v>
      </c>
      <c r="J71" s="339" t="s">
        <v>313</v>
      </c>
      <c r="K71" s="411"/>
      <c r="L71" s="392" t="s">
        <v>39</v>
      </c>
      <c r="M71" s="412" t="s">
        <v>314</v>
      </c>
      <c r="N71" s="352" t="s">
        <v>41</v>
      </c>
      <c r="O71" s="343"/>
      <c r="P71" s="344"/>
      <c r="Q71" s="343"/>
      <c r="R71" s="344"/>
      <c r="S71" s="343"/>
      <c r="T71" s="344"/>
      <c r="U71" s="343"/>
      <c r="V71" s="344"/>
      <c r="W71" s="343"/>
      <c r="X71" s="344"/>
      <c r="Y71" s="343"/>
      <c r="Z71" s="344" t="s">
        <v>41</v>
      </c>
      <c r="AA71" s="343"/>
      <c r="AB71" s="344"/>
      <c r="AC71" s="343"/>
      <c r="AD71" s="344"/>
      <c r="AE71" s="343"/>
      <c r="AF71" s="349"/>
    </row>
    <row r="72" spans="1:32" ht="69.400000000000006">
      <c r="A72" s="334"/>
      <c r="B72" s="335"/>
      <c r="C72" s="346"/>
      <c r="D72" s="337"/>
      <c r="E72" s="355" t="s">
        <v>315</v>
      </c>
      <c r="F72" s="338" t="s">
        <v>316</v>
      </c>
      <c r="G72" s="351"/>
      <c r="H72" s="411" t="s">
        <v>36</v>
      </c>
      <c r="I72" s="50" t="s">
        <v>317</v>
      </c>
      <c r="J72" s="339" t="s">
        <v>318</v>
      </c>
      <c r="K72" s="411"/>
      <c r="L72" s="392" t="s">
        <v>39</v>
      </c>
      <c r="M72" s="412" t="s">
        <v>40</v>
      </c>
      <c r="N72" s="352"/>
      <c r="O72" s="343"/>
      <c r="P72" s="344"/>
      <c r="Q72" s="343"/>
      <c r="R72" s="344"/>
      <c r="S72" s="343"/>
      <c r="T72" s="344"/>
      <c r="U72" s="343"/>
      <c r="V72" s="344"/>
      <c r="W72" s="343"/>
      <c r="X72" s="344"/>
      <c r="Y72" s="343"/>
      <c r="Z72" s="344" t="s">
        <v>41</v>
      </c>
      <c r="AA72" s="343"/>
      <c r="AB72" s="344"/>
      <c r="AC72" s="343"/>
      <c r="AD72" s="344"/>
      <c r="AE72" s="343"/>
      <c r="AF72" s="349"/>
    </row>
    <row r="73" spans="1:32" s="317" customFormat="1" ht="77.099999999999994">
      <c r="A73" s="334"/>
      <c r="B73" s="335"/>
      <c r="C73" s="346"/>
      <c r="D73" s="337"/>
      <c r="E73" s="355" t="s">
        <v>319</v>
      </c>
      <c r="F73" s="338" t="s">
        <v>320</v>
      </c>
      <c r="G73" s="351"/>
      <c r="H73" s="411" t="s">
        <v>36</v>
      </c>
      <c r="I73" s="50" t="s">
        <v>321</v>
      </c>
      <c r="J73" s="339"/>
      <c r="K73" s="411"/>
      <c r="L73" s="392" t="s">
        <v>39</v>
      </c>
      <c r="M73" s="413" t="s">
        <v>40</v>
      </c>
      <c r="N73" s="350"/>
      <c r="O73" s="343"/>
      <c r="P73" s="344"/>
      <c r="Q73" s="343"/>
      <c r="R73" s="344"/>
      <c r="S73" s="343"/>
      <c r="T73" s="344"/>
      <c r="U73" s="343"/>
      <c r="V73" s="344"/>
      <c r="W73" s="343"/>
      <c r="X73" s="344"/>
      <c r="Y73" s="343" t="s">
        <v>41</v>
      </c>
      <c r="Z73" s="344" t="s">
        <v>41</v>
      </c>
      <c r="AA73" s="343"/>
      <c r="AB73" s="344"/>
      <c r="AC73" s="343"/>
      <c r="AD73" s="344"/>
      <c r="AE73" s="343"/>
      <c r="AF73" s="349"/>
    </row>
    <row r="74" spans="1:32" s="317" customFormat="1" ht="92.65">
      <c r="A74" s="334"/>
      <c r="B74" s="335">
        <v>10</v>
      </c>
      <c r="C74" s="336" t="s">
        <v>322</v>
      </c>
      <c r="D74" s="337" t="s">
        <v>33</v>
      </c>
      <c r="E74" s="355" t="s">
        <v>323</v>
      </c>
      <c r="F74" s="338" t="s">
        <v>324</v>
      </c>
      <c r="G74" s="351" t="s">
        <v>325</v>
      </c>
      <c r="H74" s="411" t="s">
        <v>36</v>
      </c>
      <c r="I74" s="276" t="s">
        <v>326</v>
      </c>
      <c r="J74" s="339"/>
      <c r="K74" s="351" t="s">
        <v>122</v>
      </c>
      <c r="L74" s="392" t="s">
        <v>39</v>
      </c>
      <c r="M74" s="412" t="s">
        <v>327</v>
      </c>
      <c r="N74" s="352" t="s">
        <v>41</v>
      </c>
      <c r="O74" s="343"/>
      <c r="P74" s="344"/>
      <c r="Q74" s="343"/>
      <c r="R74" s="344"/>
      <c r="S74" s="343"/>
      <c r="T74" s="344"/>
      <c r="U74" s="343"/>
      <c r="V74" s="344"/>
      <c r="W74" s="343"/>
      <c r="X74" s="344"/>
      <c r="Y74" s="343"/>
      <c r="Z74" s="344"/>
      <c r="AA74" s="343"/>
      <c r="AB74" s="344" t="s">
        <v>41</v>
      </c>
      <c r="AC74" s="343"/>
      <c r="AD74" s="344"/>
      <c r="AE74" s="343"/>
      <c r="AF74" s="349"/>
    </row>
    <row r="75" spans="1:32" s="317" customFormat="1" ht="92.65">
      <c r="A75" s="334"/>
      <c r="B75" s="335">
        <v>10</v>
      </c>
      <c r="C75" s="336"/>
      <c r="D75" s="337" t="s">
        <v>33</v>
      </c>
      <c r="E75" s="355" t="s">
        <v>328</v>
      </c>
      <c r="F75" s="338" t="s">
        <v>329</v>
      </c>
      <c r="G75" s="351" t="s">
        <v>325</v>
      </c>
      <c r="H75" s="411" t="s">
        <v>36</v>
      </c>
      <c r="I75" s="50" t="s">
        <v>330</v>
      </c>
      <c r="J75" s="339"/>
      <c r="K75" s="351" t="s">
        <v>122</v>
      </c>
      <c r="L75" s="392" t="s">
        <v>39</v>
      </c>
      <c r="M75" s="412" t="s">
        <v>40</v>
      </c>
      <c r="N75" s="352" t="s">
        <v>41</v>
      </c>
      <c r="O75" s="343"/>
      <c r="P75" s="344"/>
      <c r="Q75" s="343"/>
      <c r="R75" s="344"/>
      <c r="S75" s="343"/>
      <c r="T75" s="344"/>
      <c r="U75" s="343"/>
      <c r="V75" s="344"/>
      <c r="W75" s="343"/>
      <c r="X75" s="344"/>
      <c r="Y75" s="343"/>
      <c r="Z75" s="344"/>
      <c r="AA75" s="343"/>
      <c r="AB75" s="344" t="s">
        <v>41</v>
      </c>
      <c r="AC75" s="343"/>
      <c r="AD75" s="344"/>
      <c r="AE75" s="343"/>
      <c r="AF75" s="349"/>
    </row>
    <row r="76" spans="1:32" s="317" customFormat="1" ht="108">
      <c r="A76" s="334"/>
      <c r="B76" s="335"/>
      <c r="C76" s="336"/>
      <c r="D76" s="337" t="s">
        <v>33</v>
      </c>
      <c r="E76" s="355" t="s">
        <v>331</v>
      </c>
      <c r="F76" s="338" t="s">
        <v>332</v>
      </c>
      <c r="G76" s="351" t="s">
        <v>325</v>
      </c>
      <c r="H76" s="411" t="s">
        <v>36</v>
      </c>
      <c r="I76" s="50" t="s">
        <v>333</v>
      </c>
      <c r="J76" s="339"/>
      <c r="K76" s="351" t="s">
        <v>122</v>
      </c>
      <c r="L76" s="392" t="s">
        <v>39</v>
      </c>
      <c r="M76" s="412" t="s">
        <v>40</v>
      </c>
      <c r="N76" s="352" t="s">
        <v>41</v>
      </c>
      <c r="O76" s="343"/>
      <c r="P76" s="344"/>
      <c r="Q76" s="343"/>
      <c r="R76" s="344"/>
      <c r="S76" s="343"/>
      <c r="T76" s="344"/>
      <c r="U76" s="343"/>
      <c r="V76" s="344"/>
      <c r="W76" s="343"/>
      <c r="X76" s="344"/>
      <c r="Y76" s="343"/>
      <c r="Z76" s="344"/>
      <c r="AA76" s="343"/>
      <c r="AB76" s="344" t="s">
        <v>41</v>
      </c>
      <c r="AC76" s="343"/>
      <c r="AD76" s="344"/>
      <c r="AE76" s="343"/>
      <c r="AF76" s="349"/>
    </row>
    <row r="77" spans="1:32" s="317" customFormat="1" ht="138.94999999999999">
      <c r="A77" s="353" t="s">
        <v>334</v>
      </c>
      <c r="B77" s="335">
        <v>10</v>
      </c>
      <c r="C77" s="336"/>
      <c r="D77" s="337" t="s">
        <v>33</v>
      </c>
      <c r="E77" s="355" t="s">
        <v>335</v>
      </c>
      <c r="F77" s="338" t="s">
        <v>336</v>
      </c>
      <c r="G77" s="351" t="s">
        <v>325</v>
      </c>
      <c r="H77" s="411" t="s">
        <v>36</v>
      </c>
      <c r="I77" s="50" t="s">
        <v>337</v>
      </c>
      <c r="J77" s="339"/>
      <c r="K77" s="411"/>
      <c r="L77" s="392" t="s">
        <v>39</v>
      </c>
      <c r="M77" s="412" t="s">
        <v>40</v>
      </c>
      <c r="N77" s="352" t="s">
        <v>41</v>
      </c>
      <c r="O77" s="343"/>
      <c r="P77" s="344"/>
      <c r="Q77" s="343"/>
      <c r="R77" s="344"/>
      <c r="S77" s="343"/>
      <c r="T77" s="344"/>
      <c r="U77" s="343"/>
      <c r="V77" s="344"/>
      <c r="W77" s="343"/>
      <c r="X77" s="344"/>
      <c r="Y77" s="343"/>
      <c r="Z77" s="344"/>
      <c r="AA77" s="343"/>
      <c r="AB77" s="344" t="s">
        <v>41</v>
      </c>
      <c r="AC77" s="343"/>
      <c r="AD77" s="344"/>
      <c r="AE77" s="343"/>
      <c r="AF77" s="349"/>
    </row>
    <row r="78" spans="1:32" s="317" customFormat="1" ht="77.099999999999994">
      <c r="A78" s="334"/>
      <c r="B78" s="335">
        <v>4</v>
      </c>
      <c r="C78" s="336" t="s">
        <v>338</v>
      </c>
      <c r="D78" s="371" t="s">
        <v>172</v>
      </c>
      <c r="E78" s="355" t="s">
        <v>339</v>
      </c>
      <c r="F78" s="338" t="s">
        <v>340</v>
      </c>
      <c r="G78" s="351" t="s">
        <v>341</v>
      </c>
      <c r="H78" s="411" t="s">
        <v>36</v>
      </c>
      <c r="I78" s="50" t="s">
        <v>342</v>
      </c>
      <c r="J78" s="339" t="s">
        <v>343</v>
      </c>
      <c r="K78" s="364" t="s">
        <v>245</v>
      </c>
      <c r="L78" s="392" t="s">
        <v>39</v>
      </c>
      <c r="M78" s="412" t="s">
        <v>40</v>
      </c>
      <c r="N78" s="352" t="s">
        <v>41</v>
      </c>
      <c r="O78" s="343"/>
      <c r="P78" s="344"/>
      <c r="Q78" s="343"/>
      <c r="R78" s="344"/>
      <c r="S78" s="343" t="s">
        <v>41</v>
      </c>
      <c r="T78" s="344"/>
      <c r="U78" s="343"/>
      <c r="V78" s="344"/>
      <c r="W78" s="343"/>
      <c r="X78" s="344"/>
      <c r="Y78" s="343"/>
      <c r="Z78" s="344"/>
      <c r="AA78" s="343"/>
      <c r="AB78" s="344"/>
      <c r="AC78" s="343"/>
      <c r="AD78" s="344"/>
      <c r="AE78" s="343"/>
      <c r="AF78" s="349"/>
    </row>
    <row r="79" spans="1:32" s="317" customFormat="1" ht="61.7">
      <c r="A79" s="334"/>
      <c r="B79" s="335"/>
      <c r="C79" s="346"/>
      <c r="D79" s="337"/>
      <c r="E79" s="355" t="s">
        <v>344</v>
      </c>
      <c r="F79" s="338" t="s">
        <v>345</v>
      </c>
      <c r="G79" s="351"/>
      <c r="H79" s="411" t="s">
        <v>36</v>
      </c>
      <c r="I79" s="50" t="s">
        <v>346</v>
      </c>
      <c r="J79" s="339" t="s">
        <v>347</v>
      </c>
      <c r="K79" s="419"/>
      <c r="L79" s="392" t="s">
        <v>39</v>
      </c>
      <c r="M79" s="412" t="s">
        <v>40</v>
      </c>
      <c r="N79" s="350"/>
      <c r="O79" s="343"/>
      <c r="P79" s="344"/>
      <c r="Q79" s="343"/>
      <c r="R79" s="344"/>
      <c r="S79" s="343" t="s">
        <v>41</v>
      </c>
      <c r="T79" s="344"/>
      <c r="U79" s="343"/>
      <c r="V79" s="344"/>
      <c r="W79" s="343"/>
      <c r="X79" s="344"/>
      <c r="Y79" s="343"/>
      <c r="Z79" s="344"/>
      <c r="AA79" s="343"/>
      <c r="AB79" s="344"/>
      <c r="AC79" s="343"/>
      <c r="AD79" s="344"/>
      <c r="AE79" s="343"/>
      <c r="AF79" s="349"/>
    </row>
    <row r="80" spans="1:32" s="317" customFormat="1" ht="84.95">
      <c r="A80" s="334"/>
      <c r="B80" s="335"/>
      <c r="C80" s="346"/>
      <c r="D80" s="337"/>
      <c r="E80" s="355" t="s">
        <v>348</v>
      </c>
      <c r="F80" s="338" t="s">
        <v>349</v>
      </c>
      <c r="G80" s="351"/>
      <c r="H80" s="411" t="s">
        <v>36</v>
      </c>
      <c r="I80" s="50" t="s">
        <v>350</v>
      </c>
      <c r="J80" s="339" t="s">
        <v>347</v>
      </c>
      <c r="K80" s="419"/>
      <c r="L80" s="392" t="s">
        <v>39</v>
      </c>
      <c r="M80" s="412" t="s">
        <v>40</v>
      </c>
      <c r="N80" s="352" t="s">
        <v>41</v>
      </c>
      <c r="O80" s="343"/>
      <c r="P80" s="344"/>
      <c r="Q80" s="343"/>
      <c r="R80" s="344"/>
      <c r="S80" s="343" t="s">
        <v>41</v>
      </c>
      <c r="T80" s="344"/>
      <c r="U80" s="343"/>
      <c r="V80" s="344"/>
      <c r="W80" s="343"/>
      <c r="X80" s="344"/>
      <c r="Y80" s="343"/>
      <c r="Z80" s="344"/>
      <c r="AA80" s="343"/>
      <c r="AB80" s="344"/>
      <c r="AC80" s="343"/>
      <c r="AD80" s="344"/>
      <c r="AE80" s="343"/>
      <c r="AF80" s="349"/>
    </row>
    <row r="81" spans="1:32" s="320" customFormat="1" ht="61.7">
      <c r="A81" s="334"/>
      <c r="B81" s="335">
        <v>4</v>
      </c>
      <c r="C81" s="336" t="s">
        <v>351</v>
      </c>
      <c r="D81" s="371" t="s">
        <v>113</v>
      </c>
      <c r="E81" s="355" t="s">
        <v>352</v>
      </c>
      <c r="F81" s="338" t="s">
        <v>353</v>
      </c>
      <c r="G81" s="351" t="s">
        <v>341</v>
      </c>
      <c r="H81" s="411" t="s">
        <v>126</v>
      </c>
      <c r="I81" s="50" t="s">
        <v>354</v>
      </c>
      <c r="J81" s="339"/>
      <c r="K81" s="411"/>
      <c r="L81" s="392" t="s">
        <v>128</v>
      </c>
      <c r="M81" s="412" t="s">
        <v>40</v>
      </c>
      <c r="N81" s="352"/>
      <c r="O81" s="343"/>
      <c r="P81" s="344"/>
      <c r="Q81" s="343"/>
      <c r="R81" s="344"/>
      <c r="S81" s="343" t="s">
        <v>41</v>
      </c>
      <c r="T81" s="344"/>
      <c r="U81" s="343"/>
      <c r="V81" s="344"/>
      <c r="W81" s="343"/>
      <c r="X81" s="344"/>
      <c r="Y81" s="343"/>
      <c r="Z81" s="344"/>
      <c r="AA81" s="343"/>
      <c r="AB81" s="344"/>
      <c r="AC81" s="343"/>
      <c r="AD81" s="344"/>
      <c r="AE81" s="343"/>
      <c r="AF81" s="349"/>
    </row>
    <row r="82" spans="1:32" s="317" customFormat="1" ht="92.65">
      <c r="A82" s="334"/>
      <c r="B82" s="335">
        <v>4</v>
      </c>
      <c r="C82" s="336"/>
      <c r="D82" s="371" t="s">
        <v>33</v>
      </c>
      <c r="E82" s="355" t="s">
        <v>355</v>
      </c>
      <c r="F82" s="338" t="s">
        <v>356</v>
      </c>
      <c r="G82" s="351" t="s">
        <v>341</v>
      </c>
      <c r="H82" s="411" t="s">
        <v>126</v>
      </c>
      <c r="I82" s="50" t="s">
        <v>357</v>
      </c>
      <c r="J82" s="339"/>
      <c r="K82" s="411"/>
      <c r="L82" s="392" t="s">
        <v>39</v>
      </c>
      <c r="M82" s="412" t="s">
        <v>358</v>
      </c>
      <c r="N82" s="352"/>
      <c r="O82" s="343"/>
      <c r="P82" s="344"/>
      <c r="Q82" s="343"/>
      <c r="R82" s="344"/>
      <c r="S82" s="343" t="s">
        <v>41</v>
      </c>
      <c r="T82" s="344"/>
      <c r="U82" s="343"/>
      <c r="V82" s="344"/>
      <c r="W82" s="343"/>
      <c r="X82" s="344"/>
      <c r="Y82" s="343"/>
      <c r="Z82" s="344"/>
      <c r="AA82" s="343"/>
      <c r="AB82" s="344"/>
      <c r="AC82" s="343"/>
      <c r="AD82" s="344"/>
      <c r="AE82" s="343"/>
      <c r="AF82" s="349"/>
    </row>
    <row r="83" spans="1:32" s="317" customFormat="1" ht="38.65">
      <c r="A83" s="334"/>
      <c r="B83" s="335">
        <v>4</v>
      </c>
      <c r="C83" s="336"/>
      <c r="D83" s="371" t="s">
        <v>33</v>
      </c>
      <c r="E83" s="355" t="s">
        <v>359</v>
      </c>
      <c r="F83" s="338" t="s">
        <v>360</v>
      </c>
      <c r="G83" s="351" t="s">
        <v>341</v>
      </c>
      <c r="H83" s="411" t="s">
        <v>36</v>
      </c>
      <c r="I83" s="50" t="s">
        <v>361</v>
      </c>
      <c r="J83" s="339"/>
      <c r="K83" s="411"/>
      <c r="L83" s="392" t="s">
        <v>39</v>
      </c>
      <c r="M83" s="412" t="s">
        <v>362</v>
      </c>
      <c r="N83" s="352"/>
      <c r="O83" s="343"/>
      <c r="P83" s="344"/>
      <c r="Q83" s="343"/>
      <c r="R83" s="344"/>
      <c r="S83" s="343" t="s">
        <v>41</v>
      </c>
      <c r="T83" s="344"/>
      <c r="U83" s="343"/>
      <c r="V83" s="344"/>
      <c r="W83" s="343"/>
      <c r="X83" s="344"/>
      <c r="Y83" s="343"/>
      <c r="Z83" s="344"/>
      <c r="AA83" s="343"/>
      <c r="AB83" s="344"/>
      <c r="AC83" s="343"/>
      <c r="AD83" s="344"/>
      <c r="AE83" s="343"/>
      <c r="AF83" s="349"/>
    </row>
    <row r="84" spans="1:32" s="317" customFormat="1" ht="146.65">
      <c r="A84" s="334"/>
      <c r="B84" s="335">
        <v>4</v>
      </c>
      <c r="C84" s="336" t="s">
        <v>363</v>
      </c>
      <c r="D84" s="371" t="s">
        <v>172</v>
      </c>
      <c r="E84" s="355" t="s">
        <v>364</v>
      </c>
      <c r="F84" s="338" t="s">
        <v>365</v>
      </c>
      <c r="G84" s="351" t="s">
        <v>341</v>
      </c>
      <c r="H84" s="411" t="s">
        <v>36</v>
      </c>
      <c r="I84" s="50" t="s">
        <v>366</v>
      </c>
      <c r="J84" s="339" t="s">
        <v>367</v>
      </c>
      <c r="K84" s="364" t="s">
        <v>245</v>
      </c>
      <c r="L84" s="392" t="s">
        <v>39</v>
      </c>
      <c r="M84" s="412" t="s">
        <v>40</v>
      </c>
      <c r="N84" s="352" t="s">
        <v>41</v>
      </c>
      <c r="O84" s="343"/>
      <c r="P84" s="344"/>
      <c r="Q84" s="343"/>
      <c r="R84" s="344"/>
      <c r="S84" s="343" t="s">
        <v>41</v>
      </c>
      <c r="T84" s="344"/>
      <c r="U84" s="343"/>
      <c r="V84" s="344"/>
      <c r="W84" s="343"/>
      <c r="X84" s="344"/>
      <c r="Y84" s="343"/>
      <c r="Z84" s="344"/>
      <c r="AA84" s="343"/>
      <c r="AB84" s="344"/>
      <c r="AC84" s="343"/>
      <c r="AD84" s="344"/>
      <c r="AE84" s="343"/>
      <c r="AF84" s="349"/>
    </row>
    <row r="85" spans="1:32" s="317" customFormat="1" ht="68.650000000000006" customHeight="1">
      <c r="A85" s="334"/>
      <c r="B85" s="335"/>
      <c r="C85" s="346"/>
      <c r="D85" s="337"/>
      <c r="E85" s="355" t="s">
        <v>368</v>
      </c>
      <c r="F85" s="338" t="s">
        <v>369</v>
      </c>
      <c r="G85" s="351"/>
      <c r="H85" s="411" t="s">
        <v>36</v>
      </c>
      <c r="I85" s="50" t="s">
        <v>370</v>
      </c>
      <c r="J85" s="339" t="s">
        <v>371</v>
      </c>
      <c r="K85" s="419"/>
      <c r="L85" s="392" t="s">
        <v>39</v>
      </c>
      <c r="M85" s="412" t="s">
        <v>40</v>
      </c>
      <c r="N85" s="350"/>
      <c r="O85" s="343"/>
      <c r="P85" s="344"/>
      <c r="Q85" s="343"/>
      <c r="R85" s="344"/>
      <c r="S85" s="343" t="s">
        <v>41</v>
      </c>
      <c r="T85" s="344"/>
      <c r="U85" s="343" t="s">
        <v>41</v>
      </c>
      <c r="V85" s="344"/>
      <c r="W85" s="343"/>
      <c r="X85" s="344"/>
      <c r="Y85" s="343"/>
      <c r="Z85" s="344"/>
      <c r="AA85" s="343"/>
      <c r="AB85" s="344"/>
      <c r="AC85" s="343"/>
      <c r="AD85" s="344"/>
      <c r="AE85" s="343"/>
      <c r="AF85" s="349"/>
    </row>
    <row r="86" spans="1:32" s="317" customFormat="1" ht="115.7">
      <c r="A86" s="334"/>
      <c r="B86" s="335">
        <v>4</v>
      </c>
      <c r="C86" s="336"/>
      <c r="D86" s="371" t="s">
        <v>33</v>
      </c>
      <c r="E86" s="355" t="s">
        <v>372</v>
      </c>
      <c r="F86" s="338" t="s">
        <v>373</v>
      </c>
      <c r="G86" s="351" t="s">
        <v>341</v>
      </c>
      <c r="H86" s="411" t="s">
        <v>36</v>
      </c>
      <c r="I86" s="50" t="s">
        <v>374</v>
      </c>
      <c r="J86" s="339" t="s">
        <v>375</v>
      </c>
      <c r="K86" s="351" t="s">
        <v>122</v>
      </c>
      <c r="L86" s="392" t="s">
        <v>39</v>
      </c>
      <c r="M86" s="412" t="s">
        <v>40</v>
      </c>
      <c r="N86" s="352" t="s">
        <v>41</v>
      </c>
      <c r="O86" s="343"/>
      <c r="P86" s="344"/>
      <c r="Q86" s="343"/>
      <c r="R86" s="344"/>
      <c r="S86" s="343" t="s">
        <v>41</v>
      </c>
      <c r="T86" s="344"/>
      <c r="U86" s="343"/>
      <c r="V86" s="344"/>
      <c r="W86" s="343"/>
      <c r="X86" s="344"/>
      <c r="Y86" s="343"/>
      <c r="Z86" s="344"/>
      <c r="AA86" s="343"/>
      <c r="AB86" s="344"/>
      <c r="AC86" s="343"/>
      <c r="AD86" s="344"/>
      <c r="AE86" s="343"/>
      <c r="AF86" s="349"/>
    </row>
    <row r="87" spans="1:32" s="317" customFormat="1" ht="115.7">
      <c r="A87" s="334"/>
      <c r="B87" s="335"/>
      <c r="C87" s="346"/>
      <c r="D87" s="337"/>
      <c r="E87" s="355" t="s">
        <v>376</v>
      </c>
      <c r="F87" s="338" t="s">
        <v>377</v>
      </c>
      <c r="G87" s="351"/>
      <c r="H87" s="411" t="s">
        <v>36</v>
      </c>
      <c r="I87" s="50" t="s">
        <v>378</v>
      </c>
      <c r="J87" s="339" t="s">
        <v>371</v>
      </c>
      <c r="K87" s="411"/>
      <c r="L87" s="392" t="s">
        <v>39</v>
      </c>
      <c r="M87" s="412" t="s">
        <v>40</v>
      </c>
      <c r="N87" s="352" t="s">
        <v>41</v>
      </c>
      <c r="O87" s="343"/>
      <c r="P87" s="344"/>
      <c r="Q87" s="343"/>
      <c r="R87" s="344"/>
      <c r="S87" s="343" t="s">
        <v>41</v>
      </c>
      <c r="T87" s="344"/>
      <c r="U87" s="343" t="s">
        <v>41</v>
      </c>
      <c r="V87" s="344"/>
      <c r="W87" s="343"/>
      <c r="X87" s="344"/>
      <c r="Y87" s="343"/>
      <c r="Z87" s="344"/>
      <c r="AA87" s="343"/>
      <c r="AB87" s="344"/>
      <c r="AC87" s="343"/>
      <c r="AD87" s="344"/>
      <c r="AE87" s="343"/>
      <c r="AF87" s="349"/>
    </row>
    <row r="88" spans="1:32" s="317" customFormat="1" ht="84.95">
      <c r="A88" s="334"/>
      <c r="B88" s="335">
        <v>4</v>
      </c>
      <c r="C88" s="336"/>
      <c r="D88" s="371" t="s">
        <v>33</v>
      </c>
      <c r="E88" s="355" t="s">
        <v>379</v>
      </c>
      <c r="F88" s="338" t="s">
        <v>380</v>
      </c>
      <c r="G88" s="351" t="s">
        <v>341</v>
      </c>
      <c r="H88" s="411" t="s">
        <v>36</v>
      </c>
      <c r="I88" s="50" t="s">
        <v>381</v>
      </c>
      <c r="J88" s="339" t="s">
        <v>375</v>
      </c>
      <c r="K88" s="411"/>
      <c r="L88" s="392" t="s">
        <v>39</v>
      </c>
      <c r="M88" s="412" t="s">
        <v>40</v>
      </c>
      <c r="N88" s="352" t="s">
        <v>41</v>
      </c>
      <c r="O88" s="343"/>
      <c r="P88" s="344"/>
      <c r="Q88" s="343"/>
      <c r="R88" s="344"/>
      <c r="S88" s="343" t="s">
        <v>41</v>
      </c>
      <c r="T88" s="344"/>
      <c r="U88" s="343"/>
      <c r="V88" s="344"/>
      <c r="W88" s="343"/>
      <c r="X88" s="344"/>
      <c r="Y88" s="343"/>
      <c r="Z88" s="344"/>
      <c r="AA88" s="343"/>
      <c r="AB88" s="344"/>
      <c r="AC88" s="343"/>
      <c r="AD88" s="344"/>
      <c r="AE88" s="343"/>
      <c r="AF88" s="349"/>
    </row>
    <row r="89" spans="1:32" s="317" customFormat="1" ht="108">
      <c r="A89" s="334"/>
      <c r="B89" s="335"/>
      <c r="C89" s="346"/>
      <c r="D89" s="337"/>
      <c r="E89" s="355" t="s">
        <v>382</v>
      </c>
      <c r="F89" s="338" t="s">
        <v>383</v>
      </c>
      <c r="G89" s="351"/>
      <c r="H89" s="411" t="s">
        <v>36</v>
      </c>
      <c r="I89" s="50" t="s">
        <v>384</v>
      </c>
      <c r="J89" s="339" t="s">
        <v>371</v>
      </c>
      <c r="K89" s="411"/>
      <c r="L89" s="392" t="s">
        <v>39</v>
      </c>
      <c r="M89" s="412" t="s">
        <v>40</v>
      </c>
      <c r="N89" s="350"/>
      <c r="O89" s="343"/>
      <c r="P89" s="344"/>
      <c r="Q89" s="343"/>
      <c r="R89" s="344"/>
      <c r="S89" s="343" t="s">
        <v>41</v>
      </c>
      <c r="T89" s="344"/>
      <c r="U89" s="343" t="s">
        <v>41</v>
      </c>
      <c r="V89" s="344"/>
      <c r="W89" s="343"/>
      <c r="X89" s="344"/>
      <c r="Y89" s="343"/>
      <c r="Z89" s="344"/>
      <c r="AA89" s="343"/>
      <c r="AB89" s="344"/>
      <c r="AC89" s="343"/>
      <c r="AD89" s="344"/>
      <c r="AE89" s="343"/>
      <c r="AF89" s="349"/>
    </row>
    <row r="90" spans="1:32" s="317" customFormat="1" ht="100.35">
      <c r="A90" s="334"/>
      <c r="B90" s="335">
        <v>4</v>
      </c>
      <c r="C90" s="336" t="s">
        <v>385</v>
      </c>
      <c r="D90" s="371" t="s">
        <v>113</v>
      </c>
      <c r="E90" s="355" t="s">
        <v>386</v>
      </c>
      <c r="F90" s="338" t="s">
        <v>387</v>
      </c>
      <c r="G90" s="351" t="s">
        <v>341</v>
      </c>
      <c r="H90" s="411" t="s">
        <v>126</v>
      </c>
      <c r="I90" s="50" t="s">
        <v>388</v>
      </c>
      <c r="J90" s="339"/>
      <c r="K90" s="411"/>
      <c r="L90" s="392" t="s">
        <v>39</v>
      </c>
      <c r="M90" s="412" t="s">
        <v>389</v>
      </c>
      <c r="N90" s="352" t="s">
        <v>41</v>
      </c>
      <c r="O90" s="343"/>
      <c r="P90" s="344"/>
      <c r="Q90" s="343"/>
      <c r="R90" s="344"/>
      <c r="S90" s="343" t="s">
        <v>41</v>
      </c>
      <c r="T90" s="344"/>
      <c r="U90" s="343"/>
      <c r="V90" s="344"/>
      <c r="W90" s="343"/>
      <c r="X90" s="344"/>
      <c r="Y90" s="343"/>
      <c r="Z90" s="344"/>
      <c r="AA90" s="343"/>
      <c r="AB90" s="344"/>
      <c r="AC90" s="343"/>
      <c r="AD90" s="344"/>
      <c r="AE90" s="343"/>
      <c r="AF90" s="349"/>
    </row>
    <row r="91" spans="1:32" s="317" customFormat="1" ht="54">
      <c r="A91" s="334"/>
      <c r="B91" s="335">
        <v>4</v>
      </c>
      <c r="C91" s="336"/>
      <c r="D91" s="371" t="s">
        <v>33</v>
      </c>
      <c r="E91" s="355" t="s">
        <v>390</v>
      </c>
      <c r="F91" s="338" t="s">
        <v>391</v>
      </c>
      <c r="G91" s="351" t="s">
        <v>341</v>
      </c>
      <c r="H91" s="411" t="s">
        <v>126</v>
      </c>
      <c r="I91" s="50" t="s">
        <v>392</v>
      </c>
      <c r="J91" s="339"/>
      <c r="K91" s="411"/>
      <c r="L91" s="392" t="s">
        <v>39</v>
      </c>
      <c r="M91" s="412" t="s">
        <v>40</v>
      </c>
      <c r="N91" s="352" t="s">
        <v>41</v>
      </c>
      <c r="O91" s="343"/>
      <c r="P91" s="344"/>
      <c r="Q91" s="343"/>
      <c r="R91" s="344"/>
      <c r="S91" s="343" t="s">
        <v>41</v>
      </c>
      <c r="T91" s="344"/>
      <c r="U91" s="343"/>
      <c r="V91" s="344"/>
      <c r="W91" s="343"/>
      <c r="X91" s="344"/>
      <c r="Y91" s="343"/>
      <c r="Z91" s="344"/>
      <c r="AA91" s="343"/>
      <c r="AB91" s="344"/>
      <c r="AC91" s="343"/>
      <c r="AD91" s="344"/>
      <c r="AE91" s="343"/>
      <c r="AF91" s="349"/>
    </row>
    <row r="92" spans="1:32" s="317" customFormat="1" ht="61.7">
      <c r="A92" s="334"/>
      <c r="B92" s="337">
        <v>7</v>
      </c>
      <c r="C92" s="336"/>
      <c r="D92" s="337" t="s">
        <v>33</v>
      </c>
      <c r="E92" s="355" t="s">
        <v>393</v>
      </c>
      <c r="F92" s="338" t="s">
        <v>394</v>
      </c>
      <c r="G92" s="351" t="s">
        <v>395</v>
      </c>
      <c r="H92" s="351" t="s">
        <v>36</v>
      </c>
      <c r="I92" s="276" t="s">
        <v>396</v>
      </c>
      <c r="J92" s="339"/>
      <c r="K92" s="364"/>
      <c r="L92" s="392" t="s">
        <v>39</v>
      </c>
      <c r="M92" s="412" t="s">
        <v>397</v>
      </c>
      <c r="N92" s="352"/>
      <c r="O92" s="343" t="s">
        <v>41</v>
      </c>
      <c r="P92" s="344" t="s">
        <v>41</v>
      </c>
      <c r="Q92" s="343"/>
      <c r="R92" s="344"/>
      <c r="S92" s="343"/>
      <c r="T92" s="344"/>
      <c r="U92" s="343"/>
      <c r="V92" s="344"/>
      <c r="W92" s="343"/>
      <c r="X92" s="344"/>
      <c r="Y92" s="343"/>
      <c r="Z92" s="344"/>
      <c r="AA92" s="343"/>
      <c r="AB92" s="344"/>
      <c r="AC92" s="343"/>
      <c r="AD92" s="344"/>
      <c r="AE92" s="343"/>
      <c r="AF92" s="349"/>
    </row>
    <row r="93" spans="1:32" s="317" customFormat="1" ht="69.400000000000006">
      <c r="A93" s="334"/>
      <c r="B93" s="337">
        <v>7</v>
      </c>
      <c r="C93" s="336"/>
      <c r="D93" s="337" t="s">
        <v>33</v>
      </c>
      <c r="E93" s="355" t="s">
        <v>398</v>
      </c>
      <c r="F93" s="338" t="s">
        <v>399</v>
      </c>
      <c r="G93" s="351" t="s">
        <v>395</v>
      </c>
      <c r="H93" s="351" t="s">
        <v>36</v>
      </c>
      <c r="I93" s="50" t="s">
        <v>400</v>
      </c>
      <c r="J93" s="339"/>
      <c r="K93" s="364"/>
      <c r="L93" s="392" t="s">
        <v>39</v>
      </c>
      <c r="M93" s="412" t="s">
        <v>397</v>
      </c>
      <c r="N93" s="352"/>
      <c r="O93" s="343" t="s">
        <v>41</v>
      </c>
      <c r="P93" s="344" t="s">
        <v>41</v>
      </c>
      <c r="Q93" s="343"/>
      <c r="R93" s="344"/>
      <c r="S93" s="343"/>
      <c r="T93" s="344"/>
      <c r="U93" s="343"/>
      <c r="V93" s="344"/>
      <c r="W93" s="343"/>
      <c r="X93" s="344"/>
      <c r="Y93" s="343"/>
      <c r="Z93" s="344"/>
      <c r="AA93" s="343"/>
      <c r="AB93" s="344"/>
      <c r="AC93" s="343"/>
      <c r="AD93" s="344"/>
      <c r="AE93" s="343"/>
      <c r="AF93" s="349"/>
    </row>
    <row r="94" spans="1:32" s="317" customFormat="1" ht="54">
      <c r="A94" s="334"/>
      <c r="B94" s="337">
        <v>7</v>
      </c>
      <c r="C94" s="336"/>
      <c r="D94" s="337" t="s">
        <v>33</v>
      </c>
      <c r="E94" s="355" t="s">
        <v>401</v>
      </c>
      <c r="F94" s="338" t="s">
        <v>402</v>
      </c>
      <c r="G94" s="351" t="s">
        <v>395</v>
      </c>
      <c r="H94" s="351" t="s">
        <v>36</v>
      </c>
      <c r="I94" s="50" t="s">
        <v>403</v>
      </c>
      <c r="J94" s="339"/>
      <c r="K94" s="364"/>
      <c r="L94" s="392" t="s">
        <v>39</v>
      </c>
      <c r="M94" s="412" t="s">
        <v>397</v>
      </c>
      <c r="N94" s="352"/>
      <c r="O94" s="343" t="s">
        <v>41</v>
      </c>
      <c r="P94" s="344" t="s">
        <v>41</v>
      </c>
      <c r="Q94" s="343"/>
      <c r="R94" s="344"/>
      <c r="S94" s="343"/>
      <c r="T94" s="344"/>
      <c r="U94" s="343"/>
      <c r="V94" s="344"/>
      <c r="W94" s="343"/>
      <c r="X94" s="344"/>
      <c r="Y94" s="343"/>
      <c r="Z94" s="344"/>
      <c r="AA94" s="343"/>
      <c r="AB94" s="344"/>
      <c r="AC94" s="343"/>
      <c r="AD94" s="344"/>
      <c r="AE94" s="343"/>
      <c r="AF94" s="349"/>
    </row>
    <row r="95" spans="1:32" s="317" customFormat="1" ht="54">
      <c r="A95" s="334"/>
      <c r="B95" s="337">
        <v>7</v>
      </c>
      <c r="C95" s="336"/>
      <c r="D95" s="337" t="s">
        <v>33</v>
      </c>
      <c r="E95" s="355" t="s">
        <v>404</v>
      </c>
      <c r="F95" s="338" t="s">
        <v>405</v>
      </c>
      <c r="G95" s="351" t="s">
        <v>395</v>
      </c>
      <c r="H95" s="351" t="s">
        <v>36</v>
      </c>
      <c r="I95" s="50" t="s">
        <v>406</v>
      </c>
      <c r="J95" s="339"/>
      <c r="K95" s="351"/>
      <c r="L95" s="392" t="s">
        <v>39</v>
      </c>
      <c r="M95" s="412" t="s">
        <v>397</v>
      </c>
      <c r="N95" s="352"/>
      <c r="O95" s="343" t="s">
        <v>41</v>
      </c>
      <c r="P95" s="344" t="s">
        <v>41</v>
      </c>
      <c r="Q95" s="343"/>
      <c r="R95" s="344"/>
      <c r="S95" s="343"/>
      <c r="T95" s="344"/>
      <c r="U95" s="343"/>
      <c r="V95" s="344"/>
      <c r="W95" s="343"/>
      <c r="X95" s="344"/>
      <c r="Y95" s="343"/>
      <c r="Z95" s="344"/>
      <c r="AA95" s="343"/>
      <c r="AB95" s="344"/>
      <c r="AC95" s="343"/>
      <c r="AD95" s="344"/>
      <c r="AE95" s="343"/>
      <c r="AF95" s="349"/>
    </row>
    <row r="96" spans="1:32" s="317" customFormat="1" ht="61.7">
      <c r="A96" s="334"/>
      <c r="B96" s="337">
        <v>7</v>
      </c>
      <c r="C96" s="336"/>
      <c r="D96" s="337" t="s">
        <v>33</v>
      </c>
      <c r="E96" s="355" t="s">
        <v>407</v>
      </c>
      <c r="F96" s="338" t="s">
        <v>408</v>
      </c>
      <c r="G96" s="351" t="s">
        <v>395</v>
      </c>
      <c r="H96" s="351" t="s">
        <v>36</v>
      </c>
      <c r="I96" s="50" t="s">
        <v>409</v>
      </c>
      <c r="J96" s="339"/>
      <c r="K96" s="364"/>
      <c r="L96" s="392" t="s">
        <v>39</v>
      </c>
      <c r="M96" s="412" t="s">
        <v>397</v>
      </c>
      <c r="N96" s="352"/>
      <c r="O96" s="343" t="s">
        <v>41</v>
      </c>
      <c r="P96" s="344" t="s">
        <v>41</v>
      </c>
      <c r="Q96" s="343"/>
      <c r="R96" s="344"/>
      <c r="S96" s="343"/>
      <c r="T96" s="344"/>
      <c r="U96" s="343"/>
      <c r="V96" s="344"/>
      <c r="W96" s="343"/>
      <c r="X96" s="344"/>
      <c r="Y96" s="343"/>
      <c r="Z96" s="344"/>
      <c r="AA96" s="343"/>
      <c r="AB96" s="344"/>
      <c r="AC96" s="343"/>
      <c r="AD96" s="344"/>
      <c r="AE96" s="343"/>
      <c r="AF96" s="349"/>
    </row>
    <row r="97" spans="1:32" s="317" customFormat="1" ht="84.95">
      <c r="A97" s="334" t="s">
        <v>410</v>
      </c>
      <c r="B97" s="335">
        <v>7</v>
      </c>
      <c r="C97" s="336"/>
      <c r="D97" s="337" t="s">
        <v>33</v>
      </c>
      <c r="E97" s="355" t="s">
        <v>411</v>
      </c>
      <c r="F97" s="338" t="s">
        <v>412</v>
      </c>
      <c r="G97" s="351" t="s">
        <v>395</v>
      </c>
      <c r="H97" s="411" t="s">
        <v>126</v>
      </c>
      <c r="I97" s="50" t="s">
        <v>413</v>
      </c>
      <c r="J97" s="339"/>
      <c r="K97" s="364"/>
      <c r="L97" s="392" t="s">
        <v>39</v>
      </c>
      <c r="M97" s="412" t="s">
        <v>40</v>
      </c>
      <c r="N97" s="352"/>
      <c r="O97" s="343" t="s">
        <v>41</v>
      </c>
      <c r="P97" s="344" t="s">
        <v>41</v>
      </c>
      <c r="Q97" s="343"/>
      <c r="R97" s="344"/>
      <c r="S97" s="343"/>
      <c r="T97" s="344"/>
      <c r="U97" s="343"/>
      <c r="V97" s="344"/>
      <c r="W97" s="343"/>
      <c r="X97" s="344"/>
      <c r="Y97" s="343"/>
      <c r="Z97" s="344"/>
      <c r="AA97" s="343"/>
      <c r="AB97" s="344"/>
      <c r="AC97" s="343"/>
      <c r="AD97" s="344"/>
      <c r="AE97" s="343"/>
      <c r="AF97" s="349"/>
    </row>
    <row r="98" spans="1:32" s="317" customFormat="1" ht="92.65">
      <c r="A98" s="334"/>
      <c r="B98" s="335">
        <v>11</v>
      </c>
      <c r="C98" s="336" t="s">
        <v>414</v>
      </c>
      <c r="D98" s="337" t="s">
        <v>172</v>
      </c>
      <c r="E98" s="355" t="s">
        <v>415</v>
      </c>
      <c r="F98" s="338" t="s">
        <v>414</v>
      </c>
      <c r="G98" s="351" t="s">
        <v>395</v>
      </c>
      <c r="H98" s="411" t="s">
        <v>36</v>
      </c>
      <c r="I98" s="50" t="s">
        <v>416</v>
      </c>
      <c r="J98" s="339"/>
      <c r="K98" s="364" t="s">
        <v>245</v>
      </c>
      <c r="L98" s="392" t="s">
        <v>39</v>
      </c>
      <c r="M98" s="412" t="s">
        <v>417</v>
      </c>
      <c r="N98" s="352"/>
      <c r="O98" s="343" t="s">
        <v>41</v>
      </c>
      <c r="P98" s="344" t="s">
        <v>41</v>
      </c>
      <c r="Q98" s="343"/>
      <c r="R98" s="344"/>
      <c r="S98" s="343"/>
      <c r="T98" s="344"/>
      <c r="U98" s="343"/>
      <c r="V98" s="344"/>
      <c r="W98" s="343"/>
      <c r="X98" s="344"/>
      <c r="Y98" s="343"/>
      <c r="Z98" s="344"/>
      <c r="AA98" s="343"/>
      <c r="AB98" s="344"/>
      <c r="AC98" s="343"/>
      <c r="AD98" s="344"/>
      <c r="AE98" s="343"/>
      <c r="AF98" s="349"/>
    </row>
    <row r="99" spans="1:32" s="317" customFormat="1" ht="138.94999999999999">
      <c r="A99" s="353" t="s">
        <v>418</v>
      </c>
      <c r="B99" s="335">
        <v>13</v>
      </c>
      <c r="C99" s="336" t="s">
        <v>419</v>
      </c>
      <c r="D99" s="337" t="s">
        <v>113</v>
      </c>
      <c r="E99" s="355" t="s">
        <v>420</v>
      </c>
      <c r="F99" s="338" t="s">
        <v>421</v>
      </c>
      <c r="G99" s="351" t="s">
        <v>422</v>
      </c>
      <c r="H99" s="411" t="s">
        <v>48</v>
      </c>
      <c r="I99" s="50" t="s">
        <v>423</v>
      </c>
      <c r="J99" s="339"/>
      <c r="K99" s="411"/>
      <c r="L99" s="392" t="s">
        <v>39</v>
      </c>
      <c r="M99" s="412" t="s">
        <v>417</v>
      </c>
      <c r="N99" s="352"/>
      <c r="O99" s="343" t="s">
        <v>41</v>
      </c>
      <c r="P99" s="344" t="s">
        <v>41</v>
      </c>
      <c r="Q99" s="343"/>
      <c r="R99" s="344"/>
      <c r="S99" s="343"/>
      <c r="T99" s="344"/>
      <c r="U99" s="343"/>
      <c r="V99" s="344"/>
      <c r="W99" s="343"/>
      <c r="X99" s="344"/>
      <c r="Y99" s="343"/>
      <c r="Z99" s="344"/>
      <c r="AA99" s="343"/>
      <c r="AB99" s="344"/>
      <c r="AC99" s="343"/>
      <c r="AD99" s="344"/>
      <c r="AE99" s="343"/>
      <c r="AF99" s="349"/>
    </row>
    <row r="100" spans="1:32" s="317" customFormat="1" ht="69.400000000000006">
      <c r="A100" s="334"/>
      <c r="B100" s="335">
        <v>15</v>
      </c>
      <c r="C100" s="336" t="s">
        <v>424</v>
      </c>
      <c r="D100" s="337" t="s">
        <v>33</v>
      </c>
      <c r="E100" s="355" t="s">
        <v>425</v>
      </c>
      <c r="F100" s="338" t="s">
        <v>426</v>
      </c>
      <c r="G100" s="351" t="s">
        <v>427</v>
      </c>
      <c r="H100" s="351" t="s">
        <v>36</v>
      </c>
      <c r="I100" s="50" t="s">
        <v>428</v>
      </c>
      <c r="J100" s="339"/>
      <c r="K100" s="411"/>
      <c r="L100" s="392" t="s">
        <v>39</v>
      </c>
      <c r="M100" s="412" t="s">
        <v>40</v>
      </c>
      <c r="N100" s="352"/>
      <c r="O100" s="343" t="s">
        <v>41</v>
      </c>
      <c r="P100" s="344"/>
      <c r="Q100" s="343"/>
      <c r="R100" s="344"/>
      <c r="S100" s="343"/>
      <c r="T100" s="344"/>
      <c r="U100" s="343"/>
      <c r="V100" s="344"/>
      <c r="W100" s="343"/>
      <c r="X100" s="344"/>
      <c r="Y100" s="343"/>
      <c r="Z100" s="344"/>
      <c r="AA100" s="343"/>
      <c r="AB100" s="344"/>
      <c r="AC100" s="343"/>
      <c r="AD100" s="344"/>
      <c r="AE100" s="343"/>
      <c r="AF100" s="349"/>
    </row>
    <row r="101" spans="1:32" s="317" customFormat="1" ht="69.400000000000006">
      <c r="A101" s="334"/>
      <c r="B101" s="335"/>
      <c r="C101" s="336" t="s">
        <v>424</v>
      </c>
      <c r="D101" s="337" t="s">
        <v>33</v>
      </c>
      <c r="E101" s="355" t="s">
        <v>429</v>
      </c>
      <c r="F101" s="338" t="s">
        <v>430</v>
      </c>
      <c r="G101" s="351" t="s">
        <v>427</v>
      </c>
      <c r="H101" s="351" t="s">
        <v>36</v>
      </c>
      <c r="I101" s="50" t="s">
        <v>431</v>
      </c>
      <c r="J101" s="339"/>
      <c r="K101" s="411"/>
      <c r="L101" s="392" t="s">
        <v>39</v>
      </c>
      <c r="M101" s="412" t="s">
        <v>40</v>
      </c>
      <c r="N101" s="352"/>
      <c r="O101" s="343" t="s">
        <v>41</v>
      </c>
      <c r="P101" s="344"/>
      <c r="Q101" s="343"/>
      <c r="R101" s="344"/>
      <c r="S101" s="343"/>
      <c r="T101" s="344"/>
      <c r="U101" s="343"/>
      <c r="V101" s="344"/>
      <c r="W101" s="343"/>
      <c r="X101" s="344"/>
      <c r="Y101" s="343"/>
      <c r="Z101" s="344"/>
      <c r="AA101" s="343"/>
      <c r="AB101" s="344"/>
      <c r="AC101" s="343"/>
      <c r="AD101" s="344"/>
      <c r="AE101" s="343"/>
      <c r="AF101" s="349"/>
    </row>
    <row r="102" spans="1:32" s="317" customFormat="1" ht="69.400000000000006">
      <c r="A102" s="334"/>
      <c r="B102" s="335">
        <v>15</v>
      </c>
      <c r="C102" s="336" t="s">
        <v>424</v>
      </c>
      <c r="D102" s="337" t="s">
        <v>33</v>
      </c>
      <c r="E102" s="355" t="s">
        <v>432</v>
      </c>
      <c r="F102" s="338" t="s">
        <v>433</v>
      </c>
      <c r="G102" s="351" t="s">
        <v>427</v>
      </c>
      <c r="H102" s="351" t="s">
        <v>36</v>
      </c>
      <c r="I102" s="50" t="s">
        <v>434</v>
      </c>
      <c r="J102" s="339"/>
      <c r="K102" s="411"/>
      <c r="L102" s="392" t="s">
        <v>39</v>
      </c>
      <c r="M102" s="412" t="s">
        <v>40</v>
      </c>
      <c r="N102" s="352"/>
      <c r="O102" s="343" t="s">
        <v>41</v>
      </c>
      <c r="P102" s="344"/>
      <c r="Q102" s="343"/>
      <c r="R102" s="344"/>
      <c r="S102" s="343"/>
      <c r="T102" s="344"/>
      <c r="U102" s="343"/>
      <c r="V102" s="344"/>
      <c r="W102" s="343"/>
      <c r="X102" s="344"/>
      <c r="Y102" s="343"/>
      <c r="Z102" s="344"/>
      <c r="AA102" s="343"/>
      <c r="AB102" s="344"/>
      <c r="AC102" s="343"/>
      <c r="AD102" s="344"/>
      <c r="AE102" s="343"/>
      <c r="AF102" s="349"/>
    </row>
    <row r="103" spans="1:32" s="317" customFormat="1" ht="135.6" customHeight="1">
      <c r="A103" s="334" t="s">
        <v>435</v>
      </c>
      <c r="B103" s="335">
        <v>14</v>
      </c>
      <c r="C103" s="336"/>
      <c r="D103" s="337" t="s">
        <v>33</v>
      </c>
      <c r="E103" s="355" t="s">
        <v>436</v>
      </c>
      <c r="F103" s="338" t="s">
        <v>437</v>
      </c>
      <c r="G103" s="351" t="s">
        <v>427</v>
      </c>
      <c r="H103" s="411" t="s">
        <v>126</v>
      </c>
      <c r="I103" s="50" t="s">
        <v>438</v>
      </c>
      <c r="J103" s="339"/>
      <c r="K103" s="411"/>
      <c r="L103" s="392" t="s">
        <v>39</v>
      </c>
      <c r="M103" s="412" t="s">
        <v>439</v>
      </c>
      <c r="N103" s="352"/>
      <c r="O103" s="343" t="s">
        <v>41</v>
      </c>
      <c r="P103" s="344"/>
      <c r="Q103" s="343"/>
      <c r="R103" s="344"/>
      <c r="S103" s="343"/>
      <c r="T103" s="344"/>
      <c r="U103" s="343"/>
      <c r="V103" s="344"/>
      <c r="W103" s="343"/>
      <c r="X103" s="344"/>
      <c r="Y103" s="343"/>
      <c r="Z103" s="344"/>
      <c r="AA103" s="343"/>
      <c r="AB103" s="344"/>
      <c r="AC103" s="343"/>
      <c r="AD103" s="344"/>
      <c r="AE103" s="343"/>
      <c r="AF103" s="349"/>
    </row>
    <row r="104" spans="1:32" s="317" customFormat="1" ht="77.099999999999994">
      <c r="A104" s="334" t="s">
        <v>440</v>
      </c>
      <c r="B104" s="335">
        <v>15</v>
      </c>
      <c r="C104" s="336"/>
      <c r="D104" s="337" t="s">
        <v>33</v>
      </c>
      <c r="E104" s="355" t="s">
        <v>441</v>
      </c>
      <c r="F104" s="338" t="s">
        <v>442</v>
      </c>
      <c r="G104" s="351" t="s">
        <v>427</v>
      </c>
      <c r="H104" s="411" t="s">
        <v>126</v>
      </c>
      <c r="I104" s="50" t="s">
        <v>443</v>
      </c>
      <c r="J104" s="339"/>
      <c r="K104" s="411"/>
      <c r="L104" s="392" t="s">
        <v>39</v>
      </c>
      <c r="M104" s="412" t="s">
        <v>444</v>
      </c>
      <c r="N104" s="352"/>
      <c r="O104" s="343" t="s">
        <v>41</v>
      </c>
      <c r="P104" s="344"/>
      <c r="Q104" s="343"/>
      <c r="R104" s="344"/>
      <c r="S104" s="343"/>
      <c r="T104" s="344"/>
      <c r="U104" s="343"/>
      <c r="V104" s="344"/>
      <c r="W104" s="343"/>
      <c r="X104" s="344"/>
      <c r="Y104" s="343"/>
      <c r="Z104" s="344"/>
      <c r="AA104" s="343"/>
      <c r="AB104" s="344"/>
      <c r="AC104" s="343"/>
      <c r="AD104" s="344"/>
      <c r="AE104" s="343"/>
      <c r="AF104" s="349"/>
    </row>
    <row r="105" spans="1:32" s="317" customFormat="1" ht="54">
      <c r="A105" s="334" t="s">
        <v>445</v>
      </c>
      <c r="B105" s="335">
        <v>9</v>
      </c>
      <c r="C105" s="336"/>
      <c r="D105" s="337" t="s">
        <v>33</v>
      </c>
      <c r="E105" s="355" t="s">
        <v>446</v>
      </c>
      <c r="F105" s="338" t="s">
        <v>447</v>
      </c>
      <c r="G105" s="351" t="s">
        <v>448</v>
      </c>
      <c r="H105" s="411" t="s">
        <v>36</v>
      </c>
      <c r="I105" s="50" t="s">
        <v>449</v>
      </c>
      <c r="J105" s="339"/>
      <c r="K105" s="364" t="s">
        <v>245</v>
      </c>
      <c r="L105" s="392" t="s">
        <v>39</v>
      </c>
      <c r="M105" s="412" t="s">
        <v>40</v>
      </c>
      <c r="N105" s="352"/>
      <c r="O105" s="343" t="s">
        <v>41</v>
      </c>
      <c r="P105" s="344"/>
      <c r="Q105" s="343"/>
      <c r="R105" s="344"/>
      <c r="S105" s="343"/>
      <c r="T105" s="344" t="s">
        <v>41</v>
      </c>
      <c r="U105" s="343"/>
      <c r="V105" s="344"/>
      <c r="W105" s="343"/>
      <c r="X105" s="344"/>
      <c r="Y105" s="343"/>
      <c r="Z105" s="344"/>
      <c r="AA105" s="343"/>
      <c r="AB105" s="344"/>
      <c r="AC105" s="343"/>
      <c r="AD105" s="344"/>
      <c r="AE105" s="343"/>
      <c r="AF105" s="349"/>
    </row>
    <row r="106" spans="1:32" s="317" customFormat="1" ht="69.400000000000006">
      <c r="A106" s="334"/>
      <c r="B106" s="337">
        <v>7</v>
      </c>
      <c r="C106" s="336"/>
      <c r="D106" s="337" t="s">
        <v>33</v>
      </c>
      <c r="E106" s="355" t="s">
        <v>450</v>
      </c>
      <c r="F106" s="338" t="s">
        <v>451</v>
      </c>
      <c r="G106" s="351" t="s">
        <v>452</v>
      </c>
      <c r="H106" s="411" t="s">
        <v>36</v>
      </c>
      <c r="I106" s="50" t="s">
        <v>453</v>
      </c>
      <c r="J106" s="339"/>
      <c r="K106" s="351"/>
      <c r="L106" s="392" t="s">
        <v>39</v>
      </c>
      <c r="M106" s="412" t="s">
        <v>454</v>
      </c>
      <c r="N106" s="352" t="s">
        <v>41</v>
      </c>
      <c r="O106" s="343" t="s">
        <v>41</v>
      </c>
      <c r="P106" s="344" t="s">
        <v>41</v>
      </c>
      <c r="Q106" s="343"/>
      <c r="R106" s="344"/>
      <c r="S106" s="343"/>
      <c r="T106" s="344"/>
      <c r="U106" s="343"/>
      <c r="V106" s="344"/>
      <c r="W106" s="343"/>
      <c r="X106" s="344"/>
      <c r="Y106" s="343"/>
      <c r="Z106" s="344"/>
      <c r="AA106" s="343"/>
      <c r="AB106" s="344"/>
      <c r="AC106" s="343"/>
      <c r="AD106" s="344"/>
      <c r="AE106" s="343"/>
      <c r="AF106" s="349"/>
    </row>
    <row r="107" spans="1:32" s="317" customFormat="1" ht="77.099999999999994">
      <c r="A107" s="334"/>
      <c r="B107" s="337">
        <v>13</v>
      </c>
      <c r="C107" s="336"/>
      <c r="D107" s="337" t="s">
        <v>33</v>
      </c>
      <c r="E107" s="355" t="s">
        <v>455</v>
      </c>
      <c r="F107" s="338" t="s">
        <v>456</v>
      </c>
      <c r="G107" s="351" t="s">
        <v>422</v>
      </c>
      <c r="H107" s="351" t="s">
        <v>36</v>
      </c>
      <c r="I107" s="50" t="s">
        <v>457</v>
      </c>
      <c r="J107" s="339"/>
      <c r="K107" s="351"/>
      <c r="L107" s="392" t="s">
        <v>39</v>
      </c>
      <c r="M107" s="412" t="s">
        <v>417</v>
      </c>
      <c r="N107" s="352" t="s">
        <v>41</v>
      </c>
      <c r="O107" s="343" t="s">
        <v>41</v>
      </c>
      <c r="P107" s="344" t="s">
        <v>41</v>
      </c>
      <c r="Q107" s="343"/>
      <c r="R107" s="344"/>
      <c r="S107" s="343"/>
      <c r="T107" s="344"/>
      <c r="U107" s="343"/>
      <c r="V107" s="344"/>
      <c r="W107" s="343"/>
      <c r="X107" s="344"/>
      <c r="Y107" s="343"/>
      <c r="Z107" s="344"/>
      <c r="AA107" s="343"/>
      <c r="AB107" s="344"/>
      <c r="AC107" s="343"/>
      <c r="AD107" s="344"/>
      <c r="AE107" s="343"/>
      <c r="AF107" s="349"/>
    </row>
    <row r="108" spans="1:32" s="317" customFormat="1" ht="93" customHeight="1">
      <c r="A108" s="334"/>
      <c r="B108" s="335">
        <v>12</v>
      </c>
      <c r="C108" s="336"/>
      <c r="D108" s="337" t="s">
        <v>33</v>
      </c>
      <c r="E108" s="355" t="s">
        <v>458</v>
      </c>
      <c r="F108" s="338" t="s">
        <v>459</v>
      </c>
      <c r="G108" s="351" t="s">
        <v>460</v>
      </c>
      <c r="H108" s="411" t="s">
        <v>126</v>
      </c>
      <c r="I108" s="50" t="s">
        <v>461</v>
      </c>
      <c r="J108" s="339"/>
      <c r="K108" s="411"/>
      <c r="L108" s="392" t="s">
        <v>39</v>
      </c>
      <c r="M108" s="412" t="s">
        <v>462</v>
      </c>
      <c r="N108" s="352"/>
      <c r="O108" s="343" t="s">
        <v>41</v>
      </c>
      <c r="P108" s="344" t="s">
        <v>41</v>
      </c>
      <c r="Q108" s="343"/>
      <c r="R108" s="344"/>
      <c r="S108" s="343"/>
      <c r="T108" s="344"/>
      <c r="U108" s="343"/>
      <c r="V108" s="344"/>
      <c r="W108" s="343"/>
      <c r="X108" s="344"/>
      <c r="Y108" s="343"/>
      <c r="Z108" s="344"/>
      <c r="AA108" s="343"/>
      <c r="AB108" s="344"/>
      <c r="AC108" s="343"/>
      <c r="AD108" s="344"/>
      <c r="AE108" s="343"/>
      <c r="AF108" s="349"/>
    </row>
    <row r="109" spans="1:32" s="317" customFormat="1" ht="61.7">
      <c r="A109" s="334"/>
      <c r="B109" s="335">
        <v>12</v>
      </c>
      <c r="C109" s="336"/>
      <c r="D109" s="337" t="s">
        <v>33</v>
      </c>
      <c r="E109" s="355" t="s">
        <v>463</v>
      </c>
      <c r="F109" s="338" t="s">
        <v>464</v>
      </c>
      <c r="G109" s="351" t="s">
        <v>460</v>
      </c>
      <c r="H109" s="351" t="s">
        <v>36</v>
      </c>
      <c r="I109" s="50" t="s">
        <v>465</v>
      </c>
      <c r="J109" s="339"/>
      <c r="K109" s="411"/>
      <c r="L109" s="392" t="s">
        <v>39</v>
      </c>
      <c r="M109" s="412" t="s">
        <v>466</v>
      </c>
      <c r="N109" s="352" t="s">
        <v>41</v>
      </c>
      <c r="O109" s="343" t="s">
        <v>41</v>
      </c>
      <c r="P109" s="344" t="s">
        <v>41</v>
      </c>
      <c r="Q109" s="343"/>
      <c r="R109" s="344"/>
      <c r="S109" s="343"/>
      <c r="T109" s="344"/>
      <c r="U109" s="343"/>
      <c r="V109" s="344"/>
      <c r="W109" s="343"/>
      <c r="X109" s="344"/>
      <c r="Y109" s="343"/>
      <c r="Z109" s="344"/>
      <c r="AA109" s="343"/>
      <c r="AB109" s="344"/>
      <c r="AC109" s="343"/>
      <c r="AD109" s="344"/>
      <c r="AE109" s="343"/>
      <c r="AF109" s="349"/>
    </row>
    <row r="110" spans="1:32" s="317" customFormat="1" ht="100.35">
      <c r="A110" s="334"/>
      <c r="B110" s="335">
        <v>12</v>
      </c>
      <c r="C110" s="336"/>
      <c r="D110" s="337" t="s">
        <v>33</v>
      </c>
      <c r="E110" s="355" t="s">
        <v>467</v>
      </c>
      <c r="F110" s="338" t="s">
        <v>468</v>
      </c>
      <c r="G110" s="351" t="s">
        <v>460</v>
      </c>
      <c r="H110" s="411" t="s">
        <v>126</v>
      </c>
      <c r="I110" s="50" t="s">
        <v>469</v>
      </c>
      <c r="J110" s="339"/>
      <c r="K110" s="411"/>
      <c r="L110" s="392" t="s">
        <v>39</v>
      </c>
      <c r="M110" s="412" t="s">
        <v>470</v>
      </c>
      <c r="N110" s="352"/>
      <c r="O110" s="343" t="s">
        <v>41</v>
      </c>
      <c r="P110" s="344" t="s">
        <v>41</v>
      </c>
      <c r="Q110" s="343"/>
      <c r="R110" s="344"/>
      <c r="S110" s="343"/>
      <c r="T110" s="344"/>
      <c r="U110" s="343"/>
      <c r="V110" s="344"/>
      <c r="W110" s="343"/>
      <c r="X110" s="344"/>
      <c r="Y110" s="343"/>
      <c r="Z110" s="344"/>
      <c r="AA110" s="343"/>
      <c r="AB110" s="344"/>
      <c r="AC110" s="343"/>
      <c r="AD110" s="344"/>
      <c r="AE110" s="343"/>
      <c r="AF110" s="349"/>
    </row>
    <row r="111" spans="1:32" s="317" customFormat="1" ht="54">
      <c r="A111" s="334"/>
      <c r="B111" s="335">
        <v>12</v>
      </c>
      <c r="C111" s="336"/>
      <c r="D111" s="337" t="s">
        <v>33</v>
      </c>
      <c r="E111" s="355" t="s">
        <v>471</v>
      </c>
      <c r="F111" s="338" t="s">
        <v>472</v>
      </c>
      <c r="G111" s="351" t="s">
        <v>460</v>
      </c>
      <c r="H111" s="411" t="s">
        <v>36</v>
      </c>
      <c r="I111" s="50" t="s">
        <v>473</v>
      </c>
      <c r="J111" s="339"/>
      <c r="K111" s="411"/>
      <c r="L111" s="392" t="s">
        <v>39</v>
      </c>
      <c r="M111" s="412" t="s">
        <v>474</v>
      </c>
      <c r="N111" s="352" t="s">
        <v>41</v>
      </c>
      <c r="O111" s="343" t="s">
        <v>41</v>
      </c>
      <c r="P111" s="344" t="s">
        <v>41</v>
      </c>
      <c r="Q111" s="343"/>
      <c r="R111" s="344"/>
      <c r="S111" s="343"/>
      <c r="T111" s="344"/>
      <c r="U111" s="343"/>
      <c r="V111" s="344"/>
      <c r="W111" s="343"/>
      <c r="X111" s="344"/>
      <c r="Y111" s="343"/>
      <c r="Z111" s="344"/>
      <c r="AA111" s="343"/>
      <c r="AB111" s="344"/>
      <c r="AC111" s="343"/>
      <c r="AD111" s="344"/>
      <c r="AE111" s="343"/>
      <c r="AF111" s="349"/>
    </row>
    <row r="112" spans="1:32" s="317" customFormat="1" ht="38.65">
      <c r="A112" s="334"/>
      <c r="B112" s="337">
        <v>8</v>
      </c>
      <c r="C112" s="336"/>
      <c r="D112" s="337" t="s">
        <v>33</v>
      </c>
      <c r="E112" s="355" t="s">
        <v>475</v>
      </c>
      <c r="F112" s="338" t="s">
        <v>476</v>
      </c>
      <c r="G112" s="351" t="s">
        <v>477</v>
      </c>
      <c r="H112" s="351" t="s">
        <v>36</v>
      </c>
      <c r="I112" s="50" t="s">
        <v>478</v>
      </c>
      <c r="J112" s="339"/>
      <c r="K112" s="351"/>
      <c r="L112" s="392" t="s">
        <v>39</v>
      </c>
      <c r="M112" s="412" t="s">
        <v>479</v>
      </c>
      <c r="N112" s="352" t="s">
        <v>41</v>
      </c>
      <c r="O112" s="343" t="s">
        <v>41</v>
      </c>
      <c r="P112" s="344" t="s">
        <v>41</v>
      </c>
      <c r="Q112" s="343"/>
      <c r="R112" s="344"/>
      <c r="S112" s="343"/>
      <c r="T112" s="344"/>
      <c r="U112" s="343"/>
      <c r="V112" s="344"/>
      <c r="W112" s="343"/>
      <c r="X112" s="344"/>
      <c r="Y112" s="343"/>
      <c r="Z112" s="344"/>
      <c r="AA112" s="343"/>
      <c r="AB112" s="344"/>
      <c r="AC112" s="343"/>
      <c r="AD112" s="344"/>
      <c r="AE112" s="343"/>
      <c r="AF112" s="349"/>
    </row>
    <row r="113" spans="1:32" s="317" customFormat="1" ht="61.7">
      <c r="A113" s="334"/>
      <c r="B113" s="335">
        <v>8</v>
      </c>
      <c r="C113" s="336"/>
      <c r="D113" s="337" t="s">
        <v>33</v>
      </c>
      <c r="E113" s="355" t="s">
        <v>480</v>
      </c>
      <c r="F113" s="338" t="s">
        <v>481</v>
      </c>
      <c r="G113" s="351" t="s">
        <v>477</v>
      </c>
      <c r="H113" s="351" t="s">
        <v>126</v>
      </c>
      <c r="I113" s="50" t="s">
        <v>482</v>
      </c>
      <c r="J113" s="339"/>
      <c r="K113" s="411"/>
      <c r="L113" s="392" t="s">
        <v>128</v>
      </c>
      <c r="M113" s="412" t="s">
        <v>483</v>
      </c>
      <c r="N113" s="352"/>
      <c r="O113" s="343"/>
      <c r="P113" s="344" t="s">
        <v>41</v>
      </c>
      <c r="Q113" s="343"/>
      <c r="R113" s="344"/>
      <c r="S113" s="343"/>
      <c r="T113" s="344"/>
      <c r="U113" s="343"/>
      <c r="V113" s="344"/>
      <c r="W113" s="343"/>
      <c r="X113" s="344"/>
      <c r="Y113" s="343"/>
      <c r="Z113" s="344"/>
      <c r="AA113" s="343"/>
      <c r="AB113" s="344"/>
      <c r="AC113" s="343"/>
      <c r="AD113" s="344"/>
      <c r="AE113" s="343"/>
      <c r="AF113" s="349"/>
    </row>
    <row r="114" spans="1:32" s="317" customFormat="1" ht="46.35">
      <c r="A114" s="334"/>
      <c r="B114" s="335">
        <v>8</v>
      </c>
      <c r="C114" s="336"/>
      <c r="D114" s="337" t="s">
        <v>33</v>
      </c>
      <c r="E114" s="355" t="s">
        <v>484</v>
      </c>
      <c r="F114" s="338" t="s">
        <v>485</v>
      </c>
      <c r="G114" s="351" t="s">
        <v>477</v>
      </c>
      <c r="H114" s="351" t="s">
        <v>36</v>
      </c>
      <c r="I114" s="50" t="s">
        <v>486</v>
      </c>
      <c r="J114" s="339"/>
      <c r="K114" s="411"/>
      <c r="L114" s="392" t="s">
        <v>39</v>
      </c>
      <c r="M114" s="412" t="s">
        <v>483</v>
      </c>
      <c r="N114" s="352"/>
      <c r="O114" s="343"/>
      <c r="P114" s="344" t="s">
        <v>41</v>
      </c>
      <c r="Q114" s="343"/>
      <c r="R114" s="344"/>
      <c r="S114" s="343"/>
      <c r="T114" s="344"/>
      <c r="U114" s="343"/>
      <c r="V114" s="344"/>
      <c r="W114" s="343"/>
      <c r="X114" s="344"/>
      <c r="Y114" s="343"/>
      <c r="Z114" s="344"/>
      <c r="AA114" s="343"/>
      <c r="AB114" s="344"/>
      <c r="AC114" s="343"/>
      <c r="AD114" s="344"/>
      <c r="AE114" s="343"/>
      <c r="AF114" s="349"/>
    </row>
    <row r="115" spans="1:32" s="317" customFormat="1" ht="61.7">
      <c r="A115" s="334" t="s">
        <v>487</v>
      </c>
      <c r="B115" s="335">
        <v>12</v>
      </c>
      <c r="C115" s="376"/>
      <c r="D115" s="337" t="s">
        <v>33</v>
      </c>
      <c r="E115" s="355" t="s">
        <v>488</v>
      </c>
      <c r="F115" s="338" t="s">
        <v>489</v>
      </c>
      <c r="G115" s="351" t="s">
        <v>477</v>
      </c>
      <c r="H115" s="411" t="s">
        <v>126</v>
      </c>
      <c r="I115" s="50" t="s">
        <v>490</v>
      </c>
      <c r="J115" s="339"/>
      <c r="K115" s="411"/>
      <c r="L115" s="392" t="s">
        <v>39</v>
      </c>
      <c r="M115" s="412" t="s">
        <v>40</v>
      </c>
      <c r="N115" s="352"/>
      <c r="O115" s="343"/>
      <c r="P115" s="344" t="s">
        <v>41</v>
      </c>
      <c r="Q115" s="343"/>
      <c r="R115" s="344"/>
      <c r="S115" s="343"/>
      <c r="T115" s="344"/>
      <c r="U115" s="343"/>
      <c r="V115" s="344"/>
      <c r="W115" s="343"/>
      <c r="X115" s="344"/>
      <c r="Y115" s="343"/>
      <c r="Z115" s="344"/>
      <c r="AA115" s="343"/>
      <c r="AB115" s="344"/>
      <c r="AC115" s="343"/>
      <c r="AD115" s="344"/>
      <c r="AE115" s="343"/>
      <c r="AF115" s="349"/>
    </row>
    <row r="116" spans="1:32" s="317" customFormat="1" ht="54">
      <c r="A116" s="334"/>
      <c r="B116" s="335">
        <v>8</v>
      </c>
      <c r="C116" s="336"/>
      <c r="D116" s="337" t="s">
        <v>33</v>
      </c>
      <c r="E116" s="355" t="s">
        <v>491</v>
      </c>
      <c r="F116" s="338" t="s">
        <v>492</v>
      </c>
      <c r="G116" s="351" t="s">
        <v>477</v>
      </c>
      <c r="H116" s="351" t="s">
        <v>126</v>
      </c>
      <c r="I116" s="50" t="s">
        <v>493</v>
      </c>
      <c r="J116" s="339"/>
      <c r="K116" s="411"/>
      <c r="L116" s="392" t="s">
        <v>128</v>
      </c>
      <c r="M116" s="412" t="s">
        <v>483</v>
      </c>
      <c r="N116" s="352"/>
      <c r="O116" s="343"/>
      <c r="P116" s="344" t="s">
        <v>41</v>
      </c>
      <c r="Q116" s="343"/>
      <c r="R116" s="344"/>
      <c r="S116" s="343"/>
      <c r="T116" s="344"/>
      <c r="U116" s="343"/>
      <c r="V116" s="344"/>
      <c r="W116" s="343"/>
      <c r="X116" s="344"/>
      <c r="Y116" s="343"/>
      <c r="Z116" s="344"/>
      <c r="AA116" s="343"/>
      <c r="AB116" s="344"/>
      <c r="AC116" s="343"/>
      <c r="AD116" s="344"/>
      <c r="AE116" s="343"/>
      <c r="AF116" s="349"/>
    </row>
    <row r="117" spans="1:32" s="317" customFormat="1" ht="38.65">
      <c r="A117" s="334"/>
      <c r="B117" s="335">
        <v>8</v>
      </c>
      <c r="C117" s="336"/>
      <c r="D117" s="337" t="s">
        <v>33</v>
      </c>
      <c r="E117" s="355" t="s">
        <v>494</v>
      </c>
      <c r="F117" s="338" t="s">
        <v>495</v>
      </c>
      <c r="G117" s="351" t="s">
        <v>477</v>
      </c>
      <c r="H117" s="351" t="s">
        <v>36</v>
      </c>
      <c r="I117" s="50" t="s">
        <v>496</v>
      </c>
      <c r="J117" s="339"/>
      <c r="K117" s="411"/>
      <c r="L117" s="392" t="s">
        <v>39</v>
      </c>
      <c r="M117" s="412" t="s">
        <v>483</v>
      </c>
      <c r="N117" s="352" t="s">
        <v>41</v>
      </c>
      <c r="O117" s="343"/>
      <c r="P117" s="344" t="s">
        <v>41</v>
      </c>
      <c r="Q117" s="343"/>
      <c r="R117" s="344"/>
      <c r="S117" s="343"/>
      <c r="T117" s="344"/>
      <c r="U117" s="343"/>
      <c r="V117" s="344"/>
      <c r="W117" s="343"/>
      <c r="X117" s="344"/>
      <c r="Y117" s="343"/>
      <c r="Z117" s="344"/>
      <c r="AA117" s="343"/>
      <c r="AB117" s="344"/>
      <c r="AC117" s="343"/>
      <c r="AD117" s="344"/>
      <c r="AE117" s="343"/>
      <c r="AF117" s="349"/>
    </row>
    <row r="118" spans="1:32" s="317" customFormat="1" ht="61.7">
      <c r="A118" s="334"/>
      <c r="B118" s="335">
        <v>17</v>
      </c>
      <c r="C118" s="336" t="s">
        <v>497</v>
      </c>
      <c r="D118" s="337" t="s">
        <v>113</v>
      </c>
      <c r="E118" s="355" t="s">
        <v>498</v>
      </c>
      <c r="F118" s="338" t="s">
        <v>499</v>
      </c>
      <c r="G118" s="351" t="s">
        <v>32</v>
      </c>
      <c r="H118" s="351" t="s">
        <v>36</v>
      </c>
      <c r="I118" s="50" t="s">
        <v>500</v>
      </c>
      <c r="J118" s="339"/>
      <c r="K118" s="411"/>
      <c r="L118" s="392" t="s">
        <v>39</v>
      </c>
      <c r="M118" s="412" t="s">
        <v>40</v>
      </c>
      <c r="N118" s="352"/>
      <c r="O118" s="343" t="s">
        <v>41</v>
      </c>
      <c r="P118" s="344" t="s">
        <v>41</v>
      </c>
      <c r="Q118" s="343"/>
      <c r="R118" s="344"/>
      <c r="S118" s="343"/>
      <c r="T118" s="344"/>
      <c r="U118" s="343"/>
      <c r="V118" s="344"/>
      <c r="W118" s="343"/>
      <c r="X118" s="344"/>
      <c r="Y118" s="343"/>
      <c r="Z118" s="344"/>
      <c r="AA118" s="343"/>
      <c r="AB118" s="344"/>
      <c r="AC118" s="343"/>
      <c r="AD118" s="344"/>
      <c r="AE118" s="343"/>
      <c r="AF118" s="349"/>
    </row>
    <row r="119" spans="1:32" s="317" customFormat="1" ht="61.7">
      <c r="A119" s="334"/>
      <c r="B119" s="335">
        <v>17</v>
      </c>
      <c r="C119" s="336" t="s">
        <v>501</v>
      </c>
      <c r="D119" s="337" t="s">
        <v>113</v>
      </c>
      <c r="E119" s="355" t="s">
        <v>502</v>
      </c>
      <c r="F119" s="338" t="s">
        <v>503</v>
      </c>
      <c r="G119" s="351" t="s">
        <v>32</v>
      </c>
      <c r="H119" s="351" t="s">
        <v>36</v>
      </c>
      <c r="I119" s="50" t="s">
        <v>504</v>
      </c>
      <c r="J119" s="339"/>
      <c r="K119" s="411"/>
      <c r="L119" s="392" t="s">
        <v>39</v>
      </c>
      <c r="M119" s="412" t="s">
        <v>40</v>
      </c>
      <c r="N119" s="352"/>
      <c r="O119" s="343" t="s">
        <v>41</v>
      </c>
      <c r="P119" s="344" t="s">
        <v>41</v>
      </c>
      <c r="Q119" s="343"/>
      <c r="R119" s="344"/>
      <c r="S119" s="343"/>
      <c r="T119" s="344"/>
      <c r="U119" s="343"/>
      <c r="V119" s="344"/>
      <c r="W119" s="343"/>
      <c r="X119" s="344"/>
      <c r="Y119" s="343"/>
      <c r="Z119" s="344"/>
      <c r="AA119" s="343"/>
      <c r="AB119" s="344"/>
      <c r="AC119" s="343"/>
      <c r="AD119" s="344"/>
      <c r="AE119" s="343"/>
      <c r="AF119" s="349"/>
    </row>
    <row r="120" spans="1:32" s="317" customFormat="1" ht="61.7">
      <c r="A120" s="334"/>
      <c r="B120" s="335">
        <v>8</v>
      </c>
      <c r="C120" s="336"/>
      <c r="D120" s="337" t="s">
        <v>33</v>
      </c>
      <c r="E120" s="355" t="s">
        <v>505</v>
      </c>
      <c r="F120" s="338" t="s">
        <v>506</v>
      </c>
      <c r="G120" s="351" t="s">
        <v>477</v>
      </c>
      <c r="H120" s="411" t="s">
        <v>36</v>
      </c>
      <c r="I120" s="50" t="s">
        <v>507</v>
      </c>
      <c r="J120" s="339"/>
      <c r="K120" s="411"/>
      <c r="L120" s="392" t="s">
        <v>39</v>
      </c>
      <c r="M120" s="412" t="s">
        <v>508</v>
      </c>
      <c r="N120" s="352"/>
      <c r="O120" s="343" t="s">
        <v>41</v>
      </c>
      <c r="P120" s="344" t="s">
        <v>41</v>
      </c>
      <c r="Q120" s="343"/>
      <c r="R120" s="344"/>
      <c r="S120" s="343"/>
      <c r="T120" s="344"/>
      <c r="U120" s="343"/>
      <c r="V120" s="344"/>
      <c r="W120" s="343"/>
      <c r="X120" s="344"/>
      <c r="Y120" s="343"/>
      <c r="Z120" s="344"/>
      <c r="AA120" s="343"/>
      <c r="AB120" s="344"/>
      <c r="AC120" s="343"/>
      <c r="AD120" s="344"/>
      <c r="AE120" s="343"/>
      <c r="AF120" s="349"/>
    </row>
    <row r="121" spans="1:32" s="317" customFormat="1" ht="84.95">
      <c r="A121" s="334"/>
      <c r="B121" s="335">
        <v>8</v>
      </c>
      <c r="C121" s="336" t="s">
        <v>509</v>
      </c>
      <c r="D121" s="337" t="s">
        <v>113</v>
      </c>
      <c r="E121" s="355" t="s">
        <v>510</v>
      </c>
      <c r="F121" s="338" t="s">
        <v>511</v>
      </c>
      <c r="G121" s="351" t="s">
        <v>477</v>
      </c>
      <c r="H121" s="351" t="s">
        <v>36</v>
      </c>
      <c r="I121" s="50" t="s">
        <v>512</v>
      </c>
      <c r="J121" s="339"/>
      <c r="K121" s="411"/>
      <c r="L121" s="392" t="s">
        <v>39</v>
      </c>
      <c r="M121" s="412" t="s">
        <v>513</v>
      </c>
      <c r="N121" s="352"/>
      <c r="O121" s="343" t="s">
        <v>41</v>
      </c>
      <c r="P121" s="344" t="s">
        <v>41</v>
      </c>
      <c r="Q121" s="343"/>
      <c r="R121" s="344"/>
      <c r="S121" s="343"/>
      <c r="T121" s="344"/>
      <c r="U121" s="343"/>
      <c r="V121" s="344"/>
      <c r="W121" s="343"/>
      <c r="X121" s="344"/>
      <c r="Y121" s="343"/>
      <c r="Z121" s="344"/>
      <c r="AA121" s="343"/>
      <c r="AB121" s="344"/>
      <c r="AC121" s="343"/>
      <c r="AD121" s="344"/>
      <c r="AE121" s="343"/>
      <c r="AF121" s="349"/>
    </row>
    <row r="122" spans="1:32" s="317" customFormat="1" ht="84.95">
      <c r="A122" s="334"/>
      <c r="B122" s="335">
        <v>8</v>
      </c>
      <c r="C122" s="336"/>
      <c r="D122" s="337" t="s">
        <v>33</v>
      </c>
      <c r="E122" s="355" t="s">
        <v>514</v>
      </c>
      <c r="F122" s="338" t="s">
        <v>515</v>
      </c>
      <c r="G122" s="351" t="s">
        <v>460</v>
      </c>
      <c r="H122" s="411" t="s">
        <v>36</v>
      </c>
      <c r="I122" s="50" t="s">
        <v>516</v>
      </c>
      <c r="J122" s="339"/>
      <c r="K122" s="411"/>
      <c r="L122" s="392" t="s">
        <v>39</v>
      </c>
      <c r="M122" s="412" t="s">
        <v>40</v>
      </c>
      <c r="N122" s="352"/>
      <c r="O122" s="343"/>
      <c r="P122" s="344" t="s">
        <v>41</v>
      </c>
      <c r="Q122" s="343"/>
      <c r="R122" s="344"/>
      <c r="S122" s="343"/>
      <c r="T122" s="344"/>
      <c r="U122" s="343"/>
      <c r="V122" s="344"/>
      <c r="W122" s="343"/>
      <c r="X122" s="344"/>
      <c r="Y122" s="343"/>
      <c r="Z122" s="344"/>
      <c r="AA122" s="343"/>
      <c r="AB122" s="344"/>
      <c r="AC122" s="343"/>
      <c r="AD122" s="344"/>
      <c r="AE122" s="343"/>
      <c r="AF122" s="349"/>
    </row>
    <row r="123" spans="1:32" s="317" customFormat="1" ht="115.7">
      <c r="A123" s="334" t="s">
        <v>517</v>
      </c>
      <c r="B123" s="335">
        <v>8</v>
      </c>
      <c r="C123" s="336"/>
      <c r="D123" s="337" t="s">
        <v>33</v>
      </c>
      <c r="E123" s="355" t="s">
        <v>518</v>
      </c>
      <c r="F123" s="338" t="s">
        <v>519</v>
      </c>
      <c r="G123" s="351" t="s">
        <v>460</v>
      </c>
      <c r="H123" s="411" t="s">
        <v>36</v>
      </c>
      <c r="I123" s="50" t="s">
        <v>520</v>
      </c>
      <c r="J123" s="339"/>
      <c r="K123" s="411"/>
      <c r="L123" s="392" t="s">
        <v>39</v>
      </c>
      <c r="M123" s="412" t="s">
        <v>521</v>
      </c>
      <c r="N123" s="352"/>
      <c r="O123" s="343"/>
      <c r="P123" s="344" t="s">
        <v>41</v>
      </c>
      <c r="Q123" s="343"/>
      <c r="R123" s="344"/>
      <c r="S123" s="343"/>
      <c r="T123" s="344"/>
      <c r="U123" s="343"/>
      <c r="V123" s="344"/>
      <c r="W123" s="343"/>
      <c r="X123" s="344"/>
      <c r="Y123" s="343"/>
      <c r="Z123" s="344"/>
      <c r="AA123" s="343"/>
      <c r="AB123" s="344"/>
      <c r="AC123" s="343"/>
      <c r="AD123" s="344"/>
      <c r="AE123" s="343"/>
      <c r="AF123" s="349"/>
    </row>
    <row r="124" spans="1:32" s="317" customFormat="1" ht="77.099999999999994">
      <c r="A124" s="334"/>
      <c r="B124" s="335">
        <v>8</v>
      </c>
      <c r="C124" s="336" t="s">
        <v>522</v>
      </c>
      <c r="D124" s="337" t="s">
        <v>172</v>
      </c>
      <c r="E124" s="355" t="s">
        <v>523</v>
      </c>
      <c r="F124" s="338" t="s">
        <v>522</v>
      </c>
      <c r="G124" s="351" t="s">
        <v>524</v>
      </c>
      <c r="H124" s="411" t="s">
        <v>36</v>
      </c>
      <c r="I124" s="50" t="s">
        <v>525</v>
      </c>
      <c r="J124" s="339"/>
      <c r="K124" s="364" t="s">
        <v>122</v>
      </c>
      <c r="L124" s="392" t="s">
        <v>39</v>
      </c>
      <c r="M124" s="412" t="s">
        <v>40</v>
      </c>
      <c r="N124" s="352" t="s">
        <v>41</v>
      </c>
      <c r="O124" s="343" t="s">
        <v>41</v>
      </c>
      <c r="P124" s="344" t="s">
        <v>41</v>
      </c>
      <c r="Q124" s="343"/>
      <c r="R124" s="344" t="s">
        <v>41</v>
      </c>
      <c r="S124" s="343"/>
      <c r="T124" s="344"/>
      <c r="U124" s="343"/>
      <c r="V124" s="344"/>
      <c r="W124" s="343"/>
      <c r="X124" s="344"/>
      <c r="Y124" s="343"/>
      <c r="Z124" s="344"/>
      <c r="AA124" s="343"/>
      <c r="AB124" s="344"/>
      <c r="AC124" s="343"/>
      <c r="AD124" s="344"/>
      <c r="AE124" s="343"/>
      <c r="AF124" s="349"/>
    </row>
    <row r="125" spans="1:32" s="317" customFormat="1" ht="30.95">
      <c r="A125" s="334"/>
      <c r="B125" s="335">
        <v>8</v>
      </c>
      <c r="C125" s="336" t="s">
        <v>526</v>
      </c>
      <c r="D125" s="337" t="s">
        <v>172</v>
      </c>
      <c r="E125" s="355" t="s">
        <v>527</v>
      </c>
      <c r="F125" s="338" t="s">
        <v>526</v>
      </c>
      <c r="G125" s="351" t="s">
        <v>460</v>
      </c>
      <c r="H125" s="411" t="s">
        <v>36</v>
      </c>
      <c r="I125" s="50" t="s">
        <v>528</v>
      </c>
      <c r="J125" s="339"/>
      <c r="K125" s="411"/>
      <c r="L125" s="392" t="s">
        <v>39</v>
      </c>
      <c r="M125" s="412" t="s">
        <v>40</v>
      </c>
      <c r="N125" s="352"/>
      <c r="O125" s="343" t="s">
        <v>41</v>
      </c>
      <c r="P125" s="344" t="s">
        <v>41</v>
      </c>
      <c r="Q125" s="343"/>
      <c r="R125" s="344"/>
      <c r="S125" s="343"/>
      <c r="T125" s="344"/>
      <c r="U125" s="343"/>
      <c r="V125" s="344"/>
      <c r="W125" s="343"/>
      <c r="X125" s="344"/>
      <c r="Y125" s="343"/>
      <c r="Z125" s="344"/>
      <c r="AA125" s="343"/>
      <c r="AB125" s="344"/>
      <c r="AC125" s="343"/>
      <c r="AD125" s="344"/>
      <c r="AE125" s="343"/>
      <c r="AF125" s="349"/>
    </row>
    <row r="126" spans="1:32" s="317" customFormat="1" ht="30.95">
      <c r="A126" s="334"/>
      <c r="B126" s="335">
        <v>8</v>
      </c>
      <c r="C126" s="336"/>
      <c r="D126" s="337" t="s">
        <v>33</v>
      </c>
      <c r="E126" s="355" t="s">
        <v>529</v>
      </c>
      <c r="F126" s="338" t="s">
        <v>530</v>
      </c>
      <c r="G126" s="351" t="s">
        <v>460</v>
      </c>
      <c r="H126" s="411" t="s">
        <v>36</v>
      </c>
      <c r="I126" s="50" t="s">
        <v>531</v>
      </c>
      <c r="J126" s="339"/>
      <c r="K126" s="411"/>
      <c r="L126" s="392" t="s">
        <v>39</v>
      </c>
      <c r="M126" s="412" t="s">
        <v>40</v>
      </c>
      <c r="N126" s="352"/>
      <c r="O126" s="343" t="s">
        <v>41</v>
      </c>
      <c r="P126" s="344" t="s">
        <v>41</v>
      </c>
      <c r="Q126" s="343"/>
      <c r="R126" s="344"/>
      <c r="S126" s="343"/>
      <c r="T126" s="344"/>
      <c r="U126" s="343"/>
      <c r="V126" s="344"/>
      <c r="W126" s="343"/>
      <c r="X126" s="344"/>
      <c r="Y126" s="343"/>
      <c r="Z126" s="344"/>
      <c r="AA126" s="343"/>
      <c r="AB126" s="344"/>
      <c r="AC126" s="343"/>
      <c r="AD126" s="345"/>
      <c r="AE126" s="343"/>
      <c r="AF126" s="349"/>
    </row>
    <row r="127" spans="1:32" s="317" customFormat="1" ht="84.95">
      <c r="A127" s="334"/>
      <c r="B127" s="335">
        <v>8</v>
      </c>
      <c r="C127" s="336" t="s">
        <v>532</v>
      </c>
      <c r="D127" s="337" t="s">
        <v>113</v>
      </c>
      <c r="E127" s="355" t="s">
        <v>533</v>
      </c>
      <c r="F127" s="338" t="s">
        <v>532</v>
      </c>
      <c r="G127" s="351" t="s">
        <v>460</v>
      </c>
      <c r="H127" s="411" t="s">
        <v>36</v>
      </c>
      <c r="I127" s="50" t="s">
        <v>534</v>
      </c>
      <c r="J127" s="339"/>
      <c r="K127" s="411"/>
      <c r="L127" s="392" t="s">
        <v>39</v>
      </c>
      <c r="M127" s="412" t="s">
        <v>40</v>
      </c>
      <c r="N127" s="352"/>
      <c r="O127" s="343" t="s">
        <v>41</v>
      </c>
      <c r="P127" s="344" t="s">
        <v>41</v>
      </c>
      <c r="Q127" s="343"/>
      <c r="R127" s="344"/>
      <c r="S127" s="343"/>
      <c r="T127" s="344"/>
      <c r="U127" s="343"/>
      <c r="V127" s="344"/>
      <c r="W127" s="343"/>
      <c r="X127" s="344"/>
      <c r="Y127" s="343"/>
      <c r="Z127" s="344"/>
      <c r="AA127" s="343"/>
      <c r="AB127" s="344"/>
      <c r="AC127" s="343"/>
      <c r="AD127" s="345"/>
      <c r="AE127" s="343"/>
      <c r="AF127" s="349"/>
    </row>
    <row r="128" spans="1:32" s="317" customFormat="1" ht="77.099999999999994">
      <c r="A128" s="334"/>
      <c r="B128" s="335">
        <v>8</v>
      </c>
      <c r="C128" s="336"/>
      <c r="D128" s="337" t="s">
        <v>33</v>
      </c>
      <c r="E128" s="355" t="s">
        <v>535</v>
      </c>
      <c r="F128" s="338" t="s">
        <v>536</v>
      </c>
      <c r="G128" s="351" t="s">
        <v>460</v>
      </c>
      <c r="H128" s="411" t="s">
        <v>36</v>
      </c>
      <c r="I128" s="50" t="s">
        <v>537</v>
      </c>
      <c r="J128" s="339"/>
      <c r="K128" s="411"/>
      <c r="L128" s="392" t="s">
        <v>39</v>
      </c>
      <c r="M128" s="412" t="s">
        <v>538</v>
      </c>
      <c r="N128" s="352" t="s">
        <v>41</v>
      </c>
      <c r="O128" s="343" t="s">
        <v>41</v>
      </c>
      <c r="P128" s="344" t="s">
        <v>41</v>
      </c>
      <c r="Q128" s="343"/>
      <c r="R128" s="344"/>
      <c r="S128" s="343"/>
      <c r="T128" s="344"/>
      <c r="U128" s="343"/>
      <c r="V128" s="344"/>
      <c r="W128" s="343"/>
      <c r="X128" s="344"/>
      <c r="Y128" s="343"/>
      <c r="Z128" s="344"/>
      <c r="AA128" s="343"/>
      <c r="AB128" s="344"/>
      <c r="AC128" s="343"/>
      <c r="AD128" s="345"/>
      <c r="AE128" s="343"/>
      <c r="AF128" s="349"/>
    </row>
    <row r="129" spans="1:32" s="317" customFormat="1" ht="92.65">
      <c r="A129" s="334"/>
      <c r="B129" s="335">
        <v>9</v>
      </c>
      <c r="C129" s="336" t="s">
        <v>539</v>
      </c>
      <c r="D129" s="337" t="s">
        <v>172</v>
      </c>
      <c r="E129" s="355" t="s">
        <v>540</v>
      </c>
      <c r="F129" s="338" t="s">
        <v>541</v>
      </c>
      <c r="G129" s="351" t="s">
        <v>542</v>
      </c>
      <c r="H129" s="411" t="s">
        <v>36</v>
      </c>
      <c r="I129" s="50" t="s">
        <v>543</v>
      </c>
      <c r="J129" s="339"/>
      <c r="K129" s="411"/>
      <c r="L129" s="392" t="s">
        <v>39</v>
      </c>
      <c r="M129" s="412" t="s">
        <v>544</v>
      </c>
      <c r="N129" s="352"/>
      <c r="O129" s="343" t="s">
        <v>41</v>
      </c>
      <c r="P129" s="344" t="s">
        <v>41</v>
      </c>
      <c r="Q129" s="343" t="s">
        <v>41</v>
      </c>
      <c r="R129" s="344"/>
      <c r="S129" s="343"/>
      <c r="T129" s="344"/>
      <c r="U129" s="343"/>
      <c r="V129" s="344"/>
      <c r="W129" s="343"/>
      <c r="X129" s="344"/>
      <c r="Y129" s="343"/>
      <c r="Z129" s="344"/>
      <c r="AA129" s="343"/>
      <c r="AB129" s="344"/>
      <c r="AC129" s="343"/>
      <c r="AD129" s="345"/>
      <c r="AE129" s="343"/>
      <c r="AF129" s="349"/>
    </row>
    <row r="130" spans="1:32" s="317" customFormat="1" ht="54">
      <c r="A130" s="334"/>
      <c r="B130" s="335"/>
      <c r="C130" s="346"/>
      <c r="D130" s="337"/>
      <c r="E130" s="355" t="s">
        <v>545</v>
      </c>
      <c r="F130" s="338" t="s">
        <v>546</v>
      </c>
      <c r="G130" s="351"/>
      <c r="H130" s="411" t="s">
        <v>126</v>
      </c>
      <c r="I130" s="50" t="s">
        <v>547</v>
      </c>
      <c r="J130" s="339"/>
      <c r="K130" s="411"/>
      <c r="L130" s="392" t="s">
        <v>39</v>
      </c>
      <c r="M130" s="413" t="s">
        <v>40</v>
      </c>
      <c r="N130" s="350"/>
      <c r="O130" s="343" t="s">
        <v>41</v>
      </c>
      <c r="P130" s="344" t="s">
        <v>41</v>
      </c>
      <c r="Q130" s="343" t="s">
        <v>41</v>
      </c>
      <c r="R130" s="344"/>
      <c r="S130" s="343"/>
      <c r="T130" s="344"/>
      <c r="U130" s="343"/>
      <c r="V130" s="344"/>
      <c r="W130" s="343"/>
      <c r="X130" s="344"/>
      <c r="Y130" s="343"/>
      <c r="Z130" s="344"/>
      <c r="AA130" s="343"/>
      <c r="AB130" s="344"/>
      <c r="AC130" s="343"/>
      <c r="AD130" s="345"/>
      <c r="AE130" s="343"/>
      <c r="AF130" s="349"/>
    </row>
    <row r="131" spans="1:32" s="317" customFormat="1" ht="131.1">
      <c r="A131" s="377"/>
      <c r="B131" s="360">
        <v>4</v>
      </c>
      <c r="C131" s="361"/>
      <c r="D131" s="356" t="s">
        <v>113</v>
      </c>
      <c r="E131" s="420" t="s">
        <v>548</v>
      </c>
      <c r="F131" s="362" t="s">
        <v>549</v>
      </c>
      <c r="G131" s="390" t="s">
        <v>550</v>
      </c>
      <c r="H131" s="416" t="s">
        <v>36</v>
      </c>
      <c r="I131" s="71" t="s">
        <v>551</v>
      </c>
      <c r="J131" s="363"/>
      <c r="K131" s="364" t="s">
        <v>245</v>
      </c>
      <c r="L131" s="392" t="s">
        <v>39</v>
      </c>
      <c r="M131" s="412" t="s">
        <v>40</v>
      </c>
      <c r="N131" s="352" t="s">
        <v>41</v>
      </c>
      <c r="O131" s="366"/>
      <c r="P131" s="365"/>
      <c r="Q131" s="366"/>
      <c r="R131" s="365" t="s">
        <v>41</v>
      </c>
      <c r="S131" s="366"/>
      <c r="T131" s="365" t="s">
        <v>41</v>
      </c>
      <c r="U131" s="343" t="s">
        <v>41</v>
      </c>
      <c r="V131" s="365"/>
      <c r="W131" s="366"/>
      <c r="X131" s="365"/>
      <c r="Y131" s="366"/>
      <c r="Z131" s="365" t="s">
        <v>41</v>
      </c>
      <c r="AA131" s="366"/>
      <c r="AB131" s="365" t="s">
        <v>41</v>
      </c>
      <c r="AC131" s="366"/>
      <c r="AD131" s="345"/>
      <c r="AE131" s="366"/>
      <c r="AF131" s="367"/>
    </row>
    <row r="132" spans="1:32" s="317" customFormat="1" ht="109.5" customHeight="1">
      <c r="A132" s="377"/>
      <c r="B132" s="360">
        <v>4</v>
      </c>
      <c r="C132" s="361" t="s">
        <v>552</v>
      </c>
      <c r="D132" s="356" t="s">
        <v>113</v>
      </c>
      <c r="E132" s="420" t="s">
        <v>553</v>
      </c>
      <c r="F132" s="362" t="s">
        <v>554</v>
      </c>
      <c r="G132" s="390" t="s">
        <v>550</v>
      </c>
      <c r="H132" s="411" t="s">
        <v>36</v>
      </c>
      <c r="I132" s="50" t="s">
        <v>555</v>
      </c>
      <c r="J132" s="339"/>
      <c r="K132" s="351" t="s">
        <v>279</v>
      </c>
      <c r="L132" s="392" t="s">
        <v>39</v>
      </c>
      <c r="M132" s="412" t="s">
        <v>40</v>
      </c>
      <c r="N132" s="352" t="s">
        <v>41</v>
      </c>
      <c r="O132" s="366"/>
      <c r="P132" s="365"/>
      <c r="Q132" s="366"/>
      <c r="R132" s="365" t="s">
        <v>41</v>
      </c>
      <c r="S132" s="366"/>
      <c r="T132" s="365" t="s">
        <v>41</v>
      </c>
      <c r="U132" s="366" t="s">
        <v>41</v>
      </c>
      <c r="V132" s="365"/>
      <c r="W132" s="366"/>
      <c r="X132" s="365"/>
      <c r="Y132" s="366"/>
      <c r="Z132" s="365" t="s">
        <v>41</v>
      </c>
      <c r="AA132" s="366"/>
      <c r="AB132" s="365" t="s">
        <v>41</v>
      </c>
      <c r="AC132" s="366"/>
      <c r="AD132" s="369"/>
      <c r="AE132" s="366"/>
      <c r="AF132" s="367"/>
    </row>
    <row r="133" spans="1:32" s="317" customFormat="1" ht="177.4">
      <c r="A133" s="334" t="s">
        <v>138</v>
      </c>
      <c r="B133" s="335">
        <v>4</v>
      </c>
      <c r="C133" s="357" t="s">
        <v>556</v>
      </c>
      <c r="D133" s="337" t="s">
        <v>113</v>
      </c>
      <c r="E133" s="420" t="s">
        <v>557</v>
      </c>
      <c r="F133" s="338" t="s">
        <v>558</v>
      </c>
      <c r="G133" s="351" t="s">
        <v>550</v>
      </c>
      <c r="H133" s="411" t="s">
        <v>36</v>
      </c>
      <c r="I133" s="50" t="s">
        <v>559</v>
      </c>
      <c r="J133" s="339"/>
      <c r="K133" s="351" t="s">
        <v>122</v>
      </c>
      <c r="L133" s="392" t="s">
        <v>39</v>
      </c>
      <c r="M133" s="412" t="s">
        <v>143</v>
      </c>
      <c r="N133" s="352" t="s">
        <v>41</v>
      </c>
      <c r="O133" s="343"/>
      <c r="P133" s="344"/>
      <c r="Q133" s="343" t="s">
        <v>41</v>
      </c>
      <c r="R133" s="344" t="s">
        <v>41</v>
      </c>
      <c r="S133" s="343"/>
      <c r="T133" s="344" t="s">
        <v>41</v>
      </c>
      <c r="U133" s="343" t="s">
        <v>41</v>
      </c>
      <c r="V133" s="344"/>
      <c r="W133" s="343"/>
      <c r="X133" s="344"/>
      <c r="Y133" s="343"/>
      <c r="Z133" s="344"/>
      <c r="AA133" s="343"/>
      <c r="AB133" s="344"/>
      <c r="AC133" s="343"/>
      <c r="AD133" s="345"/>
      <c r="AE133" s="343"/>
      <c r="AF133" s="349"/>
    </row>
    <row r="134" spans="1:32" s="317" customFormat="1" ht="154.35">
      <c r="A134" s="359"/>
      <c r="B134" s="360"/>
      <c r="C134" s="361"/>
      <c r="D134" s="356"/>
      <c r="E134" s="420" t="s">
        <v>560</v>
      </c>
      <c r="F134" s="362" t="s">
        <v>561</v>
      </c>
      <c r="G134" s="390"/>
      <c r="H134" s="411" t="s">
        <v>126</v>
      </c>
      <c r="I134" s="50" t="s">
        <v>562</v>
      </c>
      <c r="J134" s="339"/>
      <c r="K134" s="351" t="s">
        <v>122</v>
      </c>
      <c r="L134" s="392" t="s">
        <v>51</v>
      </c>
      <c r="M134" s="412" t="s">
        <v>40</v>
      </c>
      <c r="N134" s="352" t="s">
        <v>41</v>
      </c>
      <c r="O134" s="366"/>
      <c r="P134" s="365"/>
      <c r="Q134" s="366"/>
      <c r="R134" s="365" t="s">
        <v>41</v>
      </c>
      <c r="S134" s="366"/>
      <c r="T134" s="365" t="s">
        <v>41</v>
      </c>
      <c r="U134" s="366"/>
      <c r="V134" s="365"/>
      <c r="W134" s="366"/>
      <c r="X134" s="365"/>
      <c r="Y134" s="366"/>
      <c r="Z134" s="365"/>
      <c r="AA134" s="366"/>
      <c r="AB134" s="365"/>
      <c r="AC134" s="366"/>
      <c r="AD134" s="369"/>
      <c r="AE134" s="366"/>
      <c r="AF134" s="367"/>
    </row>
    <row r="135" spans="1:32" ht="100.35">
      <c r="A135" s="378"/>
      <c r="B135" s="335">
        <v>11</v>
      </c>
      <c r="C135" s="336" t="s">
        <v>563</v>
      </c>
      <c r="D135" s="337" t="s">
        <v>113</v>
      </c>
      <c r="E135" s="355" t="s">
        <v>564</v>
      </c>
      <c r="F135" s="338" t="s">
        <v>565</v>
      </c>
      <c r="G135" s="351" t="s">
        <v>32</v>
      </c>
      <c r="H135" s="416" t="s">
        <v>36</v>
      </c>
      <c r="I135" s="50" t="s">
        <v>566</v>
      </c>
      <c r="J135" s="339"/>
      <c r="K135" s="364" t="s">
        <v>245</v>
      </c>
      <c r="L135" s="392" t="s">
        <v>39</v>
      </c>
      <c r="M135" s="412" t="s">
        <v>40</v>
      </c>
      <c r="N135" s="352" t="s">
        <v>41</v>
      </c>
      <c r="O135" s="343"/>
      <c r="P135" s="344"/>
      <c r="Q135" s="343"/>
      <c r="R135" s="344"/>
      <c r="S135" s="343"/>
      <c r="T135" s="344" t="s">
        <v>41</v>
      </c>
      <c r="U135" s="343" t="s">
        <v>41</v>
      </c>
      <c r="V135" s="344"/>
      <c r="W135" s="343" t="s">
        <v>41</v>
      </c>
      <c r="X135" s="344"/>
      <c r="Y135" s="343"/>
      <c r="Z135" s="344" t="s">
        <v>41</v>
      </c>
      <c r="AA135" s="343"/>
      <c r="AB135" s="344" t="s">
        <v>41</v>
      </c>
      <c r="AC135" s="343"/>
      <c r="AD135" s="345"/>
      <c r="AE135" s="343"/>
      <c r="AF135" s="367"/>
    </row>
    <row r="136" spans="1:32" ht="131.1">
      <c r="A136" s="377"/>
      <c r="B136" s="335">
        <v>11</v>
      </c>
      <c r="C136" s="373"/>
      <c r="D136" s="356" t="s">
        <v>33</v>
      </c>
      <c r="E136" s="355" t="s">
        <v>567</v>
      </c>
      <c r="F136" s="362" t="s">
        <v>568</v>
      </c>
      <c r="G136" s="390" t="s">
        <v>32</v>
      </c>
      <c r="H136" s="416" t="s">
        <v>569</v>
      </c>
      <c r="I136" s="71" t="s">
        <v>570</v>
      </c>
      <c r="J136" s="363"/>
      <c r="K136" s="351" t="s">
        <v>122</v>
      </c>
      <c r="L136" s="392" t="s">
        <v>39</v>
      </c>
      <c r="M136" s="412" t="s">
        <v>40</v>
      </c>
      <c r="N136" s="352" t="s">
        <v>41</v>
      </c>
      <c r="O136" s="366"/>
      <c r="P136" s="365"/>
      <c r="Q136" s="366"/>
      <c r="R136" s="365"/>
      <c r="S136" s="366"/>
      <c r="T136" s="365" t="s">
        <v>41</v>
      </c>
      <c r="U136" s="366" t="s">
        <v>41</v>
      </c>
      <c r="V136" s="365"/>
      <c r="W136" s="366" t="s">
        <v>41</v>
      </c>
      <c r="X136" s="365"/>
      <c r="Y136" s="366"/>
      <c r="Z136" s="365" t="s">
        <v>41</v>
      </c>
      <c r="AA136" s="366"/>
      <c r="AB136" s="365" t="s">
        <v>41</v>
      </c>
      <c r="AC136" s="366"/>
      <c r="AD136" s="369"/>
      <c r="AE136" s="366"/>
      <c r="AF136" s="367"/>
    </row>
    <row r="137" spans="1:32" s="317" customFormat="1" ht="92.65">
      <c r="A137" s="359"/>
      <c r="B137" s="335"/>
      <c r="C137" s="374"/>
      <c r="D137" s="356"/>
      <c r="E137" s="355" t="s">
        <v>571</v>
      </c>
      <c r="F137" s="338" t="s">
        <v>572</v>
      </c>
      <c r="G137" s="390"/>
      <c r="H137" s="416" t="s">
        <v>569</v>
      </c>
      <c r="I137" s="71" t="s">
        <v>573</v>
      </c>
      <c r="J137" s="363"/>
      <c r="K137" s="364" t="s">
        <v>245</v>
      </c>
      <c r="L137" s="392" t="s">
        <v>39</v>
      </c>
      <c r="M137" s="412" t="s">
        <v>40</v>
      </c>
      <c r="N137" s="352" t="s">
        <v>41</v>
      </c>
      <c r="O137" s="366"/>
      <c r="P137" s="365"/>
      <c r="Q137" s="366"/>
      <c r="R137" s="365"/>
      <c r="S137" s="366"/>
      <c r="T137" s="365" t="s">
        <v>41</v>
      </c>
      <c r="U137" s="366" t="s">
        <v>41</v>
      </c>
      <c r="V137" s="365"/>
      <c r="W137" s="366"/>
      <c r="X137" s="365"/>
      <c r="Y137" s="366"/>
      <c r="Z137" s="365" t="s">
        <v>41</v>
      </c>
      <c r="AA137" s="366"/>
      <c r="AB137" s="365" t="s">
        <v>41</v>
      </c>
      <c r="AC137" s="366"/>
      <c r="AD137" s="369"/>
      <c r="AE137" s="366"/>
      <c r="AF137" s="367"/>
    </row>
    <row r="138" spans="1:32" ht="123.4">
      <c r="A138" s="359"/>
      <c r="B138" s="335"/>
      <c r="C138" s="374"/>
      <c r="D138" s="356"/>
      <c r="E138" s="355" t="s">
        <v>574</v>
      </c>
      <c r="F138" s="338" t="s">
        <v>575</v>
      </c>
      <c r="G138" s="390"/>
      <c r="H138" s="416" t="s">
        <v>569</v>
      </c>
      <c r="I138" s="71" t="s">
        <v>576</v>
      </c>
      <c r="J138" s="363"/>
      <c r="K138" s="411" t="s">
        <v>50</v>
      </c>
      <c r="L138" s="392" t="s">
        <v>39</v>
      </c>
      <c r="M138" s="412" t="s">
        <v>40</v>
      </c>
      <c r="N138" s="352" t="s">
        <v>41</v>
      </c>
      <c r="O138" s="366"/>
      <c r="P138" s="365"/>
      <c r="Q138" s="366"/>
      <c r="R138" s="365"/>
      <c r="S138" s="366"/>
      <c r="T138" s="365" t="s">
        <v>41</v>
      </c>
      <c r="U138" s="366" t="s">
        <v>41</v>
      </c>
      <c r="V138" s="365"/>
      <c r="W138" s="366"/>
      <c r="X138" s="365"/>
      <c r="Y138" s="366"/>
      <c r="Z138" s="365" t="s">
        <v>41</v>
      </c>
      <c r="AA138" s="366"/>
      <c r="AB138" s="365" t="s">
        <v>41</v>
      </c>
      <c r="AC138" s="366"/>
      <c r="AD138" s="369"/>
      <c r="AE138" s="366"/>
      <c r="AF138" s="367"/>
    </row>
    <row r="139" spans="1:32" s="317" customFormat="1" ht="100.35">
      <c r="A139" s="379"/>
      <c r="B139" s="335">
        <v>8</v>
      </c>
      <c r="C139" s="380"/>
      <c r="D139" s="337" t="s">
        <v>33</v>
      </c>
      <c r="E139" s="355" t="s">
        <v>577</v>
      </c>
      <c r="F139" s="338" t="s">
        <v>578</v>
      </c>
      <c r="G139" s="351" t="s">
        <v>32</v>
      </c>
      <c r="H139" s="416" t="s">
        <v>36</v>
      </c>
      <c r="I139" s="50" t="s">
        <v>579</v>
      </c>
      <c r="J139" s="339"/>
      <c r="K139" s="364" t="s">
        <v>245</v>
      </c>
      <c r="L139" s="392" t="s">
        <v>39</v>
      </c>
      <c r="M139" s="412" t="s">
        <v>40</v>
      </c>
      <c r="N139" s="352" t="s">
        <v>41</v>
      </c>
      <c r="O139" s="343" t="s">
        <v>41</v>
      </c>
      <c r="P139" s="344" t="s">
        <v>41</v>
      </c>
      <c r="Q139" s="343" t="s">
        <v>41</v>
      </c>
      <c r="R139" s="344"/>
      <c r="S139" s="343"/>
      <c r="T139" s="344" t="s">
        <v>41</v>
      </c>
      <c r="U139" s="343" t="s">
        <v>41</v>
      </c>
      <c r="V139" s="344"/>
      <c r="W139" s="343"/>
      <c r="X139" s="344"/>
      <c r="Y139" s="343"/>
      <c r="Z139" s="344" t="s">
        <v>41</v>
      </c>
      <c r="AA139" s="343"/>
      <c r="AB139" s="344"/>
      <c r="AC139" s="343"/>
      <c r="AD139" s="345"/>
      <c r="AE139" s="343"/>
      <c r="AF139" s="367"/>
    </row>
    <row r="140" spans="1:32" ht="123.4">
      <c r="A140" s="372" t="s">
        <v>580</v>
      </c>
      <c r="B140" s="360">
        <v>8</v>
      </c>
      <c r="C140" s="373"/>
      <c r="D140" s="356" t="s">
        <v>33</v>
      </c>
      <c r="E140" s="355" t="s">
        <v>581</v>
      </c>
      <c r="F140" s="362" t="s">
        <v>582</v>
      </c>
      <c r="G140" s="390" t="s">
        <v>32</v>
      </c>
      <c r="H140" s="416" t="s">
        <v>36</v>
      </c>
      <c r="I140" s="71" t="s">
        <v>583</v>
      </c>
      <c r="J140" s="363"/>
      <c r="K140" s="351" t="s">
        <v>279</v>
      </c>
      <c r="L140" s="392" t="s">
        <v>39</v>
      </c>
      <c r="M140" s="412" t="s">
        <v>40</v>
      </c>
      <c r="N140" s="352" t="s">
        <v>41</v>
      </c>
      <c r="O140" s="343" t="s">
        <v>41</v>
      </c>
      <c r="P140" s="344" t="s">
        <v>41</v>
      </c>
      <c r="Q140" s="343" t="s">
        <v>41</v>
      </c>
      <c r="R140" s="344"/>
      <c r="S140" s="343"/>
      <c r="T140" s="344" t="s">
        <v>41</v>
      </c>
      <c r="U140" s="343" t="s">
        <v>41</v>
      </c>
      <c r="V140" s="365"/>
      <c r="W140" s="366"/>
      <c r="X140" s="365"/>
      <c r="Y140" s="366"/>
      <c r="Z140" s="365" t="s">
        <v>41</v>
      </c>
      <c r="AA140" s="366"/>
      <c r="AB140" s="365"/>
      <c r="AC140" s="366"/>
      <c r="AD140" s="369"/>
      <c r="AE140" s="366"/>
      <c r="AF140" s="367"/>
    </row>
    <row r="141" spans="1:32" ht="30.95">
      <c r="A141" s="359"/>
      <c r="B141" s="360">
        <v>16</v>
      </c>
      <c r="C141" s="361"/>
      <c r="D141" s="356" t="s">
        <v>33</v>
      </c>
      <c r="E141" s="355" t="s">
        <v>584</v>
      </c>
      <c r="F141" s="362" t="s">
        <v>585</v>
      </c>
      <c r="G141" s="390" t="s">
        <v>586</v>
      </c>
      <c r="H141" s="416" t="s">
        <v>36</v>
      </c>
      <c r="I141" s="71" t="s">
        <v>587</v>
      </c>
      <c r="J141" s="363"/>
      <c r="K141" s="416"/>
      <c r="L141" s="421" t="s">
        <v>39</v>
      </c>
      <c r="M141" s="412" t="s">
        <v>40</v>
      </c>
      <c r="N141" s="352" t="s">
        <v>41</v>
      </c>
      <c r="O141" s="366"/>
      <c r="P141" s="365"/>
      <c r="Q141" s="366"/>
      <c r="R141" s="365"/>
      <c r="S141" s="366"/>
      <c r="T141" s="365" t="s">
        <v>41</v>
      </c>
      <c r="U141" s="366" t="s">
        <v>41</v>
      </c>
      <c r="V141" s="365"/>
      <c r="W141" s="366"/>
      <c r="X141" s="365"/>
      <c r="Y141" s="366"/>
      <c r="Z141" s="365"/>
      <c r="AA141" s="366"/>
      <c r="AB141" s="365"/>
      <c r="AC141" s="366"/>
      <c r="AD141" s="369"/>
      <c r="AE141" s="366"/>
      <c r="AF141" s="367"/>
    </row>
    <row r="142" spans="1:32" ht="41.1">
      <c r="A142" s="359"/>
      <c r="B142" s="360">
        <v>16</v>
      </c>
      <c r="C142" s="361" t="s">
        <v>588</v>
      </c>
      <c r="D142" s="356" t="s">
        <v>113</v>
      </c>
      <c r="E142" s="355" t="s">
        <v>589</v>
      </c>
      <c r="F142" s="417" t="s">
        <v>590</v>
      </c>
      <c r="G142" s="390" t="s">
        <v>591</v>
      </c>
      <c r="H142" s="416" t="s">
        <v>126</v>
      </c>
      <c r="I142" s="71" t="s">
        <v>592</v>
      </c>
      <c r="J142" s="363"/>
      <c r="K142" s="390"/>
      <c r="L142" s="421" t="s">
        <v>39</v>
      </c>
      <c r="M142" s="412" t="s">
        <v>40</v>
      </c>
      <c r="N142" s="352" t="s">
        <v>41</v>
      </c>
      <c r="O142" s="366"/>
      <c r="P142" s="365"/>
      <c r="Q142" s="366"/>
      <c r="R142" s="365"/>
      <c r="S142" s="366"/>
      <c r="T142" s="365" t="s">
        <v>41</v>
      </c>
      <c r="U142" s="366" t="s">
        <v>41</v>
      </c>
      <c r="V142" s="365"/>
      <c r="W142" s="366"/>
      <c r="X142" s="365"/>
      <c r="Y142" s="366"/>
      <c r="Z142" s="365"/>
      <c r="AA142" s="366"/>
      <c r="AB142" s="365"/>
      <c r="AC142" s="366"/>
      <c r="AD142" s="369"/>
      <c r="AE142" s="366"/>
      <c r="AF142" s="367"/>
    </row>
    <row r="143" spans="1:32" s="317" customFormat="1" ht="103.7" customHeight="1">
      <c r="A143" s="334" t="s">
        <v>593</v>
      </c>
      <c r="B143" s="335">
        <v>16</v>
      </c>
      <c r="C143" s="336"/>
      <c r="D143" s="337" t="s">
        <v>33</v>
      </c>
      <c r="E143" s="355" t="s">
        <v>594</v>
      </c>
      <c r="F143" s="338" t="s">
        <v>595</v>
      </c>
      <c r="G143" s="351" t="s">
        <v>596</v>
      </c>
      <c r="H143" s="411" t="s">
        <v>36</v>
      </c>
      <c r="I143" s="50" t="s">
        <v>597</v>
      </c>
      <c r="J143" s="339"/>
      <c r="K143" s="411"/>
      <c r="L143" s="392" t="s">
        <v>39</v>
      </c>
      <c r="M143" s="412" t="s">
        <v>598</v>
      </c>
      <c r="N143" s="352" t="s">
        <v>41</v>
      </c>
      <c r="O143" s="343"/>
      <c r="P143" s="344"/>
      <c r="Q143" s="343"/>
      <c r="R143" s="344"/>
      <c r="S143" s="343"/>
      <c r="T143" s="344" t="s">
        <v>41</v>
      </c>
      <c r="U143" s="343"/>
      <c r="V143" s="344"/>
      <c r="W143" s="343"/>
      <c r="X143" s="344"/>
      <c r="Y143" s="343"/>
      <c r="Z143" s="344"/>
      <c r="AA143" s="343"/>
      <c r="AB143" s="344"/>
      <c r="AC143" s="343"/>
      <c r="AD143" s="344"/>
      <c r="AE143" s="343"/>
      <c r="AF143" s="349"/>
    </row>
    <row r="144" spans="1:32" ht="54">
      <c r="A144" s="334" t="s">
        <v>593</v>
      </c>
      <c r="B144" s="335">
        <v>16</v>
      </c>
      <c r="C144" s="336"/>
      <c r="D144" s="337" t="s">
        <v>33</v>
      </c>
      <c r="E144" s="355" t="s">
        <v>599</v>
      </c>
      <c r="F144" s="338" t="s">
        <v>600</v>
      </c>
      <c r="G144" s="351" t="s">
        <v>596</v>
      </c>
      <c r="H144" s="411" t="s">
        <v>36</v>
      </c>
      <c r="I144" s="50" t="s">
        <v>601</v>
      </c>
      <c r="J144" s="339"/>
      <c r="K144" s="411"/>
      <c r="L144" s="392" t="s">
        <v>39</v>
      </c>
      <c r="M144" s="412" t="s">
        <v>598</v>
      </c>
      <c r="N144" s="352" t="s">
        <v>41</v>
      </c>
      <c r="O144" s="343"/>
      <c r="P144" s="344"/>
      <c r="Q144" s="343"/>
      <c r="R144" s="344"/>
      <c r="S144" s="343"/>
      <c r="T144" s="344" t="s">
        <v>41</v>
      </c>
      <c r="U144" s="343"/>
      <c r="V144" s="344"/>
      <c r="W144" s="343"/>
      <c r="X144" s="344"/>
      <c r="Y144" s="343"/>
      <c r="Z144" s="344"/>
      <c r="AA144" s="343"/>
      <c r="AB144" s="344"/>
      <c r="AC144" s="343"/>
      <c r="AD144" s="344"/>
      <c r="AE144" s="343"/>
      <c r="AF144" s="349"/>
    </row>
    <row r="145" spans="1:32" ht="115.7">
      <c r="A145" s="334"/>
      <c r="B145" s="335">
        <v>16</v>
      </c>
      <c r="C145" s="336"/>
      <c r="D145" s="337" t="s">
        <v>33</v>
      </c>
      <c r="E145" s="355" t="s">
        <v>602</v>
      </c>
      <c r="F145" s="338" t="s">
        <v>603</v>
      </c>
      <c r="G145" s="351" t="s">
        <v>604</v>
      </c>
      <c r="H145" s="411" t="s">
        <v>36</v>
      </c>
      <c r="I145" s="50" t="s">
        <v>605</v>
      </c>
      <c r="J145" s="339"/>
      <c r="K145" s="411"/>
      <c r="L145" s="392" t="s">
        <v>39</v>
      </c>
      <c r="M145" s="412" t="s">
        <v>40</v>
      </c>
      <c r="N145" s="352" t="s">
        <v>41</v>
      </c>
      <c r="O145" s="343"/>
      <c r="P145" s="344"/>
      <c r="Q145" s="343"/>
      <c r="R145" s="344"/>
      <c r="S145" s="343"/>
      <c r="T145" s="344" t="s">
        <v>41</v>
      </c>
      <c r="U145" s="343" t="s">
        <v>41</v>
      </c>
      <c r="V145" s="344"/>
      <c r="W145" s="343"/>
      <c r="X145" s="344"/>
      <c r="Y145" s="343"/>
      <c r="Z145" s="344"/>
      <c r="AA145" s="343"/>
      <c r="AB145" s="344"/>
      <c r="AC145" s="343"/>
      <c r="AD145" s="344" t="s">
        <v>41</v>
      </c>
      <c r="AE145" s="343"/>
      <c r="AF145" s="349"/>
    </row>
    <row r="146" spans="1:32" ht="123.4">
      <c r="A146" s="334"/>
      <c r="B146" s="335"/>
      <c r="C146" s="346"/>
      <c r="D146" s="337"/>
      <c r="E146" s="355" t="s">
        <v>606</v>
      </c>
      <c r="F146" s="338" t="s">
        <v>607</v>
      </c>
      <c r="G146" s="351"/>
      <c r="H146" s="411" t="s">
        <v>36</v>
      </c>
      <c r="I146" s="50" t="s">
        <v>608</v>
      </c>
      <c r="J146" s="339"/>
      <c r="K146" s="364" t="s">
        <v>122</v>
      </c>
      <c r="L146" s="392" t="s">
        <v>128</v>
      </c>
      <c r="M146" s="412" t="s">
        <v>123</v>
      </c>
      <c r="N146" s="352" t="s">
        <v>41</v>
      </c>
      <c r="O146" s="343"/>
      <c r="P146" s="344"/>
      <c r="Q146" s="343"/>
      <c r="R146" s="344"/>
      <c r="S146" s="343"/>
      <c r="T146" s="344" t="s">
        <v>41</v>
      </c>
      <c r="U146" s="343" t="s">
        <v>41</v>
      </c>
      <c r="V146" s="344"/>
      <c r="W146" s="343"/>
      <c r="X146" s="344"/>
      <c r="Y146" s="343"/>
      <c r="Z146" s="344"/>
      <c r="AA146" s="343"/>
      <c r="AB146" s="344"/>
      <c r="AC146" s="343"/>
      <c r="AD146" s="344"/>
      <c r="AE146" s="343"/>
      <c r="AF146" s="349"/>
    </row>
    <row r="147" spans="1:32" s="317" customFormat="1" ht="208.35">
      <c r="A147" s="334"/>
      <c r="B147" s="335"/>
      <c r="C147" s="346"/>
      <c r="D147" s="337"/>
      <c r="E147" s="355" t="s">
        <v>609</v>
      </c>
      <c r="F147" s="338" t="s">
        <v>610</v>
      </c>
      <c r="G147" s="351"/>
      <c r="H147" s="411" t="s">
        <v>126</v>
      </c>
      <c r="I147" s="50" t="s">
        <v>611</v>
      </c>
      <c r="J147" s="339"/>
      <c r="K147" s="364" t="s">
        <v>122</v>
      </c>
      <c r="L147" s="392" t="s">
        <v>128</v>
      </c>
      <c r="M147" s="412" t="s">
        <v>123</v>
      </c>
      <c r="N147" s="352" t="s">
        <v>41</v>
      </c>
      <c r="O147" s="343"/>
      <c r="P147" s="344"/>
      <c r="Q147" s="343"/>
      <c r="R147" s="344"/>
      <c r="S147" s="343"/>
      <c r="T147" s="344" t="s">
        <v>41</v>
      </c>
      <c r="U147" s="343" t="s">
        <v>41</v>
      </c>
      <c r="V147" s="344"/>
      <c r="W147" s="343"/>
      <c r="X147" s="344"/>
      <c r="Y147" s="343"/>
      <c r="Z147" s="344"/>
      <c r="AA147" s="343"/>
      <c r="AB147" s="344"/>
      <c r="AC147" s="343"/>
      <c r="AD147" s="344"/>
      <c r="AE147" s="343"/>
      <c r="AF147" s="349"/>
    </row>
    <row r="148" spans="1:32" s="317" customFormat="1" ht="72">
      <c r="A148" s="381" t="s">
        <v>612</v>
      </c>
      <c r="B148" s="360"/>
      <c r="C148" s="357" t="s">
        <v>613</v>
      </c>
      <c r="D148" s="356" t="s">
        <v>33</v>
      </c>
      <c r="E148" s="420" t="s">
        <v>614</v>
      </c>
      <c r="F148" s="362" t="s">
        <v>615</v>
      </c>
      <c r="G148" s="390"/>
      <c r="H148" s="411" t="s">
        <v>36</v>
      </c>
      <c r="I148" s="50" t="s">
        <v>616</v>
      </c>
      <c r="J148" s="339"/>
      <c r="K148" s="351" t="s">
        <v>122</v>
      </c>
      <c r="L148" s="392" t="s">
        <v>39</v>
      </c>
      <c r="M148" s="413" t="s">
        <v>617</v>
      </c>
      <c r="N148" s="348" t="s">
        <v>41</v>
      </c>
      <c r="O148" s="366"/>
      <c r="P148" s="365"/>
      <c r="Q148" s="366"/>
      <c r="R148" s="365" t="s">
        <v>41</v>
      </c>
      <c r="S148" s="366"/>
      <c r="T148" s="365" t="s">
        <v>41</v>
      </c>
      <c r="U148" s="366" t="s">
        <v>41</v>
      </c>
      <c r="V148" s="365"/>
      <c r="W148" s="366"/>
      <c r="X148" s="365"/>
      <c r="Y148" s="366"/>
      <c r="Z148" s="365"/>
      <c r="AA148" s="366"/>
      <c r="AB148" s="365"/>
      <c r="AC148" s="366"/>
      <c r="AD148" s="369"/>
      <c r="AE148" s="366"/>
      <c r="AF148" s="367"/>
    </row>
    <row r="149" spans="1:32" s="317" customFormat="1" ht="69.400000000000006">
      <c r="A149" s="334"/>
      <c r="B149" s="335"/>
      <c r="C149" s="346"/>
      <c r="D149" s="337"/>
      <c r="E149" s="355" t="s">
        <v>618</v>
      </c>
      <c r="F149" s="338" t="s">
        <v>619</v>
      </c>
      <c r="G149" s="351"/>
      <c r="H149" s="411" t="s">
        <v>36</v>
      </c>
      <c r="I149" s="50" t="s">
        <v>620</v>
      </c>
      <c r="J149" s="339"/>
      <c r="K149" s="419"/>
      <c r="L149" s="392" t="s">
        <v>39</v>
      </c>
      <c r="M149" s="413" t="s">
        <v>621</v>
      </c>
      <c r="N149" s="348" t="s">
        <v>41</v>
      </c>
      <c r="O149" s="343"/>
      <c r="P149" s="344"/>
      <c r="Q149" s="343"/>
      <c r="R149" s="344"/>
      <c r="S149" s="343"/>
      <c r="T149" s="344" t="s">
        <v>41</v>
      </c>
      <c r="U149" s="343" t="s">
        <v>41</v>
      </c>
      <c r="V149" s="344"/>
      <c r="W149" s="343"/>
      <c r="X149" s="344"/>
      <c r="Y149" s="343"/>
      <c r="Z149" s="344"/>
      <c r="AA149" s="343"/>
      <c r="AB149" s="344"/>
      <c r="AC149" s="343" t="s">
        <v>41</v>
      </c>
      <c r="AD149" s="344"/>
      <c r="AE149" s="343"/>
      <c r="AF149" s="349"/>
    </row>
    <row r="150" spans="1:32" s="317" customFormat="1" ht="92.65">
      <c r="A150" s="334"/>
      <c r="B150" s="335"/>
      <c r="C150" s="346"/>
      <c r="D150" s="337"/>
      <c r="E150" s="355" t="s">
        <v>622</v>
      </c>
      <c r="F150" s="382" t="s">
        <v>623</v>
      </c>
      <c r="G150" s="351"/>
      <c r="H150" s="411" t="s">
        <v>36</v>
      </c>
      <c r="I150" s="50" t="s">
        <v>624</v>
      </c>
      <c r="J150" s="339"/>
      <c r="K150" s="419"/>
      <c r="L150" s="392" t="s">
        <v>39</v>
      </c>
      <c r="M150" s="413" t="s">
        <v>40</v>
      </c>
      <c r="N150" s="348" t="s">
        <v>41</v>
      </c>
      <c r="O150" s="343"/>
      <c r="P150" s="344"/>
      <c r="Q150" s="343"/>
      <c r="R150" s="344"/>
      <c r="S150" s="343"/>
      <c r="T150" s="344" t="s">
        <v>41</v>
      </c>
      <c r="U150" s="343" t="s">
        <v>41</v>
      </c>
      <c r="V150" s="344"/>
      <c r="W150" s="343"/>
      <c r="X150" s="344"/>
      <c r="Y150" s="343"/>
      <c r="Z150" s="344"/>
      <c r="AA150" s="343"/>
      <c r="AB150" s="344"/>
      <c r="AC150" s="343"/>
      <c r="AD150" s="344"/>
      <c r="AE150" s="343"/>
      <c r="AF150" s="349"/>
    </row>
    <row r="151" spans="1:32" s="317" customFormat="1" ht="69.400000000000006">
      <c r="A151" s="334"/>
      <c r="B151" s="335"/>
      <c r="C151" s="346"/>
      <c r="D151" s="337"/>
      <c r="E151" s="355" t="s">
        <v>625</v>
      </c>
      <c r="F151" s="382" t="s">
        <v>626</v>
      </c>
      <c r="G151" s="351"/>
      <c r="H151" s="411" t="s">
        <v>36</v>
      </c>
      <c r="I151" s="50" t="s">
        <v>627</v>
      </c>
      <c r="J151" s="339"/>
      <c r="K151" s="419"/>
      <c r="L151" s="392" t="s">
        <v>39</v>
      </c>
      <c r="M151" s="413" t="s">
        <v>40</v>
      </c>
      <c r="N151" s="348" t="s">
        <v>41</v>
      </c>
      <c r="O151" s="343"/>
      <c r="P151" s="344"/>
      <c r="Q151" s="343"/>
      <c r="R151" s="344" t="s">
        <v>41</v>
      </c>
      <c r="S151" s="343"/>
      <c r="T151" s="344" t="s">
        <v>41</v>
      </c>
      <c r="U151" s="343" t="s">
        <v>41</v>
      </c>
      <c r="V151" s="344"/>
      <c r="W151" s="343"/>
      <c r="X151" s="344"/>
      <c r="Y151" s="343"/>
      <c r="Z151" s="344"/>
      <c r="AA151" s="343"/>
      <c r="AB151" s="344"/>
      <c r="AC151" s="343"/>
      <c r="AD151" s="344"/>
      <c r="AE151" s="343"/>
      <c r="AF151" s="349"/>
    </row>
    <row r="152" spans="1:32" ht="100.35">
      <c r="A152" s="334"/>
      <c r="B152" s="335"/>
      <c r="C152" s="346"/>
      <c r="D152" s="337"/>
      <c r="E152" s="355" t="s">
        <v>628</v>
      </c>
      <c r="F152" s="382" t="s">
        <v>629</v>
      </c>
      <c r="G152" s="351"/>
      <c r="H152" s="411" t="s">
        <v>36</v>
      </c>
      <c r="I152" s="50" t="s">
        <v>630</v>
      </c>
      <c r="J152" s="339"/>
      <c r="K152" s="411" t="s">
        <v>50</v>
      </c>
      <c r="L152" s="392" t="s">
        <v>39</v>
      </c>
      <c r="M152" s="413" t="s">
        <v>40</v>
      </c>
      <c r="N152" s="348" t="s">
        <v>41</v>
      </c>
      <c r="O152" s="343"/>
      <c r="P152" s="344"/>
      <c r="Q152" s="343"/>
      <c r="R152" s="344"/>
      <c r="S152" s="343"/>
      <c r="T152" s="344" t="s">
        <v>41</v>
      </c>
      <c r="U152" s="343" t="s">
        <v>41</v>
      </c>
      <c r="V152" s="344"/>
      <c r="W152" s="343"/>
      <c r="X152" s="344"/>
      <c r="Y152" s="343"/>
      <c r="Z152" s="344"/>
      <c r="AA152" s="343"/>
      <c r="AB152" s="344"/>
      <c r="AC152" s="343"/>
      <c r="AD152" s="344"/>
      <c r="AE152" s="343"/>
      <c r="AF152" s="349"/>
    </row>
    <row r="153" spans="1:32" s="317" customFormat="1" ht="115.7">
      <c r="A153" s="334"/>
      <c r="B153" s="335"/>
      <c r="C153" s="346"/>
      <c r="D153" s="337"/>
      <c r="E153" s="355" t="s">
        <v>631</v>
      </c>
      <c r="F153" s="382" t="s">
        <v>632</v>
      </c>
      <c r="G153" s="351"/>
      <c r="H153" s="411" t="s">
        <v>36</v>
      </c>
      <c r="I153" s="276" t="s">
        <v>633</v>
      </c>
      <c r="J153" s="339"/>
      <c r="K153" s="411" t="s">
        <v>50</v>
      </c>
      <c r="L153" s="392" t="s">
        <v>39</v>
      </c>
      <c r="M153" s="413" t="s">
        <v>634</v>
      </c>
      <c r="N153" s="348" t="s">
        <v>41</v>
      </c>
      <c r="O153" s="343"/>
      <c r="P153" s="344"/>
      <c r="Q153" s="343"/>
      <c r="R153" s="344" t="s">
        <v>41</v>
      </c>
      <c r="S153" s="383"/>
      <c r="T153" s="344" t="s">
        <v>41</v>
      </c>
      <c r="U153" s="343" t="s">
        <v>41</v>
      </c>
      <c r="V153" s="344"/>
      <c r="W153" s="343"/>
      <c r="X153" s="344"/>
      <c r="Y153" s="343"/>
      <c r="Z153" s="344"/>
      <c r="AA153" s="343"/>
      <c r="AB153" s="344"/>
      <c r="AC153" s="343"/>
      <c r="AD153" s="344"/>
      <c r="AE153" s="343"/>
      <c r="AF153" s="349"/>
    </row>
    <row r="154" spans="1:32" s="317" customFormat="1" ht="92.65">
      <c r="A154" s="334"/>
      <c r="B154" s="335"/>
      <c r="C154" s="346"/>
      <c r="D154" s="337"/>
      <c r="E154" s="355" t="s">
        <v>635</v>
      </c>
      <c r="F154" s="338" t="s">
        <v>636</v>
      </c>
      <c r="G154" s="351"/>
      <c r="H154" s="411" t="s">
        <v>36</v>
      </c>
      <c r="I154" s="276" t="s">
        <v>637</v>
      </c>
      <c r="J154" s="339"/>
      <c r="K154" s="411" t="s">
        <v>50</v>
      </c>
      <c r="L154" s="392" t="s">
        <v>39</v>
      </c>
      <c r="M154" s="413" t="s">
        <v>634</v>
      </c>
      <c r="N154" s="348" t="s">
        <v>41</v>
      </c>
      <c r="O154" s="343"/>
      <c r="P154" s="344"/>
      <c r="Q154" s="343"/>
      <c r="R154" s="344"/>
      <c r="S154" s="384"/>
      <c r="T154" s="344" t="s">
        <v>41</v>
      </c>
      <c r="U154" s="343" t="s">
        <v>41</v>
      </c>
      <c r="V154" s="344"/>
      <c r="W154" s="343"/>
      <c r="X154" s="344"/>
      <c r="Y154" s="343"/>
      <c r="Z154" s="344"/>
      <c r="AA154" s="343"/>
      <c r="AB154" s="344"/>
      <c r="AC154" s="343"/>
      <c r="AD154" s="344"/>
      <c r="AE154" s="343"/>
      <c r="AF154" s="349"/>
    </row>
    <row r="155" spans="1:32" s="317" customFormat="1" ht="46.35">
      <c r="A155" s="334"/>
      <c r="B155" s="335">
        <v>9</v>
      </c>
      <c r="C155" s="336" t="s">
        <v>638</v>
      </c>
      <c r="D155" s="337" t="s">
        <v>172</v>
      </c>
      <c r="E155" s="355" t="s">
        <v>639</v>
      </c>
      <c r="F155" s="338" t="s">
        <v>640</v>
      </c>
      <c r="G155" s="351" t="s">
        <v>641</v>
      </c>
      <c r="H155" s="411" t="s">
        <v>36</v>
      </c>
      <c r="I155" s="50" t="s">
        <v>642</v>
      </c>
      <c r="J155" s="339"/>
      <c r="K155" s="411"/>
      <c r="L155" s="392" t="s">
        <v>39</v>
      </c>
      <c r="M155" s="412" t="s">
        <v>643</v>
      </c>
      <c r="N155" s="352" t="s">
        <v>41</v>
      </c>
      <c r="O155" s="343"/>
      <c r="P155" s="344"/>
      <c r="Q155" s="343" t="s">
        <v>41</v>
      </c>
      <c r="R155" s="344" t="s">
        <v>41</v>
      </c>
      <c r="S155" s="343"/>
      <c r="T155" s="344"/>
      <c r="U155" s="343"/>
      <c r="V155" s="344"/>
      <c r="W155" s="343"/>
      <c r="X155" s="344"/>
      <c r="Y155" s="343"/>
      <c r="Z155" s="344"/>
      <c r="AA155" s="343"/>
      <c r="AB155" s="344"/>
      <c r="AC155" s="343"/>
      <c r="AD155" s="344"/>
      <c r="AE155" s="343"/>
      <c r="AF155" s="349"/>
    </row>
    <row r="156" spans="1:32" s="317" customFormat="1" ht="61.7">
      <c r="A156" s="334"/>
      <c r="B156" s="335">
        <v>9</v>
      </c>
      <c r="C156" s="336" t="s">
        <v>644</v>
      </c>
      <c r="D156" s="337" t="s">
        <v>172</v>
      </c>
      <c r="E156" s="355" t="s">
        <v>645</v>
      </c>
      <c r="F156" s="338" t="s">
        <v>646</v>
      </c>
      <c r="G156" s="351" t="s">
        <v>641</v>
      </c>
      <c r="H156" s="411" t="s">
        <v>36</v>
      </c>
      <c r="I156" s="50" t="s">
        <v>647</v>
      </c>
      <c r="J156" s="339"/>
      <c r="K156" s="411"/>
      <c r="L156" s="392" t="s">
        <v>39</v>
      </c>
      <c r="M156" s="412" t="s">
        <v>643</v>
      </c>
      <c r="N156" s="352" t="s">
        <v>41</v>
      </c>
      <c r="O156" s="343"/>
      <c r="P156" s="344"/>
      <c r="Q156" s="343" t="s">
        <v>41</v>
      </c>
      <c r="R156" s="344" t="s">
        <v>41</v>
      </c>
      <c r="S156" s="343"/>
      <c r="T156" s="344"/>
      <c r="U156" s="343"/>
      <c r="V156" s="344"/>
      <c r="W156" s="343"/>
      <c r="X156" s="344"/>
      <c r="Y156" s="343"/>
      <c r="Z156" s="344"/>
      <c r="AA156" s="343"/>
      <c r="AB156" s="344"/>
      <c r="AC156" s="343"/>
      <c r="AD156" s="344"/>
      <c r="AE156" s="343"/>
      <c r="AF156" s="349"/>
    </row>
    <row r="157" spans="1:32" s="317" customFormat="1" ht="77.099999999999994">
      <c r="A157" s="334"/>
      <c r="B157" s="335"/>
      <c r="C157" s="346"/>
      <c r="D157" s="337"/>
      <c r="E157" s="355" t="s">
        <v>648</v>
      </c>
      <c r="F157" s="338" t="s">
        <v>649</v>
      </c>
      <c r="G157" s="351"/>
      <c r="H157" s="411" t="s">
        <v>36</v>
      </c>
      <c r="I157" s="50" t="s">
        <v>650</v>
      </c>
      <c r="J157" s="339"/>
      <c r="K157" s="411"/>
      <c r="L157" s="392" t="s">
        <v>39</v>
      </c>
      <c r="M157" s="412" t="s">
        <v>40</v>
      </c>
      <c r="N157" s="352" t="s">
        <v>41</v>
      </c>
      <c r="O157" s="343"/>
      <c r="P157" s="344"/>
      <c r="Q157" s="343" t="s">
        <v>41</v>
      </c>
      <c r="R157" s="344" t="s">
        <v>41</v>
      </c>
      <c r="S157" s="343"/>
      <c r="T157" s="344"/>
      <c r="U157" s="343"/>
      <c r="V157" s="344"/>
      <c r="W157" s="343"/>
      <c r="X157" s="344"/>
      <c r="Y157" s="343"/>
      <c r="Z157" s="344"/>
      <c r="AA157" s="343"/>
      <c r="AB157" s="344"/>
      <c r="AC157" s="343"/>
      <c r="AD157" s="344"/>
      <c r="AE157" s="343"/>
      <c r="AF157" s="349"/>
    </row>
    <row r="158" spans="1:32" s="317" customFormat="1" ht="108">
      <c r="A158" s="334"/>
      <c r="B158" s="335">
        <v>9</v>
      </c>
      <c r="C158" s="336" t="s">
        <v>651</v>
      </c>
      <c r="D158" s="337" t="s">
        <v>113</v>
      </c>
      <c r="E158" s="355" t="s">
        <v>652</v>
      </c>
      <c r="F158" s="338" t="s">
        <v>653</v>
      </c>
      <c r="G158" s="351" t="s">
        <v>641</v>
      </c>
      <c r="H158" s="411" t="s">
        <v>36</v>
      </c>
      <c r="I158" s="50" t="s">
        <v>654</v>
      </c>
      <c r="J158" s="339"/>
      <c r="K158" s="351" t="s">
        <v>655</v>
      </c>
      <c r="L158" s="392" t="s">
        <v>39</v>
      </c>
      <c r="M158" s="412" t="s">
        <v>40</v>
      </c>
      <c r="N158" s="352" t="s">
        <v>41</v>
      </c>
      <c r="O158" s="343"/>
      <c r="P158" s="344"/>
      <c r="Q158" s="343" t="s">
        <v>41</v>
      </c>
      <c r="R158" s="344" t="s">
        <v>41</v>
      </c>
      <c r="S158" s="343"/>
      <c r="T158" s="344"/>
      <c r="U158" s="343"/>
      <c r="V158" s="344"/>
      <c r="W158" s="343"/>
      <c r="X158" s="344"/>
      <c r="Y158" s="343"/>
      <c r="Z158" s="344"/>
      <c r="AA158" s="343"/>
      <c r="AB158" s="344"/>
      <c r="AC158" s="343"/>
      <c r="AD158" s="344"/>
      <c r="AE158" s="343"/>
      <c r="AF158" s="349"/>
    </row>
    <row r="159" spans="1:32" s="317" customFormat="1" ht="54">
      <c r="A159" s="334"/>
      <c r="B159" s="335"/>
      <c r="C159" s="346"/>
      <c r="D159" s="337"/>
      <c r="E159" s="355" t="s">
        <v>656</v>
      </c>
      <c r="F159" s="338" t="s">
        <v>657</v>
      </c>
      <c r="G159" s="351"/>
      <c r="H159" s="411" t="s">
        <v>36</v>
      </c>
      <c r="I159" s="50" t="s">
        <v>658</v>
      </c>
      <c r="J159" s="339"/>
      <c r="K159" s="411"/>
      <c r="L159" s="392" t="s">
        <v>39</v>
      </c>
      <c r="M159" s="412" t="s">
        <v>40</v>
      </c>
      <c r="N159" s="352" t="s">
        <v>41</v>
      </c>
      <c r="O159" s="343"/>
      <c r="P159" s="344"/>
      <c r="Q159" s="343" t="s">
        <v>41</v>
      </c>
      <c r="R159" s="344" t="s">
        <v>41</v>
      </c>
      <c r="S159" s="343"/>
      <c r="T159" s="344"/>
      <c r="U159" s="343"/>
      <c r="V159" s="344"/>
      <c r="W159" s="343"/>
      <c r="X159" s="344"/>
      <c r="Y159" s="343"/>
      <c r="Z159" s="344"/>
      <c r="AA159" s="343"/>
      <c r="AB159" s="344"/>
      <c r="AC159" s="343"/>
      <c r="AD159" s="344"/>
      <c r="AE159" s="343"/>
      <c r="AF159" s="349"/>
    </row>
    <row r="160" spans="1:32" s="317" customFormat="1" ht="69.400000000000006">
      <c r="A160" s="334"/>
      <c r="B160" s="335"/>
      <c r="C160" s="346"/>
      <c r="D160" s="337"/>
      <c r="E160" s="355" t="s">
        <v>659</v>
      </c>
      <c r="F160" s="338" t="s">
        <v>660</v>
      </c>
      <c r="G160" s="351"/>
      <c r="H160" s="411" t="s">
        <v>126</v>
      </c>
      <c r="I160" s="50" t="s">
        <v>661</v>
      </c>
      <c r="J160" s="339"/>
      <c r="K160" s="411"/>
      <c r="L160" s="392" t="s">
        <v>39</v>
      </c>
      <c r="M160" s="412" t="s">
        <v>40</v>
      </c>
      <c r="N160" s="352" t="s">
        <v>41</v>
      </c>
      <c r="O160" s="343" t="s">
        <v>41</v>
      </c>
      <c r="P160" s="344"/>
      <c r="Q160" s="343" t="s">
        <v>41</v>
      </c>
      <c r="R160" s="344" t="s">
        <v>41</v>
      </c>
      <c r="S160" s="343"/>
      <c r="T160" s="344"/>
      <c r="U160" s="343"/>
      <c r="V160" s="344"/>
      <c r="W160" s="343"/>
      <c r="X160" s="344"/>
      <c r="Y160" s="343"/>
      <c r="Z160" s="344"/>
      <c r="AA160" s="343"/>
      <c r="AB160" s="344"/>
      <c r="AC160" s="343"/>
      <c r="AD160" s="344"/>
      <c r="AE160" s="343"/>
      <c r="AF160" s="349"/>
    </row>
    <row r="161" spans="1:32" s="317" customFormat="1" ht="69.400000000000006">
      <c r="A161" s="334"/>
      <c r="B161" s="335"/>
      <c r="C161" s="346"/>
      <c r="D161" s="337"/>
      <c r="E161" s="355" t="s">
        <v>662</v>
      </c>
      <c r="F161" s="385" t="s">
        <v>663</v>
      </c>
      <c r="G161" s="351"/>
      <c r="H161" s="411" t="s">
        <v>36</v>
      </c>
      <c r="I161" s="50" t="s">
        <v>664</v>
      </c>
      <c r="J161" s="339"/>
      <c r="K161" s="411"/>
      <c r="L161" s="392" t="s">
        <v>39</v>
      </c>
      <c r="M161" s="412" t="s">
        <v>40</v>
      </c>
      <c r="N161" s="348" t="s">
        <v>41</v>
      </c>
      <c r="O161" s="343" t="s">
        <v>41</v>
      </c>
      <c r="P161" s="344"/>
      <c r="Q161" s="343" t="s">
        <v>41</v>
      </c>
      <c r="R161" s="344"/>
      <c r="S161" s="343"/>
      <c r="T161" s="344"/>
      <c r="U161" s="343"/>
      <c r="V161" s="344"/>
      <c r="W161" s="343"/>
      <c r="X161" s="344"/>
      <c r="Y161" s="343"/>
      <c r="Z161" s="344"/>
      <c r="AA161" s="343"/>
      <c r="AB161" s="344"/>
      <c r="AC161" s="343"/>
      <c r="AD161" s="344"/>
      <c r="AE161" s="343"/>
      <c r="AF161" s="349"/>
    </row>
    <row r="162" spans="1:32" s="317" customFormat="1" ht="69.400000000000006">
      <c r="A162" s="334"/>
      <c r="B162" s="335"/>
      <c r="C162" s="346"/>
      <c r="D162" s="337"/>
      <c r="E162" s="355" t="s">
        <v>665</v>
      </c>
      <c r="F162" s="385" t="s">
        <v>666</v>
      </c>
      <c r="G162" s="351"/>
      <c r="H162" s="411" t="s">
        <v>36</v>
      </c>
      <c r="I162" s="50" t="s">
        <v>667</v>
      </c>
      <c r="J162" s="339"/>
      <c r="K162" s="411"/>
      <c r="L162" s="392" t="s">
        <v>39</v>
      </c>
      <c r="M162" s="412" t="s">
        <v>668</v>
      </c>
      <c r="N162" s="348" t="s">
        <v>41</v>
      </c>
      <c r="O162" s="343" t="s">
        <v>41</v>
      </c>
      <c r="P162" s="344" t="s">
        <v>41</v>
      </c>
      <c r="Q162" s="343" t="s">
        <v>41</v>
      </c>
      <c r="R162" s="344" t="s">
        <v>41</v>
      </c>
      <c r="S162" s="343"/>
      <c r="T162" s="344"/>
      <c r="U162" s="343"/>
      <c r="V162" s="344"/>
      <c r="W162" s="343"/>
      <c r="X162" s="344"/>
      <c r="Y162" s="343"/>
      <c r="Z162" s="344"/>
      <c r="AA162" s="343"/>
      <c r="AB162" s="344"/>
      <c r="AC162" s="343"/>
      <c r="AD162" s="344"/>
      <c r="AE162" s="343"/>
      <c r="AF162" s="349"/>
    </row>
    <row r="163" spans="1:32" s="317" customFormat="1" ht="54">
      <c r="A163" s="334"/>
      <c r="B163" s="335"/>
      <c r="C163" s="346"/>
      <c r="D163" s="337"/>
      <c r="E163" s="355" t="s">
        <v>669</v>
      </c>
      <c r="F163" s="385" t="s">
        <v>670</v>
      </c>
      <c r="G163" s="351"/>
      <c r="H163" s="411" t="s">
        <v>36</v>
      </c>
      <c r="I163" s="50" t="s">
        <v>671</v>
      </c>
      <c r="J163" s="339"/>
      <c r="K163" s="411"/>
      <c r="L163" s="392" t="s">
        <v>39</v>
      </c>
      <c r="M163" s="412" t="s">
        <v>40</v>
      </c>
      <c r="N163" s="348" t="s">
        <v>41</v>
      </c>
      <c r="O163" s="343" t="s">
        <v>41</v>
      </c>
      <c r="P163" s="344" t="s">
        <v>41</v>
      </c>
      <c r="Q163" s="343" t="s">
        <v>41</v>
      </c>
      <c r="R163" s="344" t="s">
        <v>41</v>
      </c>
      <c r="S163" s="343"/>
      <c r="T163" s="344"/>
      <c r="U163" s="343"/>
      <c r="V163" s="344"/>
      <c r="W163" s="343"/>
      <c r="X163" s="344"/>
      <c r="Y163" s="343"/>
      <c r="Z163" s="344"/>
      <c r="AA163" s="343"/>
      <c r="AB163" s="344"/>
      <c r="AC163" s="343"/>
      <c r="AD163" s="344"/>
      <c r="AE163" s="343"/>
      <c r="AF163" s="349"/>
    </row>
    <row r="164" spans="1:32" s="317" customFormat="1" ht="84.95">
      <c r="A164" s="334"/>
      <c r="B164" s="335"/>
      <c r="C164" s="346"/>
      <c r="D164" s="337"/>
      <c r="E164" s="355" t="s">
        <v>672</v>
      </c>
      <c r="F164" s="385" t="s">
        <v>673</v>
      </c>
      <c r="G164" s="351"/>
      <c r="H164" s="411" t="s">
        <v>126</v>
      </c>
      <c r="I164" s="50" t="s">
        <v>674</v>
      </c>
      <c r="J164" s="339"/>
      <c r="K164" s="411"/>
      <c r="L164" s="392" t="s">
        <v>39</v>
      </c>
      <c r="M164" s="412" t="s">
        <v>40</v>
      </c>
      <c r="N164" s="350"/>
      <c r="O164" s="343" t="s">
        <v>41</v>
      </c>
      <c r="P164" s="344"/>
      <c r="Q164" s="343" t="s">
        <v>41</v>
      </c>
      <c r="R164" s="344" t="s">
        <v>41</v>
      </c>
      <c r="S164" s="343"/>
      <c r="T164" s="344"/>
      <c r="U164" s="343"/>
      <c r="V164" s="344"/>
      <c r="W164" s="343"/>
      <c r="X164" s="344"/>
      <c r="Y164" s="343"/>
      <c r="Z164" s="344"/>
      <c r="AA164" s="343"/>
      <c r="AB164" s="344"/>
      <c r="AC164" s="343"/>
      <c r="AD164" s="344"/>
      <c r="AE164" s="343"/>
      <c r="AF164" s="349"/>
    </row>
    <row r="165" spans="1:32" s="317" customFormat="1" ht="84.95">
      <c r="A165" s="377"/>
      <c r="B165" s="360">
        <v>3</v>
      </c>
      <c r="C165" s="373"/>
      <c r="D165" s="356" t="s">
        <v>33</v>
      </c>
      <c r="E165" s="420" t="s">
        <v>675</v>
      </c>
      <c r="F165" s="362" t="s">
        <v>676</v>
      </c>
      <c r="G165" s="390" t="s">
        <v>677</v>
      </c>
      <c r="H165" s="416" t="s">
        <v>36</v>
      </c>
      <c r="I165" s="71" t="s">
        <v>678</v>
      </c>
      <c r="J165" s="363"/>
      <c r="K165" s="364" t="s">
        <v>245</v>
      </c>
      <c r="L165" s="392" t="s">
        <v>39</v>
      </c>
      <c r="M165" s="412" t="s">
        <v>40</v>
      </c>
      <c r="N165" s="352" t="s">
        <v>41</v>
      </c>
      <c r="O165" s="366"/>
      <c r="P165" s="365"/>
      <c r="Q165" s="366"/>
      <c r="R165" s="365"/>
      <c r="S165" s="366"/>
      <c r="T165" s="365" t="s">
        <v>41</v>
      </c>
      <c r="U165" s="343" t="s">
        <v>41</v>
      </c>
      <c r="V165" s="344" t="s">
        <v>41</v>
      </c>
      <c r="W165" s="366" t="s">
        <v>41</v>
      </c>
      <c r="X165" s="365" t="s">
        <v>41</v>
      </c>
      <c r="Y165" s="366"/>
      <c r="Z165" s="365" t="s">
        <v>41</v>
      </c>
      <c r="AA165" s="366"/>
      <c r="AB165" s="365" t="s">
        <v>41</v>
      </c>
      <c r="AC165" s="366"/>
      <c r="AD165" s="344"/>
      <c r="AE165" s="366"/>
      <c r="AF165" s="367"/>
    </row>
    <row r="166" spans="1:32" s="317" customFormat="1" ht="162">
      <c r="A166" s="378"/>
      <c r="B166" s="335">
        <v>3</v>
      </c>
      <c r="C166" s="380"/>
      <c r="D166" s="337" t="s">
        <v>33</v>
      </c>
      <c r="E166" s="420" t="s">
        <v>679</v>
      </c>
      <c r="F166" s="338" t="s">
        <v>680</v>
      </c>
      <c r="G166" s="351" t="s">
        <v>681</v>
      </c>
      <c r="H166" s="411" t="s">
        <v>36</v>
      </c>
      <c r="I166" s="50" t="s">
        <v>682</v>
      </c>
      <c r="J166" s="339"/>
      <c r="K166" s="390" t="s">
        <v>683</v>
      </c>
      <c r="L166" s="392" t="s">
        <v>39</v>
      </c>
      <c r="M166" s="412" t="s">
        <v>40</v>
      </c>
      <c r="N166" s="352" t="s">
        <v>41</v>
      </c>
      <c r="O166" s="343"/>
      <c r="P166" s="344"/>
      <c r="Q166" s="343"/>
      <c r="R166" s="344"/>
      <c r="S166" s="343"/>
      <c r="T166" s="344" t="s">
        <v>41</v>
      </c>
      <c r="U166" s="343" t="s">
        <v>41</v>
      </c>
      <c r="V166" s="344" t="s">
        <v>41</v>
      </c>
      <c r="W166" s="343" t="s">
        <v>41</v>
      </c>
      <c r="X166" s="344" t="s">
        <v>41</v>
      </c>
      <c r="Y166" s="343"/>
      <c r="Z166" s="344" t="s">
        <v>41</v>
      </c>
      <c r="AA166" s="343"/>
      <c r="AB166" s="344" t="s">
        <v>41</v>
      </c>
      <c r="AC166" s="343"/>
      <c r="AD166" s="344"/>
      <c r="AE166" s="343"/>
      <c r="AF166" s="349"/>
    </row>
    <row r="167" spans="1:32" s="317" customFormat="1" ht="46.35">
      <c r="A167" s="334" t="s">
        <v>684</v>
      </c>
      <c r="B167" s="335">
        <v>2</v>
      </c>
      <c r="C167" s="336"/>
      <c r="D167" s="337" t="s">
        <v>33</v>
      </c>
      <c r="E167" s="420" t="s">
        <v>685</v>
      </c>
      <c r="F167" s="338" t="s">
        <v>686</v>
      </c>
      <c r="G167" s="351" t="s">
        <v>681</v>
      </c>
      <c r="H167" s="411" t="s">
        <v>126</v>
      </c>
      <c r="I167" s="50" t="s">
        <v>687</v>
      </c>
      <c r="J167" s="339"/>
      <c r="K167" s="411"/>
      <c r="L167" s="392" t="s">
        <v>39</v>
      </c>
      <c r="M167" s="412" t="s">
        <v>40</v>
      </c>
      <c r="N167" s="352" t="s">
        <v>41</v>
      </c>
      <c r="O167" s="343"/>
      <c r="P167" s="344"/>
      <c r="Q167" s="343"/>
      <c r="R167" s="344"/>
      <c r="S167" s="343"/>
      <c r="T167" s="344"/>
      <c r="U167" s="343"/>
      <c r="V167" s="344" t="s">
        <v>41</v>
      </c>
      <c r="W167" s="343" t="s">
        <v>41</v>
      </c>
      <c r="X167" s="344"/>
      <c r="Y167" s="343"/>
      <c r="Z167" s="344"/>
      <c r="AA167" s="343"/>
      <c r="AB167" s="344"/>
      <c r="AC167" s="343"/>
      <c r="AD167" s="344"/>
      <c r="AE167" s="343"/>
      <c r="AF167" s="349"/>
    </row>
    <row r="168" spans="1:32" s="317" customFormat="1" ht="46.35">
      <c r="A168" s="334" t="s">
        <v>688</v>
      </c>
      <c r="B168" s="335">
        <v>2</v>
      </c>
      <c r="C168" s="336"/>
      <c r="D168" s="337" t="s">
        <v>33</v>
      </c>
      <c r="E168" s="420" t="s">
        <v>689</v>
      </c>
      <c r="F168" s="338" t="s">
        <v>690</v>
      </c>
      <c r="G168" s="351" t="s">
        <v>681</v>
      </c>
      <c r="H168" s="411" t="s">
        <v>126</v>
      </c>
      <c r="I168" s="50" t="s">
        <v>691</v>
      </c>
      <c r="J168" s="339"/>
      <c r="K168" s="411"/>
      <c r="L168" s="392" t="s">
        <v>39</v>
      </c>
      <c r="M168" s="412" t="s">
        <v>40</v>
      </c>
      <c r="N168" s="352" t="s">
        <v>41</v>
      </c>
      <c r="O168" s="343"/>
      <c r="P168" s="344"/>
      <c r="Q168" s="343"/>
      <c r="R168" s="344"/>
      <c r="S168" s="343"/>
      <c r="T168" s="344"/>
      <c r="U168" s="343"/>
      <c r="V168" s="344" t="s">
        <v>41</v>
      </c>
      <c r="W168" s="343" t="s">
        <v>41</v>
      </c>
      <c r="X168" s="344"/>
      <c r="Y168" s="343"/>
      <c r="Z168" s="344"/>
      <c r="AA168" s="343"/>
      <c r="AB168" s="344"/>
      <c r="AC168" s="343"/>
      <c r="AD168" s="344"/>
      <c r="AE168" s="343"/>
      <c r="AF168" s="349"/>
    </row>
    <row r="169" spans="1:32" ht="46.35">
      <c r="A169" s="334" t="s">
        <v>692</v>
      </c>
      <c r="B169" s="335">
        <v>2</v>
      </c>
      <c r="C169" s="336"/>
      <c r="D169" s="337" t="s">
        <v>33</v>
      </c>
      <c r="E169" s="420" t="s">
        <v>693</v>
      </c>
      <c r="F169" s="338" t="s">
        <v>694</v>
      </c>
      <c r="G169" s="351" t="s">
        <v>681</v>
      </c>
      <c r="H169" s="411" t="s">
        <v>126</v>
      </c>
      <c r="I169" s="50" t="s">
        <v>695</v>
      </c>
      <c r="J169" s="339"/>
      <c r="K169" s="411"/>
      <c r="L169" s="392" t="s">
        <v>39</v>
      </c>
      <c r="M169" s="412" t="s">
        <v>40</v>
      </c>
      <c r="N169" s="352" t="s">
        <v>41</v>
      </c>
      <c r="O169" s="343"/>
      <c r="P169" s="344"/>
      <c r="Q169" s="343"/>
      <c r="R169" s="344"/>
      <c r="S169" s="343"/>
      <c r="T169" s="344"/>
      <c r="U169" s="343"/>
      <c r="V169" s="344" t="s">
        <v>41</v>
      </c>
      <c r="W169" s="343" t="s">
        <v>41</v>
      </c>
      <c r="X169" s="344"/>
      <c r="Y169" s="343"/>
      <c r="Z169" s="344"/>
      <c r="AA169" s="343"/>
      <c r="AB169" s="344"/>
      <c r="AC169" s="343"/>
      <c r="AD169" s="344"/>
      <c r="AE169" s="343"/>
      <c r="AF169" s="349"/>
    </row>
    <row r="170" spans="1:32" s="317" customFormat="1" ht="38.65">
      <c r="A170" s="334" t="s">
        <v>696</v>
      </c>
      <c r="B170" s="335">
        <v>3</v>
      </c>
      <c r="C170" s="336"/>
      <c r="D170" s="337" t="s">
        <v>33</v>
      </c>
      <c r="E170" s="420" t="s">
        <v>697</v>
      </c>
      <c r="F170" s="338" t="s">
        <v>698</v>
      </c>
      <c r="G170" s="351" t="s">
        <v>681</v>
      </c>
      <c r="H170" s="411" t="s">
        <v>36</v>
      </c>
      <c r="I170" s="50" t="s">
        <v>699</v>
      </c>
      <c r="J170" s="339"/>
      <c r="K170" s="411"/>
      <c r="L170" s="392" t="s">
        <v>39</v>
      </c>
      <c r="M170" s="412" t="s">
        <v>40</v>
      </c>
      <c r="N170" s="352" t="s">
        <v>41</v>
      </c>
      <c r="O170" s="343"/>
      <c r="P170" s="344"/>
      <c r="Q170" s="343"/>
      <c r="R170" s="344"/>
      <c r="S170" s="343"/>
      <c r="T170" s="344"/>
      <c r="U170" s="343"/>
      <c r="V170" s="344" t="s">
        <v>41</v>
      </c>
      <c r="W170" s="343" t="s">
        <v>41</v>
      </c>
      <c r="X170" s="344"/>
      <c r="Y170" s="343"/>
      <c r="Z170" s="344"/>
      <c r="AA170" s="343"/>
      <c r="AB170" s="344"/>
      <c r="AC170" s="343"/>
      <c r="AD170" s="344"/>
      <c r="AE170" s="343"/>
      <c r="AF170" s="349"/>
    </row>
    <row r="171" spans="1:32" s="317" customFormat="1" ht="73.150000000000006" customHeight="1">
      <c r="A171" s="334" t="s">
        <v>700</v>
      </c>
      <c r="B171" s="335">
        <v>3</v>
      </c>
      <c r="C171" s="336"/>
      <c r="D171" s="337" t="s">
        <v>33</v>
      </c>
      <c r="E171" s="420" t="s">
        <v>701</v>
      </c>
      <c r="F171" s="338" t="s">
        <v>702</v>
      </c>
      <c r="G171" s="351" t="s">
        <v>681</v>
      </c>
      <c r="H171" s="411" t="s">
        <v>126</v>
      </c>
      <c r="I171" s="50" t="s">
        <v>703</v>
      </c>
      <c r="J171" s="339"/>
      <c r="K171" s="411"/>
      <c r="L171" s="392" t="s">
        <v>39</v>
      </c>
      <c r="M171" s="412" t="s">
        <v>40</v>
      </c>
      <c r="N171" s="352" t="s">
        <v>41</v>
      </c>
      <c r="O171" s="343"/>
      <c r="P171" s="344"/>
      <c r="Q171" s="343"/>
      <c r="R171" s="344"/>
      <c r="S171" s="343"/>
      <c r="T171" s="344"/>
      <c r="U171" s="343"/>
      <c r="V171" s="344" t="s">
        <v>41</v>
      </c>
      <c r="W171" s="343"/>
      <c r="X171" s="344"/>
      <c r="Y171" s="343"/>
      <c r="Z171" s="344"/>
      <c r="AA171" s="343"/>
      <c r="AB171" s="344"/>
      <c r="AC171" s="343"/>
      <c r="AD171" s="344"/>
      <c r="AE171" s="343"/>
      <c r="AF171" s="349"/>
    </row>
    <row r="172" spans="1:32" s="317" customFormat="1" ht="81" customHeight="1">
      <c r="A172" s="334"/>
      <c r="B172" s="335">
        <v>8</v>
      </c>
      <c r="C172" s="336"/>
      <c r="D172" s="337" t="s">
        <v>33</v>
      </c>
      <c r="E172" s="355" t="s">
        <v>704</v>
      </c>
      <c r="F172" s="338" t="s">
        <v>705</v>
      </c>
      <c r="G172" s="351" t="s">
        <v>706</v>
      </c>
      <c r="H172" s="411" t="s">
        <v>36</v>
      </c>
      <c r="I172" s="276" t="s">
        <v>707</v>
      </c>
      <c r="J172" s="339"/>
      <c r="K172" s="411" t="s">
        <v>708</v>
      </c>
      <c r="L172" s="392" t="s">
        <v>39</v>
      </c>
      <c r="M172" s="412" t="s">
        <v>709</v>
      </c>
      <c r="N172" s="352" t="s">
        <v>41</v>
      </c>
      <c r="O172" s="343"/>
      <c r="P172" s="344"/>
      <c r="Q172" s="343"/>
      <c r="R172" s="344"/>
      <c r="S172" s="343"/>
      <c r="T172" s="344"/>
      <c r="U172" s="343"/>
      <c r="V172" s="344"/>
      <c r="W172" s="343"/>
      <c r="X172" s="344"/>
      <c r="Y172" s="343"/>
      <c r="Z172" s="344"/>
      <c r="AA172" s="343"/>
      <c r="AB172" s="344"/>
      <c r="AC172" s="343"/>
      <c r="AD172" s="344"/>
      <c r="AE172" s="343"/>
      <c r="AF172" s="349" t="s">
        <v>41</v>
      </c>
    </row>
    <row r="173" spans="1:32" s="317" customFormat="1" ht="80.650000000000006" customHeight="1">
      <c r="A173" s="334"/>
      <c r="B173" s="335">
        <v>8</v>
      </c>
      <c r="C173" s="336"/>
      <c r="D173" s="337" t="s">
        <v>33</v>
      </c>
      <c r="E173" s="355" t="s">
        <v>710</v>
      </c>
      <c r="F173" s="338" t="s">
        <v>711</v>
      </c>
      <c r="G173" s="351" t="s">
        <v>706</v>
      </c>
      <c r="H173" s="411" t="s">
        <v>36</v>
      </c>
      <c r="I173" s="276" t="s">
        <v>712</v>
      </c>
      <c r="J173" s="339"/>
      <c r="K173" s="411" t="s">
        <v>708</v>
      </c>
      <c r="L173" s="392" t="s">
        <v>39</v>
      </c>
      <c r="M173" s="412" t="s">
        <v>709</v>
      </c>
      <c r="N173" s="352" t="s">
        <v>41</v>
      </c>
      <c r="O173" s="343"/>
      <c r="P173" s="344"/>
      <c r="Q173" s="343"/>
      <c r="R173" s="344"/>
      <c r="S173" s="343"/>
      <c r="T173" s="344"/>
      <c r="U173" s="343"/>
      <c r="V173" s="344"/>
      <c r="W173" s="343"/>
      <c r="X173" s="344"/>
      <c r="Y173" s="343"/>
      <c r="Z173" s="344"/>
      <c r="AA173" s="343"/>
      <c r="AB173" s="344"/>
      <c r="AC173" s="343"/>
      <c r="AD173" s="344"/>
      <c r="AE173" s="343"/>
      <c r="AF173" s="349" t="s">
        <v>41</v>
      </c>
    </row>
    <row r="174" spans="1:32" s="317" customFormat="1" ht="72.599999999999994" customHeight="1">
      <c r="A174" s="334"/>
      <c r="B174" s="335">
        <v>8</v>
      </c>
      <c r="C174" s="336"/>
      <c r="D174" s="337" t="s">
        <v>33</v>
      </c>
      <c r="E174" s="355" t="s">
        <v>713</v>
      </c>
      <c r="F174" s="338" t="s">
        <v>714</v>
      </c>
      <c r="G174" s="351" t="s">
        <v>706</v>
      </c>
      <c r="H174" s="411" t="s">
        <v>36</v>
      </c>
      <c r="I174" s="276" t="s">
        <v>715</v>
      </c>
      <c r="J174" s="339"/>
      <c r="K174" s="411" t="s">
        <v>708</v>
      </c>
      <c r="L174" s="392" t="s">
        <v>39</v>
      </c>
      <c r="M174" s="412" t="s">
        <v>709</v>
      </c>
      <c r="N174" s="352" t="s">
        <v>41</v>
      </c>
      <c r="O174" s="343"/>
      <c r="P174" s="344"/>
      <c r="Q174" s="343"/>
      <c r="R174" s="344"/>
      <c r="S174" s="343"/>
      <c r="T174" s="344"/>
      <c r="U174" s="343"/>
      <c r="V174" s="344"/>
      <c r="W174" s="343"/>
      <c r="X174" s="344"/>
      <c r="Y174" s="343"/>
      <c r="Z174" s="344"/>
      <c r="AA174" s="343"/>
      <c r="AB174" s="344"/>
      <c r="AC174" s="343"/>
      <c r="AD174" s="344"/>
      <c r="AE174" s="343"/>
      <c r="AF174" s="349" t="s">
        <v>41</v>
      </c>
    </row>
    <row r="175" spans="1:32" s="317" customFormat="1" ht="38.65">
      <c r="A175" s="334"/>
      <c r="B175" s="335">
        <v>8</v>
      </c>
      <c r="C175" s="336"/>
      <c r="D175" s="337" t="s">
        <v>33</v>
      </c>
      <c r="E175" s="355" t="s">
        <v>716</v>
      </c>
      <c r="F175" s="338" t="s">
        <v>717</v>
      </c>
      <c r="G175" s="351" t="s">
        <v>706</v>
      </c>
      <c r="H175" s="411" t="s">
        <v>36</v>
      </c>
      <c r="I175" s="276" t="s">
        <v>718</v>
      </c>
      <c r="J175" s="339"/>
      <c r="K175" s="411" t="s">
        <v>708</v>
      </c>
      <c r="L175" s="392" t="s">
        <v>39</v>
      </c>
      <c r="M175" s="412" t="s">
        <v>709</v>
      </c>
      <c r="N175" s="352" t="s">
        <v>41</v>
      </c>
      <c r="O175" s="343"/>
      <c r="P175" s="344"/>
      <c r="Q175" s="343"/>
      <c r="R175" s="344"/>
      <c r="S175" s="343"/>
      <c r="T175" s="344"/>
      <c r="U175" s="343"/>
      <c r="V175" s="344"/>
      <c r="W175" s="343"/>
      <c r="X175" s="344"/>
      <c r="Y175" s="343"/>
      <c r="Z175" s="344"/>
      <c r="AA175" s="343"/>
      <c r="AB175" s="344"/>
      <c r="AC175" s="343"/>
      <c r="AD175" s="344"/>
      <c r="AE175" s="343"/>
      <c r="AF175" s="349" t="s">
        <v>41</v>
      </c>
    </row>
    <row r="176" spans="1:32" s="321" customFormat="1" ht="54">
      <c r="A176" s="334"/>
      <c r="B176" s="335">
        <v>16</v>
      </c>
      <c r="C176" s="336"/>
      <c r="D176" s="337" t="s">
        <v>33</v>
      </c>
      <c r="E176" s="355" t="s">
        <v>719</v>
      </c>
      <c r="F176" s="338" t="s">
        <v>720</v>
      </c>
      <c r="G176" s="351" t="s">
        <v>586</v>
      </c>
      <c r="H176" s="411" t="s">
        <v>36</v>
      </c>
      <c r="I176" s="50" t="s">
        <v>721</v>
      </c>
      <c r="J176" s="339"/>
      <c r="K176" s="411" t="s">
        <v>708</v>
      </c>
      <c r="L176" s="392" t="s">
        <v>39</v>
      </c>
      <c r="M176" s="412" t="s">
        <v>40</v>
      </c>
      <c r="N176" s="352" t="s">
        <v>41</v>
      </c>
      <c r="O176" s="343"/>
      <c r="P176" s="344"/>
      <c r="Q176" s="343"/>
      <c r="R176" s="344"/>
      <c r="S176" s="343"/>
      <c r="T176" s="344" t="s">
        <v>41</v>
      </c>
      <c r="U176" s="343"/>
      <c r="V176" s="344"/>
      <c r="W176" s="343"/>
      <c r="X176" s="344"/>
      <c r="Y176" s="343"/>
      <c r="Z176" s="344"/>
      <c r="AA176" s="343"/>
      <c r="AB176" s="344"/>
      <c r="AC176" s="343" t="s">
        <v>41</v>
      </c>
      <c r="AD176" s="344"/>
      <c r="AE176" s="343"/>
      <c r="AF176" s="349"/>
    </row>
    <row r="177" spans="1:32" s="321" customFormat="1" ht="162">
      <c r="A177" s="336" t="s">
        <v>167</v>
      </c>
      <c r="B177" s="360">
        <v>16</v>
      </c>
      <c r="C177" s="361" t="s">
        <v>171</v>
      </c>
      <c r="D177" s="356" t="s">
        <v>113</v>
      </c>
      <c r="E177" s="391" t="s">
        <v>722</v>
      </c>
      <c r="F177" s="362" t="s">
        <v>723</v>
      </c>
      <c r="G177" s="351"/>
      <c r="H177" s="411" t="s">
        <v>126</v>
      </c>
      <c r="I177" s="71" t="s">
        <v>724</v>
      </c>
      <c r="J177" s="363"/>
      <c r="K177" s="351"/>
      <c r="L177" s="392" t="s">
        <v>39</v>
      </c>
      <c r="M177" s="413" t="s">
        <v>40</v>
      </c>
      <c r="N177" s="348" t="s">
        <v>41</v>
      </c>
      <c r="O177" s="343"/>
      <c r="P177" s="344"/>
      <c r="Q177" s="343"/>
      <c r="R177" s="344"/>
      <c r="S177" s="343"/>
      <c r="T177" s="344"/>
      <c r="U177" s="343"/>
      <c r="V177" s="344"/>
      <c r="W177" s="343"/>
      <c r="X177" s="344"/>
      <c r="Y177" s="343"/>
      <c r="Z177" s="344"/>
      <c r="AA177" s="343"/>
      <c r="AB177" s="344"/>
      <c r="AC177" s="343"/>
      <c r="AD177" s="344" t="s">
        <v>41</v>
      </c>
      <c r="AE177" s="343"/>
      <c r="AF177" s="349"/>
    </row>
    <row r="178" spans="1:32" s="321" customFormat="1" ht="74.099999999999994" customHeight="1">
      <c r="A178" s="336" t="s">
        <v>167</v>
      </c>
      <c r="B178" s="360">
        <v>16</v>
      </c>
      <c r="C178" s="361" t="s">
        <v>171</v>
      </c>
      <c r="D178" s="356" t="s">
        <v>33</v>
      </c>
      <c r="E178" s="391" t="s">
        <v>725</v>
      </c>
      <c r="F178" s="362" t="s">
        <v>726</v>
      </c>
      <c r="G178" s="351"/>
      <c r="H178" s="411" t="s">
        <v>126</v>
      </c>
      <c r="I178" s="71" t="s">
        <v>727</v>
      </c>
      <c r="J178" s="363"/>
      <c r="K178" s="351"/>
      <c r="L178" s="392" t="s">
        <v>39</v>
      </c>
      <c r="M178" s="413" t="s">
        <v>40</v>
      </c>
      <c r="N178" s="348" t="s">
        <v>41</v>
      </c>
      <c r="O178" s="343"/>
      <c r="P178" s="344"/>
      <c r="Q178" s="343"/>
      <c r="R178" s="344"/>
      <c r="S178" s="343"/>
      <c r="T178" s="344"/>
      <c r="U178" s="343"/>
      <c r="V178" s="344"/>
      <c r="W178" s="343"/>
      <c r="X178" s="344"/>
      <c r="Y178" s="343"/>
      <c r="Z178" s="344"/>
      <c r="AA178" s="343"/>
      <c r="AB178" s="344"/>
      <c r="AC178" s="343"/>
      <c r="AD178" s="344" t="s">
        <v>41</v>
      </c>
      <c r="AE178" s="343"/>
      <c r="AF178" s="349"/>
    </row>
    <row r="179" spans="1:32" s="321" customFormat="1" ht="64.5" customHeight="1">
      <c r="A179" s="334"/>
      <c r="B179" s="360"/>
      <c r="C179" s="360"/>
      <c r="D179" s="356" t="s">
        <v>33</v>
      </c>
      <c r="E179" s="355" t="s">
        <v>728</v>
      </c>
      <c r="F179" s="362" t="s">
        <v>729</v>
      </c>
      <c r="G179" s="351"/>
      <c r="H179" s="411" t="s">
        <v>126</v>
      </c>
      <c r="I179" s="71" t="s">
        <v>730</v>
      </c>
      <c r="J179" s="363"/>
      <c r="K179" s="411"/>
      <c r="L179" s="392" t="s">
        <v>39</v>
      </c>
      <c r="M179" s="413" t="s">
        <v>40</v>
      </c>
      <c r="N179" s="348" t="s">
        <v>41</v>
      </c>
      <c r="O179" s="343"/>
      <c r="P179" s="344"/>
      <c r="Q179" s="343"/>
      <c r="R179" s="344"/>
      <c r="S179" s="343"/>
      <c r="T179" s="344"/>
      <c r="U179" s="343"/>
      <c r="V179" s="344"/>
      <c r="W179" s="343"/>
      <c r="X179" s="344"/>
      <c r="Y179" s="343"/>
      <c r="Z179" s="344"/>
      <c r="AA179" s="343"/>
      <c r="AB179" s="344"/>
      <c r="AC179" s="343"/>
      <c r="AD179" s="344" t="s">
        <v>41</v>
      </c>
      <c r="AE179" s="343"/>
      <c r="AF179" s="349"/>
    </row>
    <row r="180" spans="1:32" s="321" customFormat="1" ht="138.94999999999999">
      <c r="A180" s="334"/>
      <c r="B180" s="360"/>
      <c r="C180" s="360"/>
      <c r="D180" s="386" t="s">
        <v>33</v>
      </c>
      <c r="E180" s="387" t="s">
        <v>731</v>
      </c>
      <c r="F180" s="370" t="s">
        <v>732</v>
      </c>
      <c r="G180" s="351"/>
      <c r="H180" s="411" t="s">
        <v>36</v>
      </c>
      <c r="I180" s="50" t="s">
        <v>733</v>
      </c>
      <c r="J180" s="339"/>
      <c r="K180" s="411"/>
      <c r="L180" s="421" t="s">
        <v>39</v>
      </c>
      <c r="M180" s="413" t="s">
        <v>40</v>
      </c>
      <c r="N180" s="348" t="s">
        <v>41</v>
      </c>
      <c r="O180" s="343"/>
      <c r="P180" s="344"/>
      <c r="Q180" s="343"/>
      <c r="R180" s="344"/>
      <c r="S180" s="343"/>
      <c r="T180" s="344"/>
      <c r="U180" s="343"/>
      <c r="V180" s="344"/>
      <c r="W180" s="343"/>
      <c r="X180" s="344"/>
      <c r="Y180" s="343"/>
      <c r="Z180" s="344"/>
      <c r="AA180" s="343"/>
      <c r="AB180" s="344"/>
      <c r="AC180" s="343"/>
      <c r="AD180" s="344" t="s">
        <v>41</v>
      </c>
      <c r="AE180" s="343"/>
      <c r="AF180" s="349"/>
    </row>
    <row r="181" spans="1:32" s="317" customFormat="1" ht="123.4">
      <c r="A181" s="388"/>
      <c r="B181" s="360">
        <v>16</v>
      </c>
      <c r="C181" s="361"/>
      <c r="D181" s="356" t="s">
        <v>33</v>
      </c>
      <c r="E181" s="355" t="s">
        <v>734</v>
      </c>
      <c r="F181" s="362" t="s">
        <v>735</v>
      </c>
      <c r="G181" s="351"/>
      <c r="H181" s="416" t="s">
        <v>36</v>
      </c>
      <c r="I181" s="71" t="s">
        <v>736</v>
      </c>
      <c r="J181" s="363"/>
      <c r="K181" s="390"/>
      <c r="L181" s="421" t="s">
        <v>39</v>
      </c>
      <c r="M181" s="413" t="s">
        <v>40</v>
      </c>
      <c r="N181" s="348" t="s">
        <v>41</v>
      </c>
      <c r="O181" s="343"/>
      <c r="P181" s="344"/>
      <c r="Q181" s="343"/>
      <c r="R181" s="344"/>
      <c r="S181" s="343"/>
      <c r="T181" s="344"/>
      <c r="U181" s="343"/>
      <c r="V181" s="344"/>
      <c r="W181" s="343"/>
      <c r="X181" s="344"/>
      <c r="Y181" s="343"/>
      <c r="Z181" s="344"/>
      <c r="AA181" s="343"/>
      <c r="AB181" s="344"/>
      <c r="AC181" s="343"/>
      <c r="AD181" s="344" t="s">
        <v>41</v>
      </c>
      <c r="AE181" s="343"/>
      <c r="AF181" s="349"/>
    </row>
    <row r="182" spans="1:32" s="317" customFormat="1" ht="138.94999999999999">
      <c r="A182" s="334"/>
      <c r="B182" s="360"/>
      <c r="C182" s="360"/>
      <c r="D182" s="356" t="s">
        <v>33</v>
      </c>
      <c r="E182" s="355" t="s">
        <v>737</v>
      </c>
      <c r="F182" s="338" t="s">
        <v>738</v>
      </c>
      <c r="G182" s="351"/>
      <c r="H182" s="411" t="s">
        <v>126</v>
      </c>
      <c r="I182" s="50" t="s">
        <v>739</v>
      </c>
      <c r="J182" s="339"/>
      <c r="K182" s="411"/>
      <c r="L182" s="421" t="s">
        <v>39</v>
      </c>
      <c r="M182" s="413" t="s">
        <v>40</v>
      </c>
      <c r="N182" s="348" t="s">
        <v>41</v>
      </c>
      <c r="O182" s="343"/>
      <c r="P182" s="344"/>
      <c r="Q182" s="343"/>
      <c r="R182" s="344"/>
      <c r="S182" s="343"/>
      <c r="T182" s="344"/>
      <c r="U182" s="343"/>
      <c r="V182" s="344"/>
      <c r="W182" s="343"/>
      <c r="X182" s="344"/>
      <c r="Y182" s="343"/>
      <c r="Z182" s="344"/>
      <c r="AA182" s="343"/>
      <c r="AB182" s="344"/>
      <c r="AC182" s="343"/>
      <c r="AD182" s="344" t="s">
        <v>41</v>
      </c>
      <c r="AE182" s="343"/>
      <c r="AF182" s="349"/>
    </row>
    <row r="183" spans="1:32" s="317" customFormat="1" ht="92.65">
      <c r="A183" s="334"/>
      <c r="B183" s="360"/>
      <c r="C183" s="361" t="s">
        <v>740</v>
      </c>
      <c r="D183" s="356" t="s">
        <v>113</v>
      </c>
      <c r="E183" s="355" t="s">
        <v>741</v>
      </c>
      <c r="F183" s="362" t="s">
        <v>742</v>
      </c>
      <c r="G183" s="351"/>
      <c r="H183" s="416" t="s">
        <v>36</v>
      </c>
      <c r="I183" s="71" t="s">
        <v>743</v>
      </c>
      <c r="J183" s="363"/>
      <c r="K183" s="416"/>
      <c r="L183" s="421" t="s">
        <v>39</v>
      </c>
      <c r="M183" s="413" t="s">
        <v>744</v>
      </c>
      <c r="N183" s="348" t="s">
        <v>41</v>
      </c>
      <c r="O183" s="343"/>
      <c r="P183" s="344"/>
      <c r="Q183" s="343"/>
      <c r="R183" s="344"/>
      <c r="S183" s="343"/>
      <c r="T183" s="344"/>
      <c r="U183" s="343"/>
      <c r="V183" s="344"/>
      <c r="W183" s="343"/>
      <c r="X183" s="344"/>
      <c r="Y183" s="343"/>
      <c r="Z183" s="344"/>
      <c r="AA183" s="343"/>
      <c r="AB183" s="344"/>
      <c r="AC183" s="343"/>
      <c r="AD183" s="344" t="s">
        <v>41</v>
      </c>
      <c r="AE183" s="343"/>
      <c r="AF183" s="349"/>
    </row>
    <row r="184" spans="1:32" s="317" customFormat="1" ht="108">
      <c r="A184" s="334"/>
      <c r="B184" s="335"/>
      <c r="C184" s="335"/>
      <c r="D184" s="356" t="s">
        <v>33</v>
      </c>
      <c r="E184" s="355" t="s">
        <v>745</v>
      </c>
      <c r="F184" s="338" t="s">
        <v>746</v>
      </c>
      <c r="G184" s="351"/>
      <c r="H184" s="416" t="s">
        <v>36</v>
      </c>
      <c r="I184" s="277" t="s">
        <v>747</v>
      </c>
      <c r="J184" s="363"/>
      <c r="K184" s="351" t="s">
        <v>748</v>
      </c>
      <c r="L184" s="421" t="s">
        <v>39</v>
      </c>
      <c r="M184" s="413" t="s">
        <v>749</v>
      </c>
      <c r="N184" s="348" t="s">
        <v>41</v>
      </c>
      <c r="O184" s="343"/>
      <c r="P184" s="344"/>
      <c r="Q184" s="343"/>
      <c r="R184" s="344"/>
      <c r="S184" s="343"/>
      <c r="T184" s="344"/>
      <c r="U184" s="343"/>
      <c r="V184" s="344"/>
      <c r="W184" s="343"/>
      <c r="X184" s="344"/>
      <c r="Y184" s="343"/>
      <c r="Z184" s="344"/>
      <c r="AA184" s="343"/>
      <c r="AB184" s="344"/>
      <c r="AC184" s="343"/>
      <c r="AD184" s="344" t="s">
        <v>41</v>
      </c>
      <c r="AE184" s="343"/>
      <c r="AF184" s="349"/>
    </row>
    <row r="185" spans="1:32" s="317" customFormat="1" ht="84.95">
      <c r="A185" s="334"/>
      <c r="B185" s="335"/>
      <c r="C185" s="335"/>
      <c r="D185" s="356" t="s">
        <v>33</v>
      </c>
      <c r="E185" s="355" t="s">
        <v>750</v>
      </c>
      <c r="F185" s="338" t="s">
        <v>751</v>
      </c>
      <c r="G185" s="351"/>
      <c r="H185" s="416" t="s">
        <v>126</v>
      </c>
      <c r="I185" s="50" t="s">
        <v>752</v>
      </c>
      <c r="J185" s="339"/>
      <c r="K185" s="351" t="s">
        <v>748</v>
      </c>
      <c r="L185" s="421" t="s">
        <v>51</v>
      </c>
      <c r="M185" s="413" t="s">
        <v>753</v>
      </c>
      <c r="N185" s="348" t="s">
        <v>41</v>
      </c>
      <c r="O185" s="343" t="s">
        <v>41</v>
      </c>
      <c r="P185" s="344" t="s">
        <v>41</v>
      </c>
      <c r="Q185" s="343" t="s">
        <v>41</v>
      </c>
      <c r="R185" s="344" t="s">
        <v>41</v>
      </c>
      <c r="S185" s="343" t="s">
        <v>41</v>
      </c>
      <c r="T185" s="344" t="s">
        <v>41</v>
      </c>
      <c r="U185" s="343" t="s">
        <v>41</v>
      </c>
      <c r="V185" s="344" t="s">
        <v>41</v>
      </c>
      <c r="W185" s="343" t="s">
        <v>41</v>
      </c>
      <c r="X185" s="344" t="s">
        <v>41</v>
      </c>
      <c r="Y185" s="343" t="s">
        <v>41</v>
      </c>
      <c r="Z185" s="344" t="s">
        <v>41</v>
      </c>
      <c r="AA185" s="343" t="s">
        <v>41</v>
      </c>
      <c r="AB185" s="344" t="s">
        <v>41</v>
      </c>
      <c r="AC185" s="343" t="s">
        <v>41</v>
      </c>
      <c r="AD185" s="344" t="s">
        <v>41</v>
      </c>
      <c r="AE185" s="343"/>
      <c r="AF185" s="349"/>
    </row>
    <row r="186" spans="1:32" s="317" customFormat="1" ht="77.099999999999994">
      <c r="A186" s="334"/>
      <c r="B186" s="335"/>
      <c r="C186" s="335"/>
      <c r="D186" s="356" t="s">
        <v>33</v>
      </c>
      <c r="E186" s="355" t="s">
        <v>754</v>
      </c>
      <c r="F186" s="338" t="s">
        <v>755</v>
      </c>
      <c r="G186" s="351"/>
      <c r="H186" s="416" t="s">
        <v>126</v>
      </c>
      <c r="I186" s="50" t="s">
        <v>756</v>
      </c>
      <c r="J186" s="339"/>
      <c r="K186" s="351" t="s">
        <v>757</v>
      </c>
      <c r="L186" s="421" t="s">
        <v>51</v>
      </c>
      <c r="M186" s="413" t="s">
        <v>753</v>
      </c>
      <c r="N186" s="348" t="s">
        <v>41</v>
      </c>
      <c r="O186" s="343" t="s">
        <v>41</v>
      </c>
      <c r="P186" s="344" t="s">
        <v>41</v>
      </c>
      <c r="Q186" s="343" t="s">
        <v>41</v>
      </c>
      <c r="R186" s="344" t="s">
        <v>41</v>
      </c>
      <c r="S186" s="343" t="s">
        <v>41</v>
      </c>
      <c r="T186" s="344" t="s">
        <v>41</v>
      </c>
      <c r="U186" s="343" t="s">
        <v>41</v>
      </c>
      <c r="V186" s="344" t="s">
        <v>41</v>
      </c>
      <c r="W186" s="343" t="s">
        <v>41</v>
      </c>
      <c r="X186" s="344" t="s">
        <v>41</v>
      </c>
      <c r="Y186" s="343" t="s">
        <v>41</v>
      </c>
      <c r="Z186" s="344" t="s">
        <v>41</v>
      </c>
      <c r="AA186" s="343" t="s">
        <v>41</v>
      </c>
      <c r="AB186" s="344" t="s">
        <v>41</v>
      </c>
      <c r="AC186" s="343" t="s">
        <v>41</v>
      </c>
      <c r="AD186" s="344" t="s">
        <v>41</v>
      </c>
      <c r="AE186" s="343"/>
      <c r="AF186" s="349"/>
    </row>
    <row r="187" spans="1:32" s="317" customFormat="1" ht="115.7">
      <c r="A187" s="388"/>
      <c r="B187" s="360">
        <v>16</v>
      </c>
      <c r="C187" s="389" t="s">
        <v>758</v>
      </c>
      <c r="D187" s="356" t="s">
        <v>113</v>
      </c>
      <c r="E187" s="355" t="s">
        <v>759</v>
      </c>
      <c r="F187" s="362" t="s">
        <v>760</v>
      </c>
      <c r="G187" s="351"/>
      <c r="H187" s="416" t="s">
        <v>36</v>
      </c>
      <c r="I187" s="277" t="s">
        <v>761</v>
      </c>
      <c r="J187" s="363"/>
      <c r="K187" s="351" t="s">
        <v>762</v>
      </c>
      <c r="L187" s="421" t="s">
        <v>39</v>
      </c>
      <c r="M187" s="413" t="s">
        <v>40</v>
      </c>
      <c r="N187" s="348" t="s">
        <v>41</v>
      </c>
      <c r="O187" s="343"/>
      <c r="P187" s="344"/>
      <c r="Q187" s="343"/>
      <c r="R187" s="344"/>
      <c r="S187" s="343"/>
      <c r="T187" s="344"/>
      <c r="U187" s="343"/>
      <c r="V187" s="344"/>
      <c r="W187" s="343"/>
      <c r="X187" s="344"/>
      <c r="Y187" s="343"/>
      <c r="Z187" s="344"/>
      <c r="AA187" s="343"/>
      <c r="AB187" s="344"/>
      <c r="AC187" s="343"/>
      <c r="AD187" s="344" t="s">
        <v>41</v>
      </c>
      <c r="AE187" s="343"/>
      <c r="AF187" s="349"/>
    </row>
    <row r="188" spans="1:32" s="317" customFormat="1" ht="123.4">
      <c r="A188" s="334"/>
      <c r="B188" s="360"/>
      <c r="C188" s="360"/>
      <c r="D188" s="356" t="s">
        <v>33</v>
      </c>
      <c r="E188" s="355" t="s">
        <v>763</v>
      </c>
      <c r="F188" s="362" t="s">
        <v>764</v>
      </c>
      <c r="G188" s="351"/>
      <c r="H188" s="416" t="s">
        <v>36</v>
      </c>
      <c r="I188" s="71" t="s">
        <v>765</v>
      </c>
      <c r="J188" s="363"/>
      <c r="K188" s="416"/>
      <c r="L188" s="421" t="s">
        <v>39</v>
      </c>
      <c r="M188" s="413" t="s">
        <v>40</v>
      </c>
      <c r="N188" s="348" t="s">
        <v>41</v>
      </c>
      <c r="O188" s="343"/>
      <c r="P188" s="344"/>
      <c r="Q188" s="343"/>
      <c r="R188" s="344"/>
      <c r="S188" s="343"/>
      <c r="T188" s="344"/>
      <c r="U188" s="343"/>
      <c r="V188" s="344"/>
      <c r="W188" s="343"/>
      <c r="X188" s="344"/>
      <c r="Y188" s="343"/>
      <c r="Z188" s="344"/>
      <c r="AA188" s="343"/>
      <c r="AB188" s="344"/>
      <c r="AC188" s="343"/>
      <c r="AD188" s="344" t="s">
        <v>41</v>
      </c>
      <c r="AE188" s="343"/>
      <c r="AF188" s="349"/>
    </row>
    <row r="189" spans="1:32" s="317" customFormat="1" ht="154.35">
      <c r="A189" s="388"/>
      <c r="B189" s="360">
        <v>16</v>
      </c>
      <c r="C189" s="361"/>
      <c r="D189" s="356" t="s">
        <v>33</v>
      </c>
      <c r="E189" s="355" t="s">
        <v>766</v>
      </c>
      <c r="F189" s="362" t="s">
        <v>767</v>
      </c>
      <c r="G189" s="351"/>
      <c r="H189" s="416" t="s">
        <v>36</v>
      </c>
      <c r="I189" s="71" t="s">
        <v>768</v>
      </c>
      <c r="J189" s="363"/>
      <c r="K189" s="390" t="s">
        <v>122</v>
      </c>
      <c r="L189" s="421" t="s">
        <v>39</v>
      </c>
      <c r="M189" s="413" t="s">
        <v>40</v>
      </c>
      <c r="N189" s="348" t="s">
        <v>41</v>
      </c>
      <c r="O189" s="343"/>
      <c r="P189" s="344"/>
      <c r="Q189" s="343"/>
      <c r="R189" s="344"/>
      <c r="S189" s="343"/>
      <c r="T189" s="344"/>
      <c r="U189" s="343" t="s">
        <v>41</v>
      </c>
      <c r="V189" s="344"/>
      <c r="W189" s="343"/>
      <c r="X189" s="344"/>
      <c r="Y189" s="343"/>
      <c r="Z189" s="344"/>
      <c r="AA189" s="343"/>
      <c r="AB189" s="344"/>
      <c r="AC189" s="343"/>
      <c r="AD189" s="344" t="s">
        <v>41</v>
      </c>
      <c r="AE189" s="343"/>
      <c r="AF189" s="349"/>
    </row>
    <row r="190" spans="1:32" s="317" customFormat="1" ht="100.35">
      <c r="A190" s="334"/>
      <c r="B190" s="360"/>
      <c r="C190" s="360"/>
      <c r="D190" s="356" t="s">
        <v>33</v>
      </c>
      <c r="E190" s="355" t="s">
        <v>769</v>
      </c>
      <c r="F190" s="362" t="s">
        <v>770</v>
      </c>
      <c r="G190" s="351"/>
      <c r="H190" s="416" t="s">
        <v>36</v>
      </c>
      <c r="I190" s="71" t="s">
        <v>771</v>
      </c>
      <c r="J190" s="363"/>
      <c r="K190" s="416"/>
      <c r="L190" s="421" t="s">
        <v>39</v>
      </c>
      <c r="M190" s="413" t="s">
        <v>772</v>
      </c>
      <c r="N190" s="348" t="s">
        <v>41</v>
      </c>
      <c r="O190" s="343"/>
      <c r="P190" s="344"/>
      <c r="Q190" s="343"/>
      <c r="R190" s="344"/>
      <c r="S190" s="343"/>
      <c r="T190" s="344"/>
      <c r="U190" s="343"/>
      <c r="V190" s="344"/>
      <c r="W190" s="343"/>
      <c r="X190" s="344"/>
      <c r="Y190" s="343"/>
      <c r="Z190" s="344"/>
      <c r="AA190" s="343"/>
      <c r="AB190" s="344"/>
      <c r="AC190" s="343"/>
      <c r="AD190" s="344" t="s">
        <v>41</v>
      </c>
      <c r="AE190" s="343"/>
      <c r="AF190" s="349"/>
    </row>
    <row r="191" spans="1:32" s="317" customFormat="1" ht="61.7">
      <c r="A191" s="334"/>
      <c r="B191" s="360"/>
      <c r="C191" s="360"/>
      <c r="D191" s="356" t="s">
        <v>33</v>
      </c>
      <c r="E191" s="355" t="s">
        <v>773</v>
      </c>
      <c r="F191" s="362" t="s">
        <v>774</v>
      </c>
      <c r="G191" s="351"/>
      <c r="H191" s="416" t="s">
        <v>36</v>
      </c>
      <c r="I191" s="71" t="s">
        <v>775</v>
      </c>
      <c r="J191" s="363"/>
      <c r="K191" s="416"/>
      <c r="L191" s="421" t="s">
        <v>39</v>
      </c>
      <c r="M191" s="413" t="s">
        <v>776</v>
      </c>
      <c r="N191" s="348" t="s">
        <v>41</v>
      </c>
      <c r="O191" s="343"/>
      <c r="P191" s="344"/>
      <c r="Q191" s="343"/>
      <c r="R191" s="344"/>
      <c r="S191" s="343"/>
      <c r="T191" s="344"/>
      <c r="U191" s="343"/>
      <c r="V191" s="344"/>
      <c r="W191" s="343"/>
      <c r="X191" s="344"/>
      <c r="Y191" s="343"/>
      <c r="Z191" s="344"/>
      <c r="AA191" s="343"/>
      <c r="AB191" s="344"/>
      <c r="AC191" s="343"/>
      <c r="AD191" s="344" t="s">
        <v>41</v>
      </c>
      <c r="AE191" s="343"/>
      <c r="AF191" s="349"/>
    </row>
    <row r="192" spans="1:32" s="317" customFormat="1" ht="115.7">
      <c r="A192" s="334"/>
      <c r="B192" s="335"/>
      <c r="C192" s="335"/>
      <c r="D192" s="356" t="s">
        <v>113</v>
      </c>
      <c r="E192" s="387" t="s">
        <v>777</v>
      </c>
      <c r="F192" s="362" t="s">
        <v>778</v>
      </c>
      <c r="G192" s="351"/>
      <c r="H192" s="416" t="s">
        <v>36</v>
      </c>
      <c r="I192" s="71" t="s">
        <v>779</v>
      </c>
      <c r="J192" s="363"/>
      <c r="K192" s="390"/>
      <c r="L192" s="421" t="s">
        <v>39</v>
      </c>
      <c r="M192" s="413" t="s">
        <v>40</v>
      </c>
      <c r="N192" s="348" t="s">
        <v>41</v>
      </c>
      <c r="O192" s="343"/>
      <c r="P192" s="344"/>
      <c r="Q192" s="343"/>
      <c r="R192" s="344"/>
      <c r="S192" s="343"/>
      <c r="T192" s="344"/>
      <c r="U192" s="343"/>
      <c r="V192" s="344"/>
      <c r="W192" s="343"/>
      <c r="X192" s="344"/>
      <c r="Y192" s="343"/>
      <c r="Z192" s="344"/>
      <c r="AA192" s="343"/>
      <c r="AB192" s="344"/>
      <c r="AC192" s="343"/>
      <c r="AD192" s="344" t="s">
        <v>41</v>
      </c>
      <c r="AE192" s="343"/>
      <c r="AF192" s="349"/>
    </row>
    <row r="193" spans="1:32" s="317" customFormat="1" ht="108">
      <c r="A193" s="334"/>
      <c r="B193" s="335"/>
      <c r="C193" s="335"/>
      <c r="D193" s="356" t="s">
        <v>113</v>
      </c>
      <c r="E193" s="387" t="s">
        <v>780</v>
      </c>
      <c r="F193" s="362" t="s">
        <v>781</v>
      </c>
      <c r="G193" s="422"/>
      <c r="H193" s="416" t="s">
        <v>36</v>
      </c>
      <c r="I193" s="71" t="s">
        <v>782</v>
      </c>
      <c r="J193" s="363"/>
      <c r="K193" s="390"/>
      <c r="L193" s="421" t="s">
        <v>39</v>
      </c>
      <c r="M193" s="413" t="s">
        <v>40</v>
      </c>
      <c r="N193" s="348" t="s">
        <v>41</v>
      </c>
      <c r="O193" s="343"/>
      <c r="P193" s="344"/>
      <c r="Q193" s="343"/>
      <c r="R193" s="344"/>
      <c r="S193" s="343"/>
      <c r="T193" s="344"/>
      <c r="U193" s="343"/>
      <c r="V193" s="344"/>
      <c r="W193" s="343"/>
      <c r="X193" s="344"/>
      <c r="Y193" s="343"/>
      <c r="Z193" s="344"/>
      <c r="AA193" s="343"/>
      <c r="AB193" s="344"/>
      <c r="AC193" s="343"/>
      <c r="AD193" s="344" t="s">
        <v>41</v>
      </c>
      <c r="AE193" s="343"/>
      <c r="AF193" s="349"/>
    </row>
    <row r="194" spans="1:32" s="317" customFormat="1" ht="77.099999999999994">
      <c r="A194" s="388"/>
      <c r="B194" s="360">
        <v>16</v>
      </c>
      <c r="C194" s="361" t="s">
        <v>783</v>
      </c>
      <c r="D194" s="356" t="s">
        <v>113</v>
      </c>
      <c r="E194" s="355" t="s">
        <v>784</v>
      </c>
      <c r="F194" s="362" t="s">
        <v>785</v>
      </c>
      <c r="G194" s="351"/>
      <c r="H194" s="416" t="s">
        <v>36</v>
      </c>
      <c r="I194" s="71" t="s">
        <v>786</v>
      </c>
      <c r="J194" s="363"/>
      <c r="K194" s="416"/>
      <c r="L194" s="421" t="s">
        <v>39</v>
      </c>
      <c r="M194" s="413" t="s">
        <v>787</v>
      </c>
      <c r="N194" s="348" t="s">
        <v>41</v>
      </c>
      <c r="O194" s="343"/>
      <c r="P194" s="344"/>
      <c r="Q194" s="343"/>
      <c r="R194" s="344"/>
      <c r="S194" s="343"/>
      <c r="T194" s="344"/>
      <c r="U194" s="343"/>
      <c r="V194" s="344"/>
      <c r="W194" s="343"/>
      <c r="X194" s="344"/>
      <c r="Y194" s="343"/>
      <c r="Z194" s="344"/>
      <c r="AA194" s="343"/>
      <c r="AB194" s="344"/>
      <c r="AC194" s="343"/>
      <c r="AD194" s="344" t="s">
        <v>41</v>
      </c>
      <c r="AE194" s="343"/>
      <c r="AF194" s="349"/>
    </row>
    <row r="195" spans="1:32" s="317" customFormat="1" ht="69.400000000000006">
      <c r="A195" s="388"/>
      <c r="B195" s="360">
        <v>16</v>
      </c>
      <c r="C195" s="361"/>
      <c r="D195" s="356" t="s">
        <v>33</v>
      </c>
      <c r="E195" s="355" t="s">
        <v>788</v>
      </c>
      <c r="F195" s="362" t="s">
        <v>789</v>
      </c>
      <c r="G195" s="351"/>
      <c r="H195" s="416" t="s">
        <v>36</v>
      </c>
      <c r="I195" s="71" t="s">
        <v>790</v>
      </c>
      <c r="J195" s="363"/>
      <c r="K195" s="390"/>
      <c r="L195" s="421" t="s">
        <v>39</v>
      </c>
      <c r="M195" s="413" t="s">
        <v>791</v>
      </c>
      <c r="N195" s="348" t="s">
        <v>41</v>
      </c>
      <c r="O195" s="343"/>
      <c r="P195" s="344"/>
      <c r="Q195" s="343"/>
      <c r="R195" s="344"/>
      <c r="S195" s="343"/>
      <c r="T195" s="344"/>
      <c r="U195" s="343"/>
      <c r="V195" s="344"/>
      <c r="W195" s="343"/>
      <c r="X195" s="344"/>
      <c r="Y195" s="343"/>
      <c r="Z195" s="344"/>
      <c r="AA195" s="343"/>
      <c r="AB195" s="344"/>
      <c r="AC195" s="343"/>
      <c r="AD195" s="344" t="s">
        <v>41</v>
      </c>
      <c r="AE195" s="343"/>
      <c r="AF195" s="349"/>
    </row>
    <row r="196" spans="1:32" s="317" customFormat="1" ht="84.95">
      <c r="A196" s="334"/>
      <c r="B196" s="335">
        <v>16</v>
      </c>
      <c r="C196" s="361" t="s">
        <v>783</v>
      </c>
      <c r="D196" s="335" t="s">
        <v>113</v>
      </c>
      <c r="E196" s="355" t="s">
        <v>792</v>
      </c>
      <c r="F196" s="338" t="s">
        <v>793</v>
      </c>
      <c r="G196" s="351"/>
      <c r="H196" s="411" t="s">
        <v>36</v>
      </c>
      <c r="I196" s="50" t="s">
        <v>794</v>
      </c>
      <c r="J196" s="339"/>
      <c r="K196" s="411"/>
      <c r="L196" s="392" t="s">
        <v>39</v>
      </c>
      <c r="M196" s="413" t="s">
        <v>795</v>
      </c>
      <c r="N196" s="348" t="s">
        <v>41</v>
      </c>
      <c r="O196" s="343"/>
      <c r="P196" s="344"/>
      <c r="Q196" s="343"/>
      <c r="R196" s="344"/>
      <c r="S196" s="343"/>
      <c r="T196" s="344"/>
      <c r="U196" s="343"/>
      <c r="V196" s="344"/>
      <c r="W196" s="343"/>
      <c r="X196" s="344"/>
      <c r="Y196" s="343"/>
      <c r="Z196" s="344"/>
      <c r="AA196" s="343"/>
      <c r="AB196" s="344"/>
      <c r="AC196" s="343"/>
      <c r="AD196" s="344" t="s">
        <v>41</v>
      </c>
      <c r="AE196" s="343"/>
      <c r="AF196" s="349"/>
    </row>
    <row r="197" spans="1:32" s="317" customFormat="1" ht="239.1">
      <c r="A197" s="334"/>
      <c r="B197" s="335"/>
      <c r="C197" s="335"/>
      <c r="D197" s="337" t="s">
        <v>113</v>
      </c>
      <c r="E197" s="355" t="s">
        <v>796</v>
      </c>
      <c r="F197" s="338" t="s">
        <v>797</v>
      </c>
      <c r="G197" s="351"/>
      <c r="H197" s="411" t="s">
        <v>126</v>
      </c>
      <c r="I197" s="50" t="s">
        <v>798</v>
      </c>
      <c r="J197" s="339"/>
      <c r="K197" s="411"/>
      <c r="L197" s="392" t="s">
        <v>39</v>
      </c>
      <c r="M197" s="413" t="s">
        <v>151</v>
      </c>
      <c r="N197" s="348" t="s">
        <v>41</v>
      </c>
      <c r="O197" s="343"/>
      <c r="P197" s="344"/>
      <c r="Q197" s="343"/>
      <c r="R197" s="344"/>
      <c r="S197" s="343"/>
      <c r="T197" s="344"/>
      <c r="U197" s="343"/>
      <c r="V197" s="344"/>
      <c r="W197" s="343"/>
      <c r="X197" s="344"/>
      <c r="Y197" s="343"/>
      <c r="Z197" s="344"/>
      <c r="AA197" s="343"/>
      <c r="AB197" s="344"/>
      <c r="AC197" s="343"/>
      <c r="AD197" s="344" t="s">
        <v>41</v>
      </c>
      <c r="AE197" s="343"/>
      <c r="AF197" s="349"/>
    </row>
    <row r="198" spans="1:32" s="317" customFormat="1" ht="223.7">
      <c r="A198" s="334"/>
      <c r="B198" s="335"/>
      <c r="C198" s="335"/>
      <c r="D198" s="337" t="s">
        <v>33</v>
      </c>
      <c r="E198" s="355" t="s">
        <v>799</v>
      </c>
      <c r="F198" s="338" t="s">
        <v>800</v>
      </c>
      <c r="G198" s="351"/>
      <c r="H198" s="411" t="s">
        <v>126</v>
      </c>
      <c r="I198" s="50" t="s">
        <v>801</v>
      </c>
      <c r="J198" s="339"/>
      <c r="K198" s="411"/>
      <c r="L198" s="392"/>
      <c r="M198" s="413"/>
      <c r="N198" s="348" t="s">
        <v>41</v>
      </c>
      <c r="O198" s="343"/>
      <c r="P198" s="344"/>
      <c r="Q198" s="343"/>
      <c r="R198" s="344"/>
      <c r="S198" s="343"/>
      <c r="T198" s="344"/>
      <c r="U198" s="343"/>
      <c r="V198" s="344"/>
      <c r="W198" s="343"/>
      <c r="X198" s="344"/>
      <c r="Y198" s="343"/>
      <c r="Z198" s="344"/>
      <c r="AA198" s="343"/>
      <c r="AB198" s="344"/>
      <c r="AC198" s="343"/>
      <c r="AD198" s="344" t="s">
        <v>41</v>
      </c>
      <c r="AE198" s="343"/>
      <c r="AF198" s="349"/>
    </row>
    <row r="199" spans="1:32" s="317" customFormat="1" ht="77.099999999999994">
      <c r="A199" s="334"/>
      <c r="B199" s="335"/>
      <c r="C199" s="335"/>
      <c r="D199" s="356" t="s">
        <v>33</v>
      </c>
      <c r="E199" s="355" t="s">
        <v>802</v>
      </c>
      <c r="F199" s="338" t="s">
        <v>803</v>
      </c>
      <c r="G199" s="351"/>
      <c r="H199" s="416" t="s">
        <v>126</v>
      </c>
      <c r="I199" s="71" t="s">
        <v>804</v>
      </c>
      <c r="J199" s="363"/>
      <c r="K199" s="351" t="s">
        <v>805</v>
      </c>
      <c r="L199" s="421" t="s">
        <v>51</v>
      </c>
      <c r="M199" s="413" t="s">
        <v>806</v>
      </c>
      <c r="N199" s="348" t="s">
        <v>41</v>
      </c>
      <c r="O199" s="343"/>
      <c r="P199" s="344"/>
      <c r="Q199" s="343"/>
      <c r="R199" s="344"/>
      <c r="S199" s="343"/>
      <c r="T199" s="344"/>
      <c r="U199" s="343"/>
      <c r="V199" s="344"/>
      <c r="W199" s="343"/>
      <c r="X199" s="344"/>
      <c r="Y199" s="343"/>
      <c r="Z199" s="344"/>
      <c r="AA199" s="343"/>
      <c r="AB199" s="344"/>
      <c r="AC199" s="343"/>
      <c r="AD199" s="344" t="s">
        <v>41</v>
      </c>
      <c r="AE199" s="343"/>
      <c r="AF199" s="349"/>
    </row>
    <row r="200" spans="1:32" s="317" customFormat="1" ht="84.95">
      <c r="A200" s="334"/>
      <c r="B200" s="335"/>
      <c r="C200" s="335"/>
      <c r="D200" s="356" t="s">
        <v>33</v>
      </c>
      <c r="E200" s="355" t="s">
        <v>807</v>
      </c>
      <c r="F200" s="338" t="s">
        <v>808</v>
      </c>
      <c r="G200" s="351"/>
      <c r="H200" s="416" t="s">
        <v>126</v>
      </c>
      <c r="I200" s="71" t="s">
        <v>809</v>
      </c>
      <c r="J200" s="363"/>
      <c r="K200" s="351" t="s">
        <v>805</v>
      </c>
      <c r="L200" s="421" t="s">
        <v>51</v>
      </c>
      <c r="M200" s="413" t="s">
        <v>806</v>
      </c>
      <c r="N200" s="348" t="s">
        <v>41</v>
      </c>
      <c r="O200" s="343"/>
      <c r="P200" s="344"/>
      <c r="Q200" s="343"/>
      <c r="R200" s="344"/>
      <c r="S200" s="343"/>
      <c r="T200" s="344"/>
      <c r="U200" s="343"/>
      <c r="V200" s="344"/>
      <c r="W200" s="343"/>
      <c r="X200" s="344"/>
      <c r="Y200" s="343"/>
      <c r="Z200" s="344"/>
      <c r="AA200" s="343"/>
      <c r="AB200" s="344"/>
      <c r="AC200" s="343"/>
      <c r="AD200" s="344" t="s">
        <v>41</v>
      </c>
      <c r="AE200" s="343"/>
      <c r="AF200" s="349"/>
    </row>
    <row r="201" spans="1:32" s="317" customFormat="1" ht="84.95">
      <c r="A201" s="334"/>
      <c r="B201" s="335"/>
      <c r="C201" s="335"/>
      <c r="D201" s="356" t="s">
        <v>33</v>
      </c>
      <c r="E201" s="355" t="s">
        <v>810</v>
      </c>
      <c r="F201" s="362" t="s">
        <v>811</v>
      </c>
      <c r="G201" s="351"/>
      <c r="H201" s="416" t="s">
        <v>126</v>
      </c>
      <c r="I201" s="71" t="s">
        <v>812</v>
      </c>
      <c r="J201" s="363"/>
      <c r="K201" s="351" t="s">
        <v>757</v>
      </c>
      <c r="L201" s="392" t="s">
        <v>51</v>
      </c>
      <c r="M201" s="413" t="s">
        <v>806</v>
      </c>
      <c r="N201" s="348" t="s">
        <v>41</v>
      </c>
      <c r="O201" s="343"/>
      <c r="P201" s="344"/>
      <c r="Q201" s="343"/>
      <c r="R201" s="344"/>
      <c r="S201" s="343"/>
      <c r="T201" s="344"/>
      <c r="U201" s="343"/>
      <c r="V201" s="344"/>
      <c r="W201" s="343"/>
      <c r="X201" s="344"/>
      <c r="Y201" s="343"/>
      <c r="Z201" s="344"/>
      <c r="AA201" s="343"/>
      <c r="AB201" s="344"/>
      <c r="AC201" s="343"/>
      <c r="AD201" s="344" t="s">
        <v>41</v>
      </c>
      <c r="AE201" s="343"/>
      <c r="AF201" s="349"/>
    </row>
    <row r="202" spans="1:32" s="317" customFormat="1" ht="100.35">
      <c r="A202" s="334"/>
      <c r="B202" s="335"/>
      <c r="C202" s="335"/>
      <c r="D202" s="356" t="s">
        <v>33</v>
      </c>
      <c r="E202" s="387" t="s">
        <v>813</v>
      </c>
      <c r="F202" s="338" t="s">
        <v>814</v>
      </c>
      <c r="G202" s="351"/>
      <c r="H202" s="411" t="s">
        <v>36</v>
      </c>
      <c r="I202" s="50" t="s">
        <v>815</v>
      </c>
      <c r="J202" s="339"/>
      <c r="K202" s="411"/>
      <c r="L202" s="421" t="s">
        <v>39</v>
      </c>
      <c r="M202" s="413" t="s">
        <v>40</v>
      </c>
      <c r="N202" s="348" t="s">
        <v>41</v>
      </c>
      <c r="O202" s="343"/>
      <c r="P202" s="344"/>
      <c r="Q202" s="343"/>
      <c r="R202" s="344"/>
      <c r="S202" s="343"/>
      <c r="T202" s="344"/>
      <c r="U202" s="343"/>
      <c r="V202" s="344"/>
      <c r="W202" s="343"/>
      <c r="X202" s="344"/>
      <c r="Y202" s="343"/>
      <c r="Z202" s="344"/>
      <c r="AA202" s="343"/>
      <c r="AB202" s="344"/>
      <c r="AC202" s="343"/>
      <c r="AD202" s="344" t="s">
        <v>41</v>
      </c>
      <c r="AE202" s="343"/>
      <c r="AF202" s="349"/>
    </row>
    <row r="203" spans="1:32" s="317" customFormat="1" ht="100.35">
      <c r="A203" s="334"/>
      <c r="B203" s="335"/>
      <c r="C203" s="335"/>
      <c r="D203" s="337" t="s">
        <v>33</v>
      </c>
      <c r="E203" s="387" t="s">
        <v>816</v>
      </c>
      <c r="F203" s="362" t="s">
        <v>817</v>
      </c>
      <c r="G203" s="390"/>
      <c r="H203" s="411" t="s">
        <v>36</v>
      </c>
      <c r="I203" s="71" t="s">
        <v>818</v>
      </c>
      <c r="J203" s="363"/>
      <c r="K203" s="416"/>
      <c r="L203" s="421" t="s">
        <v>39</v>
      </c>
      <c r="M203" s="413" t="s">
        <v>40</v>
      </c>
      <c r="N203" s="348" t="s">
        <v>41</v>
      </c>
      <c r="O203" s="343"/>
      <c r="P203" s="365"/>
      <c r="Q203" s="366"/>
      <c r="R203" s="344"/>
      <c r="S203" s="366"/>
      <c r="T203" s="344"/>
      <c r="U203" s="343"/>
      <c r="V203" s="345"/>
      <c r="W203" s="366"/>
      <c r="X203" s="344"/>
      <c r="Y203" s="343"/>
      <c r="Z203" s="365"/>
      <c r="AA203" s="343"/>
      <c r="AB203" s="344"/>
      <c r="AC203" s="366"/>
      <c r="AD203" s="344" t="s">
        <v>41</v>
      </c>
      <c r="AE203" s="366"/>
      <c r="AF203" s="367"/>
    </row>
    <row r="204" spans="1:32" s="317" customFormat="1" ht="138.94999999999999">
      <c r="A204" s="336" t="s">
        <v>819</v>
      </c>
      <c r="B204" s="335"/>
      <c r="C204" s="335"/>
      <c r="D204" s="337" t="s">
        <v>33</v>
      </c>
      <c r="E204" s="387" t="s">
        <v>820</v>
      </c>
      <c r="F204" s="338" t="s">
        <v>821</v>
      </c>
      <c r="G204" s="410"/>
      <c r="H204" s="411" t="s">
        <v>36</v>
      </c>
      <c r="I204" s="50" t="s">
        <v>822</v>
      </c>
      <c r="J204" s="339"/>
      <c r="K204" s="351" t="s">
        <v>122</v>
      </c>
      <c r="L204" s="392" t="s">
        <v>39</v>
      </c>
      <c r="M204" s="413" t="s">
        <v>40</v>
      </c>
      <c r="N204" s="348" t="s">
        <v>41</v>
      </c>
      <c r="O204" s="343"/>
      <c r="P204" s="345"/>
      <c r="Q204" s="343"/>
      <c r="R204" s="345"/>
      <c r="S204" s="343"/>
      <c r="T204" s="345"/>
      <c r="U204" s="343"/>
      <c r="V204" s="345"/>
      <c r="W204" s="343"/>
      <c r="X204" s="345"/>
      <c r="Y204" s="343"/>
      <c r="Z204" s="345"/>
      <c r="AA204" s="343"/>
      <c r="AB204" s="345"/>
      <c r="AC204" s="343"/>
      <c r="AD204" s="344" t="s">
        <v>41</v>
      </c>
      <c r="AE204" s="343"/>
      <c r="AF204" s="345"/>
    </row>
    <row r="205" spans="1:32" s="317" customFormat="1" ht="146.65">
      <c r="A205" s="336" t="s">
        <v>823</v>
      </c>
      <c r="B205" s="335"/>
      <c r="C205" s="335"/>
      <c r="D205" s="337" t="s">
        <v>33</v>
      </c>
      <c r="E205" s="387" t="s">
        <v>824</v>
      </c>
      <c r="F205" s="338" t="s">
        <v>825</v>
      </c>
      <c r="G205" s="410"/>
      <c r="H205" s="411" t="s">
        <v>36</v>
      </c>
      <c r="I205" s="50" t="s">
        <v>826</v>
      </c>
      <c r="J205" s="339"/>
      <c r="K205" s="351" t="s">
        <v>757</v>
      </c>
      <c r="L205" s="392" t="s">
        <v>39</v>
      </c>
      <c r="M205" s="413" t="s">
        <v>40</v>
      </c>
      <c r="N205" s="348" t="s">
        <v>41</v>
      </c>
      <c r="O205" s="343"/>
      <c r="P205" s="345"/>
      <c r="Q205" s="343"/>
      <c r="R205" s="345"/>
      <c r="S205" s="343"/>
      <c r="T205" s="345"/>
      <c r="U205" s="343"/>
      <c r="V205" s="345"/>
      <c r="W205" s="343"/>
      <c r="X205" s="345"/>
      <c r="Y205" s="343"/>
      <c r="Z205" s="345"/>
      <c r="AA205" s="343"/>
      <c r="AB205" s="345"/>
      <c r="AC205" s="343"/>
      <c r="AD205" s="344" t="s">
        <v>41</v>
      </c>
      <c r="AE205" s="343"/>
      <c r="AF205" s="345"/>
    </row>
    <row r="206" spans="1:32" s="317" customFormat="1" ht="30.95">
      <c r="A206" s="334"/>
      <c r="B206" s="335"/>
      <c r="C206" s="335"/>
      <c r="D206" s="337" t="s">
        <v>33</v>
      </c>
      <c r="E206" s="387" t="s">
        <v>827</v>
      </c>
      <c r="F206" s="362" t="s">
        <v>828</v>
      </c>
      <c r="G206" s="351"/>
      <c r="H206" s="416" t="s">
        <v>36</v>
      </c>
      <c r="I206" s="50" t="s">
        <v>829</v>
      </c>
      <c r="J206" s="339"/>
      <c r="K206" s="411"/>
      <c r="L206" s="392" t="s">
        <v>39</v>
      </c>
      <c r="M206" s="413" t="s">
        <v>830</v>
      </c>
      <c r="N206" s="348" t="s">
        <v>41</v>
      </c>
      <c r="O206" s="343"/>
      <c r="P206" s="344"/>
      <c r="Q206" s="343"/>
      <c r="R206" s="344"/>
      <c r="S206" s="343"/>
      <c r="T206" s="344"/>
      <c r="U206" s="343"/>
      <c r="V206" s="344"/>
      <c r="W206" s="343"/>
      <c r="X206" s="345"/>
      <c r="Y206" s="343"/>
      <c r="Z206" s="344"/>
      <c r="AA206" s="343"/>
      <c r="AB206" s="344"/>
      <c r="AC206" s="343"/>
      <c r="AD206" s="344" t="s">
        <v>41</v>
      </c>
      <c r="AE206" s="343"/>
      <c r="AF206" s="349"/>
    </row>
    <row r="207" spans="1:32" ht="84.95">
      <c r="A207" s="334"/>
      <c r="B207" s="335"/>
      <c r="C207" s="335"/>
      <c r="D207" s="337" t="s">
        <v>33</v>
      </c>
      <c r="E207" s="387" t="s">
        <v>831</v>
      </c>
      <c r="F207" s="362" t="s">
        <v>832</v>
      </c>
      <c r="G207" s="351"/>
      <c r="H207" s="416" t="s">
        <v>36</v>
      </c>
      <c r="I207" s="50" t="s">
        <v>833</v>
      </c>
      <c r="J207" s="339"/>
      <c r="K207" s="351" t="s">
        <v>834</v>
      </c>
      <c r="L207" s="392" t="s">
        <v>39</v>
      </c>
      <c r="M207" s="413" t="s">
        <v>830</v>
      </c>
      <c r="N207" s="348"/>
      <c r="O207" s="343"/>
      <c r="P207" s="344"/>
      <c r="Q207" s="343"/>
      <c r="R207" s="344"/>
      <c r="S207" s="343"/>
      <c r="T207" s="344"/>
      <c r="U207" s="343" t="s">
        <v>41</v>
      </c>
      <c r="V207" s="344"/>
      <c r="W207" s="343"/>
      <c r="X207" s="344"/>
      <c r="Y207" s="343"/>
      <c r="Z207" s="344"/>
      <c r="AA207" s="343"/>
      <c r="AB207" s="344"/>
      <c r="AC207" s="343"/>
      <c r="AD207" s="344" t="s">
        <v>41</v>
      </c>
      <c r="AE207" s="343"/>
      <c r="AF207" s="349"/>
    </row>
    <row r="208" spans="1:32" s="317" customFormat="1" ht="108">
      <c r="A208" s="334"/>
      <c r="B208" s="335"/>
      <c r="C208" s="346"/>
      <c r="D208" s="337"/>
      <c r="E208" s="387" t="s">
        <v>835</v>
      </c>
      <c r="F208" s="362" t="s">
        <v>836</v>
      </c>
      <c r="G208" s="351"/>
      <c r="H208" s="416" t="s">
        <v>36</v>
      </c>
      <c r="I208" s="50" t="s">
        <v>837</v>
      </c>
      <c r="J208" s="339"/>
      <c r="K208" s="351" t="s">
        <v>834</v>
      </c>
      <c r="L208" s="392" t="s">
        <v>39</v>
      </c>
      <c r="M208" s="413" t="s">
        <v>830</v>
      </c>
      <c r="N208" s="350"/>
      <c r="O208" s="343"/>
      <c r="P208" s="344"/>
      <c r="Q208" s="343"/>
      <c r="R208" s="344"/>
      <c r="S208" s="343"/>
      <c r="T208" s="344"/>
      <c r="U208" s="343" t="s">
        <v>41</v>
      </c>
      <c r="V208" s="344"/>
      <c r="W208" s="343"/>
      <c r="X208" s="344"/>
      <c r="Y208" s="343"/>
      <c r="Z208" s="344"/>
      <c r="AA208" s="343"/>
      <c r="AB208" s="344"/>
      <c r="AC208" s="343"/>
      <c r="AD208" s="344" t="s">
        <v>41</v>
      </c>
      <c r="AE208" s="343"/>
      <c r="AF208" s="349"/>
    </row>
    <row r="209" spans="1:32" s="317" customFormat="1" ht="46.35">
      <c r="A209" s="334"/>
      <c r="B209" s="335"/>
      <c r="C209" s="335"/>
      <c r="D209" s="337" t="s">
        <v>33</v>
      </c>
      <c r="E209" s="387" t="s">
        <v>838</v>
      </c>
      <c r="F209" s="362" t="s">
        <v>839</v>
      </c>
      <c r="G209" s="351"/>
      <c r="H209" s="416" t="s">
        <v>36</v>
      </c>
      <c r="I209" s="50" t="s">
        <v>840</v>
      </c>
      <c r="J209" s="339"/>
      <c r="K209" s="411"/>
      <c r="L209" s="392" t="s">
        <v>39</v>
      </c>
      <c r="M209" s="413" t="s">
        <v>830</v>
      </c>
      <c r="N209" s="348" t="s">
        <v>41</v>
      </c>
      <c r="O209" s="343"/>
      <c r="P209" s="344"/>
      <c r="Q209" s="343"/>
      <c r="R209" s="344"/>
      <c r="S209" s="343"/>
      <c r="T209" s="344"/>
      <c r="U209" s="343"/>
      <c r="V209" s="344"/>
      <c r="W209" s="343"/>
      <c r="X209" s="344"/>
      <c r="Y209" s="343"/>
      <c r="Z209" s="344"/>
      <c r="AA209" s="343"/>
      <c r="AB209" s="344"/>
      <c r="AC209" s="343"/>
      <c r="AD209" s="344" t="s">
        <v>41</v>
      </c>
      <c r="AE209" s="343"/>
      <c r="AF209" s="349"/>
    </row>
    <row r="210" spans="1:32" s="317" customFormat="1" ht="38.65">
      <c r="A210" s="334"/>
      <c r="B210" s="335"/>
      <c r="C210" s="335"/>
      <c r="D210" s="337" t="s">
        <v>33</v>
      </c>
      <c r="E210" s="387" t="s">
        <v>841</v>
      </c>
      <c r="F210" s="362" t="s">
        <v>842</v>
      </c>
      <c r="G210" s="351"/>
      <c r="H210" s="416" t="s">
        <v>36</v>
      </c>
      <c r="I210" s="50" t="s">
        <v>843</v>
      </c>
      <c r="J210" s="339"/>
      <c r="K210" s="411"/>
      <c r="L210" s="392" t="s">
        <v>39</v>
      </c>
      <c r="M210" s="413" t="s">
        <v>830</v>
      </c>
      <c r="N210" s="348" t="s">
        <v>41</v>
      </c>
      <c r="O210" s="343"/>
      <c r="P210" s="344"/>
      <c r="Q210" s="343"/>
      <c r="R210" s="344"/>
      <c r="S210" s="343"/>
      <c r="T210" s="344"/>
      <c r="U210" s="343"/>
      <c r="V210" s="344"/>
      <c r="W210" s="343"/>
      <c r="X210" s="344"/>
      <c r="Y210" s="343"/>
      <c r="Z210" s="344"/>
      <c r="AA210" s="343"/>
      <c r="AB210" s="344"/>
      <c r="AC210" s="343"/>
      <c r="AD210" s="344" t="s">
        <v>41</v>
      </c>
      <c r="AE210" s="343"/>
      <c r="AF210" s="349"/>
    </row>
    <row r="211" spans="1:32" s="317" customFormat="1" ht="61.7">
      <c r="A211" s="334"/>
      <c r="B211" s="335"/>
      <c r="C211" s="335"/>
      <c r="D211" s="337" t="s">
        <v>33</v>
      </c>
      <c r="E211" s="387" t="s">
        <v>844</v>
      </c>
      <c r="F211" s="362" t="s">
        <v>845</v>
      </c>
      <c r="G211" s="351"/>
      <c r="H211" s="416" t="s">
        <v>36</v>
      </c>
      <c r="I211" s="50" t="s">
        <v>846</v>
      </c>
      <c r="J211" s="339"/>
      <c r="K211" s="411"/>
      <c r="L211" s="392" t="s">
        <v>39</v>
      </c>
      <c r="M211" s="413" t="s">
        <v>40</v>
      </c>
      <c r="N211" s="348" t="s">
        <v>41</v>
      </c>
      <c r="O211" s="343"/>
      <c r="P211" s="344"/>
      <c r="Q211" s="343"/>
      <c r="R211" s="344"/>
      <c r="S211" s="343"/>
      <c r="T211" s="344"/>
      <c r="U211" s="343"/>
      <c r="V211" s="344"/>
      <c r="W211" s="343"/>
      <c r="X211" s="344"/>
      <c r="Y211" s="343"/>
      <c r="Z211" s="344"/>
      <c r="AA211" s="343"/>
      <c r="AB211" s="344"/>
      <c r="AC211" s="343"/>
      <c r="AD211" s="344" t="s">
        <v>41</v>
      </c>
      <c r="AE211" s="343"/>
      <c r="AF211" s="349"/>
    </row>
    <row r="212" spans="1:32" s="317" customFormat="1" ht="54">
      <c r="A212" s="334"/>
      <c r="B212" s="335"/>
      <c r="C212" s="335"/>
      <c r="D212" s="337" t="s">
        <v>33</v>
      </c>
      <c r="E212" s="387" t="s">
        <v>847</v>
      </c>
      <c r="F212" s="362" t="s">
        <v>848</v>
      </c>
      <c r="G212" s="351"/>
      <c r="H212" s="416" t="s">
        <v>36</v>
      </c>
      <c r="I212" s="50" t="s">
        <v>849</v>
      </c>
      <c r="J212" s="339"/>
      <c r="K212" s="411"/>
      <c r="L212" s="392" t="s">
        <v>128</v>
      </c>
      <c r="M212" s="413" t="s">
        <v>40</v>
      </c>
      <c r="N212" s="348" t="s">
        <v>41</v>
      </c>
      <c r="O212" s="343"/>
      <c r="P212" s="344"/>
      <c r="Q212" s="343"/>
      <c r="R212" s="344"/>
      <c r="S212" s="343"/>
      <c r="T212" s="344"/>
      <c r="U212" s="343"/>
      <c r="V212" s="344"/>
      <c r="W212" s="343"/>
      <c r="X212" s="344"/>
      <c r="Y212" s="343"/>
      <c r="Z212" s="344"/>
      <c r="AA212" s="343"/>
      <c r="AB212" s="344"/>
      <c r="AC212" s="343"/>
      <c r="AD212" s="344" t="s">
        <v>41</v>
      </c>
      <c r="AE212" s="343"/>
      <c r="AF212" s="349"/>
    </row>
    <row r="213" spans="1:32" s="317" customFormat="1" ht="146.65">
      <c r="A213" s="334"/>
      <c r="B213" s="335"/>
      <c r="C213" s="335"/>
      <c r="D213" s="337" t="s">
        <v>33</v>
      </c>
      <c r="E213" s="355" t="s">
        <v>850</v>
      </c>
      <c r="F213" s="338" t="s">
        <v>851</v>
      </c>
      <c r="G213" s="351"/>
      <c r="H213" s="411" t="s">
        <v>36</v>
      </c>
      <c r="I213" s="50" t="s">
        <v>852</v>
      </c>
      <c r="J213" s="339"/>
      <c r="K213" s="411"/>
      <c r="L213" s="392" t="s">
        <v>39</v>
      </c>
      <c r="M213" s="413" t="s">
        <v>40</v>
      </c>
      <c r="N213" s="348" t="s">
        <v>41</v>
      </c>
      <c r="O213" s="343">
        <f>+O214</f>
        <v>0</v>
      </c>
      <c r="P213" s="344"/>
      <c r="Q213" s="343"/>
      <c r="R213" s="344"/>
      <c r="S213" s="343"/>
      <c r="T213" s="344"/>
      <c r="U213" s="343"/>
      <c r="V213" s="344"/>
      <c r="W213" s="343"/>
      <c r="X213" s="344"/>
      <c r="Y213" s="343"/>
      <c r="Z213" s="344"/>
      <c r="AA213" s="343"/>
      <c r="AB213" s="344"/>
      <c r="AC213" s="343"/>
      <c r="AD213" s="344" t="s">
        <v>41</v>
      </c>
      <c r="AE213" s="343"/>
      <c r="AF213" s="349"/>
    </row>
    <row r="214" spans="1:32" s="317" customFormat="1" ht="77.099999999999994">
      <c r="A214" s="388"/>
      <c r="B214" s="360">
        <v>16</v>
      </c>
      <c r="C214" s="361"/>
      <c r="D214" s="356" t="s">
        <v>33</v>
      </c>
      <c r="E214" s="387" t="s">
        <v>853</v>
      </c>
      <c r="F214" s="362" t="s">
        <v>854</v>
      </c>
      <c r="G214" s="351"/>
      <c r="H214" s="416" t="s">
        <v>36</v>
      </c>
      <c r="I214" s="71" t="s">
        <v>855</v>
      </c>
      <c r="J214" s="363"/>
      <c r="K214" s="416"/>
      <c r="L214" s="421" t="s">
        <v>51</v>
      </c>
      <c r="M214" s="413" t="s">
        <v>856</v>
      </c>
      <c r="N214" s="348" t="s">
        <v>41</v>
      </c>
      <c r="O214" s="343"/>
      <c r="P214" s="344"/>
      <c r="Q214" s="343"/>
      <c r="R214" s="344"/>
      <c r="S214" s="343"/>
      <c r="T214" s="344"/>
      <c r="U214" s="343"/>
      <c r="V214" s="344"/>
      <c r="W214" s="343"/>
      <c r="X214" s="344"/>
      <c r="Y214" s="343"/>
      <c r="Z214" s="344"/>
      <c r="AA214" s="343"/>
      <c r="AB214" s="344"/>
      <c r="AC214" s="343"/>
      <c r="AD214" s="344" t="s">
        <v>41</v>
      </c>
      <c r="AE214" s="343"/>
      <c r="AF214" s="349"/>
    </row>
    <row r="215" spans="1:32" s="317" customFormat="1" ht="108">
      <c r="A215" s="334"/>
      <c r="B215" s="360"/>
      <c r="C215" s="360"/>
      <c r="D215" s="356" t="s">
        <v>33</v>
      </c>
      <c r="E215" s="387" t="s">
        <v>857</v>
      </c>
      <c r="F215" s="362" t="s">
        <v>858</v>
      </c>
      <c r="G215" s="351"/>
      <c r="H215" s="416" t="s">
        <v>36</v>
      </c>
      <c r="I215" s="71" t="s">
        <v>859</v>
      </c>
      <c r="J215" s="363"/>
      <c r="K215" s="416"/>
      <c r="L215" s="421" t="s">
        <v>51</v>
      </c>
      <c r="M215" s="413" t="s">
        <v>856</v>
      </c>
      <c r="N215" s="348" t="s">
        <v>41</v>
      </c>
      <c r="O215" s="343" t="s">
        <v>41</v>
      </c>
      <c r="P215" s="344"/>
      <c r="Q215" s="343"/>
      <c r="R215" s="344"/>
      <c r="S215" s="343"/>
      <c r="T215" s="344"/>
      <c r="U215" s="343"/>
      <c r="V215" s="344"/>
      <c r="W215" s="343"/>
      <c r="X215" s="344"/>
      <c r="Y215" s="343"/>
      <c r="Z215" s="344"/>
      <c r="AA215" s="343"/>
      <c r="AB215" s="344"/>
      <c r="AC215" s="343"/>
      <c r="AD215" s="344" t="s">
        <v>41</v>
      </c>
      <c r="AE215" s="343"/>
      <c r="AF215" s="349"/>
    </row>
    <row r="216" spans="1:32" s="317" customFormat="1" ht="92.65">
      <c r="A216" s="388"/>
      <c r="B216" s="360">
        <v>16</v>
      </c>
      <c r="C216" s="361"/>
      <c r="D216" s="356" t="s">
        <v>33</v>
      </c>
      <c r="E216" s="387" t="s">
        <v>860</v>
      </c>
      <c r="F216" s="362" t="s">
        <v>861</v>
      </c>
      <c r="G216" s="351"/>
      <c r="H216" s="416" t="s">
        <v>36</v>
      </c>
      <c r="I216" s="71" t="s">
        <v>862</v>
      </c>
      <c r="J216" s="363"/>
      <c r="K216" s="416"/>
      <c r="L216" s="421" t="s">
        <v>51</v>
      </c>
      <c r="M216" s="413" t="s">
        <v>863</v>
      </c>
      <c r="N216" s="348" t="s">
        <v>41</v>
      </c>
      <c r="O216" s="343"/>
      <c r="P216" s="344"/>
      <c r="Q216" s="343"/>
      <c r="R216" s="344"/>
      <c r="S216" s="343"/>
      <c r="T216" s="344"/>
      <c r="U216" s="343"/>
      <c r="V216" s="344"/>
      <c r="W216" s="343"/>
      <c r="X216" s="344"/>
      <c r="Y216" s="343"/>
      <c r="Z216" s="344"/>
      <c r="AA216" s="343"/>
      <c r="AB216" s="344"/>
      <c r="AC216" s="343"/>
      <c r="AD216" s="344" t="s">
        <v>41</v>
      </c>
      <c r="AE216" s="343"/>
      <c r="AF216" s="349"/>
    </row>
    <row r="217" spans="1:32" s="317" customFormat="1" ht="115.7">
      <c r="A217" s="334"/>
      <c r="B217" s="360"/>
      <c r="C217" s="360"/>
      <c r="D217" s="356" t="s">
        <v>33</v>
      </c>
      <c r="E217" s="387" t="s">
        <v>864</v>
      </c>
      <c r="F217" s="362" t="s">
        <v>865</v>
      </c>
      <c r="G217" s="351"/>
      <c r="H217" s="416" t="s">
        <v>36</v>
      </c>
      <c r="I217" s="71" t="s">
        <v>866</v>
      </c>
      <c r="J217" s="363"/>
      <c r="K217" s="416"/>
      <c r="L217" s="421" t="s">
        <v>51</v>
      </c>
      <c r="M217" s="413" t="s">
        <v>863</v>
      </c>
      <c r="N217" s="348" t="s">
        <v>41</v>
      </c>
      <c r="O217" s="343"/>
      <c r="P217" s="344"/>
      <c r="Q217" s="343"/>
      <c r="R217" s="344"/>
      <c r="S217" s="343"/>
      <c r="T217" s="344"/>
      <c r="U217" s="343"/>
      <c r="V217" s="344"/>
      <c r="W217" s="343"/>
      <c r="X217" s="344"/>
      <c r="Y217" s="343"/>
      <c r="Z217" s="344"/>
      <c r="AA217" s="343"/>
      <c r="AB217" s="344"/>
      <c r="AC217" s="343"/>
      <c r="AD217" s="344" t="s">
        <v>41</v>
      </c>
      <c r="AE217" s="343"/>
      <c r="AF217" s="349"/>
    </row>
    <row r="218" spans="1:32" s="317" customFormat="1" ht="231.4">
      <c r="A218" s="334"/>
      <c r="B218" s="335"/>
      <c r="C218" s="335"/>
      <c r="D218" s="356" t="s">
        <v>33</v>
      </c>
      <c r="E218" s="355" t="s">
        <v>867</v>
      </c>
      <c r="F218" s="362" t="s">
        <v>868</v>
      </c>
      <c r="G218" s="351"/>
      <c r="H218" s="411" t="s">
        <v>126</v>
      </c>
      <c r="I218" s="50" t="s">
        <v>869</v>
      </c>
      <c r="J218" s="339"/>
      <c r="K218" s="411"/>
      <c r="L218" s="392" t="s">
        <v>39</v>
      </c>
      <c r="M218" s="413" t="s">
        <v>870</v>
      </c>
      <c r="N218" s="348" t="s">
        <v>41</v>
      </c>
      <c r="O218" s="343"/>
      <c r="P218" s="344"/>
      <c r="Q218" s="343"/>
      <c r="R218" s="344"/>
      <c r="S218" s="343"/>
      <c r="T218" s="344"/>
      <c r="U218" s="343"/>
      <c r="V218" s="344"/>
      <c r="W218" s="343"/>
      <c r="X218" s="344"/>
      <c r="Y218" s="343"/>
      <c r="Z218" s="344"/>
      <c r="AA218" s="343"/>
      <c r="AB218" s="344"/>
      <c r="AC218" s="343"/>
      <c r="AD218" s="344" t="s">
        <v>41</v>
      </c>
      <c r="AE218" s="343"/>
      <c r="AF218" s="349"/>
    </row>
    <row r="219" spans="1:32" s="317" customFormat="1" ht="138.94999999999999">
      <c r="A219" s="334"/>
      <c r="B219" s="360"/>
      <c r="C219" s="360"/>
      <c r="D219" s="337" t="s">
        <v>33</v>
      </c>
      <c r="E219" s="387" t="s">
        <v>871</v>
      </c>
      <c r="F219" s="338" t="s">
        <v>872</v>
      </c>
      <c r="G219" s="351"/>
      <c r="H219" s="411" t="s">
        <v>36</v>
      </c>
      <c r="I219" s="71" t="s">
        <v>873</v>
      </c>
      <c r="J219" s="363"/>
      <c r="K219" s="416"/>
      <c r="L219" s="392" t="s">
        <v>39</v>
      </c>
      <c r="M219" s="413" t="s">
        <v>40</v>
      </c>
      <c r="N219" s="348" t="s">
        <v>41</v>
      </c>
      <c r="O219" s="343"/>
      <c r="P219" s="344"/>
      <c r="Q219" s="343"/>
      <c r="R219" s="344"/>
      <c r="S219" s="343"/>
      <c r="T219" s="344"/>
      <c r="U219" s="343"/>
      <c r="V219" s="344"/>
      <c r="W219" s="343"/>
      <c r="X219" s="344"/>
      <c r="Y219" s="343"/>
      <c r="Z219" s="344"/>
      <c r="AA219" s="343"/>
      <c r="AB219" s="344"/>
      <c r="AC219" s="343"/>
      <c r="AD219" s="344" t="s">
        <v>41</v>
      </c>
      <c r="AE219" s="343"/>
      <c r="AF219" s="349"/>
    </row>
    <row r="220" spans="1:32" s="317" customFormat="1" ht="69.400000000000006">
      <c r="A220" s="336" t="s">
        <v>179</v>
      </c>
      <c r="B220" s="335"/>
      <c r="C220" s="335"/>
      <c r="D220" s="337" t="s">
        <v>33</v>
      </c>
      <c r="E220" s="387" t="s">
        <v>874</v>
      </c>
      <c r="F220" s="338" t="s">
        <v>875</v>
      </c>
      <c r="G220" s="351"/>
      <c r="H220" s="411" t="s">
        <v>36</v>
      </c>
      <c r="I220" s="50" t="s">
        <v>876</v>
      </c>
      <c r="J220" s="339"/>
      <c r="K220" s="351"/>
      <c r="L220" s="392" t="s">
        <v>39</v>
      </c>
      <c r="M220" s="413" t="s">
        <v>40</v>
      </c>
      <c r="N220" s="348" t="s">
        <v>41</v>
      </c>
      <c r="O220" s="343"/>
      <c r="P220" s="344"/>
      <c r="Q220" s="343"/>
      <c r="R220" s="344"/>
      <c r="S220" s="343"/>
      <c r="T220" s="344"/>
      <c r="U220" s="343"/>
      <c r="V220" s="344"/>
      <c r="W220" s="343"/>
      <c r="X220" s="344"/>
      <c r="Y220" s="343"/>
      <c r="Z220" s="344"/>
      <c r="AA220" s="343"/>
      <c r="AB220" s="344"/>
      <c r="AC220" s="343"/>
      <c r="AD220" s="344" t="s">
        <v>41</v>
      </c>
      <c r="AE220" s="343"/>
      <c r="AF220" s="349"/>
    </row>
    <row r="221" spans="1:32" s="317" customFormat="1" ht="92.65">
      <c r="A221" s="334"/>
      <c r="B221" s="335"/>
      <c r="C221" s="361" t="s">
        <v>877</v>
      </c>
      <c r="D221" s="356" t="s">
        <v>113</v>
      </c>
      <c r="E221" s="387" t="s">
        <v>878</v>
      </c>
      <c r="F221" s="338" t="s">
        <v>879</v>
      </c>
      <c r="G221" s="351"/>
      <c r="H221" s="411" t="s">
        <v>36</v>
      </c>
      <c r="I221" s="50" t="s">
        <v>880</v>
      </c>
      <c r="J221" s="339"/>
      <c r="K221" s="411"/>
      <c r="L221" s="392" t="s">
        <v>39</v>
      </c>
      <c r="M221" s="413" t="s">
        <v>40</v>
      </c>
      <c r="N221" s="348" t="s">
        <v>41</v>
      </c>
      <c r="O221" s="343"/>
      <c r="P221" s="344"/>
      <c r="Q221" s="343"/>
      <c r="R221" s="344"/>
      <c r="S221" s="343"/>
      <c r="T221" s="344"/>
      <c r="U221" s="343"/>
      <c r="V221" s="344"/>
      <c r="W221" s="343"/>
      <c r="X221" s="344"/>
      <c r="Y221" s="343"/>
      <c r="Z221" s="344"/>
      <c r="AA221" s="343"/>
      <c r="AB221" s="344"/>
      <c r="AC221" s="343"/>
      <c r="AD221" s="344" t="s">
        <v>41</v>
      </c>
      <c r="AE221" s="343"/>
      <c r="AF221" s="349"/>
    </row>
    <row r="222" spans="1:32" s="317" customFormat="1" ht="108">
      <c r="A222" s="388"/>
      <c r="B222" s="360">
        <v>16</v>
      </c>
      <c r="C222" s="361" t="s">
        <v>881</v>
      </c>
      <c r="D222" s="356" t="s">
        <v>113</v>
      </c>
      <c r="E222" s="387" t="s">
        <v>882</v>
      </c>
      <c r="F222" s="362" t="s">
        <v>883</v>
      </c>
      <c r="G222" s="351"/>
      <c r="H222" s="416" t="s">
        <v>36</v>
      </c>
      <c r="I222" s="50" t="s">
        <v>884</v>
      </c>
      <c r="J222" s="339"/>
      <c r="K222" s="416"/>
      <c r="L222" s="421" t="s">
        <v>39</v>
      </c>
      <c r="M222" s="413" t="s">
        <v>885</v>
      </c>
      <c r="N222" s="348" t="s">
        <v>41</v>
      </c>
      <c r="O222" s="343"/>
      <c r="P222" s="344"/>
      <c r="Q222" s="343"/>
      <c r="R222" s="344"/>
      <c r="S222" s="343"/>
      <c r="T222" s="344"/>
      <c r="U222" s="343"/>
      <c r="V222" s="344"/>
      <c r="W222" s="343"/>
      <c r="X222" s="344"/>
      <c r="Y222" s="343"/>
      <c r="Z222" s="344"/>
      <c r="AA222" s="343"/>
      <c r="AB222" s="344"/>
      <c r="AC222" s="343"/>
      <c r="AD222" s="344" t="s">
        <v>41</v>
      </c>
      <c r="AE222" s="343"/>
      <c r="AF222" s="349"/>
    </row>
    <row r="223" spans="1:32" s="317" customFormat="1" ht="84.95">
      <c r="A223" s="334"/>
      <c r="B223" s="360"/>
      <c r="C223" s="360"/>
      <c r="D223" s="356" t="s">
        <v>113</v>
      </c>
      <c r="E223" s="387" t="s">
        <v>886</v>
      </c>
      <c r="F223" s="362" t="s">
        <v>887</v>
      </c>
      <c r="G223" s="351"/>
      <c r="H223" s="416" t="s">
        <v>36</v>
      </c>
      <c r="I223" s="50" t="s">
        <v>888</v>
      </c>
      <c r="J223" s="339"/>
      <c r="K223" s="416"/>
      <c r="L223" s="421" t="s">
        <v>39</v>
      </c>
      <c r="M223" s="413" t="s">
        <v>885</v>
      </c>
      <c r="N223" s="348" t="s">
        <v>41</v>
      </c>
      <c r="O223" s="343"/>
      <c r="P223" s="344"/>
      <c r="Q223" s="343"/>
      <c r="R223" s="344"/>
      <c r="S223" s="343"/>
      <c r="T223" s="344"/>
      <c r="U223" s="343"/>
      <c r="V223" s="344"/>
      <c r="W223" s="343"/>
      <c r="X223" s="344"/>
      <c r="Y223" s="343"/>
      <c r="Z223" s="344"/>
      <c r="AA223" s="343"/>
      <c r="AB223" s="344"/>
      <c r="AC223" s="343"/>
      <c r="AD223" s="344" t="s">
        <v>41</v>
      </c>
      <c r="AE223" s="343"/>
      <c r="AF223" s="349"/>
    </row>
    <row r="224" spans="1:32" s="317" customFormat="1" ht="146.65">
      <c r="A224" s="388"/>
      <c r="B224" s="335">
        <v>8</v>
      </c>
      <c r="C224" s="336"/>
      <c r="D224" s="337" t="s">
        <v>33</v>
      </c>
      <c r="E224" s="391" t="s">
        <v>124</v>
      </c>
      <c r="F224" s="338" t="s">
        <v>889</v>
      </c>
      <c r="G224" s="351"/>
      <c r="H224" s="411" t="s">
        <v>126</v>
      </c>
      <c r="I224" s="50" t="s">
        <v>890</v>
      </c>
      <c r="J224" s="339"/>
      <c r="K224" s="351" t="s">
        <v>159</v>
      </c>
      <c r="L224" s="392" t="s">
        <v>128</v>
      </c>
      <c r="M224" s="413" t="s">
        <v>40</v>
      </c>
      <c r="N224" s="348" t="s">
        <v>41</v>
      </c>
      <c r="O224" s="343"/>
      <c r="P224" s="344"/>
      <c r="Q224" s="343"/>
      <c r="R224" s="344"/>
      <c r="S224" s="343"/>
      <c r="T224" s="344"/>
      <c r="U224" s="343"/>
      <c r="V224" s="344"/>
      <c r="W224" s="343"/>
      <c r="X224" s="344"/>
      <c r="Y224" s="343"/>
      <c r="Z224" s="344"/>
      <c r="AA224" s="343"/>
      <c r="AB224" s="344"/>
      <c r="AC224" s="343"/>
      <c r="AD224" s="344" t="s">
        <v>41</v>
      </c>
      <c r="AE224" s="343"/>
      <c r="AF224" s="349"/>
    </row>
    <row r="225" spans="1:34" s="317" customFormat="1" ht="30.95">
      <c r="A225" s="334"/>
      <c r="B225" s="335"/>
      <c r="C225" s="335"/>
      <c r="D225" s="337" t="s">
        <v>33</v>
      </c>
      <c r="E225" s="387" t="s">
        <v>891</v>
      </c>
      <c r="F225" s="338" t="s">
        <v>892</v>
      </c>
      <c r="G225" s="351"/>
      <c r="H225" s="411" t="s">
        <v>36</v>
      </c>
      <c r="I225" s="50" t="s">
        <v>893</v>
      </c>
      <c r="J225" s="339"/>
      <c r="K225" s="411"/>
      <c r="L225" s="392" t="s">
        <v>39</v>
      </c>
      <c r="M225" s="413" t="s">
        <v>830</v>
      </c>
      <c r="N225" s="348" t="s">
        <v>41</v>
      </c>
      <c r="O225" s="343"/>
      <c r="P225" s="344"/>
      <c r="Q225" s="343"/>
      <c r="R225" s="344"/>
      <c r="S225" s="343"/>
      <c r="T225" s="344"/>
      <c r="U225" s="343"/>
      <c r="V225" s="344"/>
      <c r="W225" s="343"/>
      <c r="X225" s="344"/>
      <c r="Y225" s="343"/>
      <c r="Z225" s="344"/>
      <c r="AA225" s="343"/>
      <c r="AB225" s="344"/>
      <c r="AC225" s="343"/>
      <c r="AD225" s="344" t="s">
        <v>41</v>
      </c>
      <c r="AE225" s="343"/>
      <c r="AF225" s="349"/>
    </row>
    <row r="226" spans="1:34" s="317" customFormat="1" ht="30.95">
      <c r="A226" s="334"/>
      <c r="B226" s="335"/>
      <c r="C226" s="335"/>
      <c r="D226" s="337" t="s">
        <v>33</v>
      </c>
      <c r="E226" s="355" t="s">
        <v>894</v>
      </c>
      <c r="F226" s="338" t="s">
        <v>895</v>
      </c>
      <c r="G226" s="351"/>
      <c r="H226" s="416" t="s">
        <v>36</v>
      </c>
      <c r="I226" s="50" t="s">
        <v>896</v>
      </c>
      <c r="J226" s="339"/>
      <c r="K226" s="411"/>
      <c r="L226" s="392" t="s">
        <v>39</v>
      </c>
      <c r="M226" s="413" t="s">
        <v>40</v>
      </c>
      <c r="N226" s="348" t="s">
        <v>41</v>
      </c>
      <c r="O226" s="343"/>
      <c r="P226" s="344"/>
      <c r="Q226" s="343"/>
      <c r="R226" s="344"/>
      <c r="S226" s="343"/>
      <c r="T226" s="344"/>
      <c r="U226" s="343"/>
      <c r="V226" s="344"/>
      <c r="W226" s="343"/>
      <c r="X226" s="344"/>
      <c r="Y226" s="343"/>
      <c r="Z226" s="344"/>
      <c r="AA226" s="343"/>
      <c r="AB226" s="344"/>
      <c r="AC226" s="343"/>
      <c r="AD226" s="344" t="s">
        <v>41</v>
      </c>
      <c r="AE226" s="343"/>
      <c r="AF226" s="349"/>
    </row>
    <row r="227" spans="1:34" s="317" customFormat="1" ht="46.35">
      <c r="A227" s="334"/>
      <c r="B227" s="335"/>
      <c r="C227" s="335"/>
      <c r="D227" s="337" t="s">
        <v>33</v>
      </c>
      <c r="E227" s="355" t="s">
        <v>897</v>
      </c>
      <c r="F227" s="338" t="s">
        <v>898</v>
      </c>
      <c r="G227" s="351"/>
      <c r="H227" s="416" t="s">
        <v>36</v>
      </c>
      <c r="I227" s="50" t="s">
        <v>899</v>
      </c>
      <c r="J227" s="339"/>
      <c r="K227" s="392"/>
      <c r="L227" s="392" t="s">
        <v>39</v>
      </c>
      <c r="M227" s="423" t="s">
        <v>40</v>
      </c>
      <c r="N227" s="348" t="s">
        <v>41</v>
      </c>
      <c r="O227" s="343" t="s">
        <v>41</v>
      </c>
      <c r="P227" s="344" t="s">
        <v>41</v>
      </c>
      <c r="Q227" s="343" t="s">
        <v>41</v>
      </c>
      <c r="R227" s="344" t="s">
        <v>41</v>
      </c>
      <c r="S227" s="343" t="s">
        <v>41</v>
      </c>
      <c r="T227" s="344" t="s">
        <v>41</v>
      </c>
      <c r="U227" s="343" t="s">
        <v>41</v>
      </c>
      <c r="V227" s="344" t="s">
        <v>41</v>
      </c>
      <c r="W227" s="343" t="s">
        <v>41</v>
      </c>
      <c r="X227" s="344" t="s">
        <v>41</v>
      </c>
      <c r="Y227" s="343" t="s">
        <v>41</v>
      </c>
      <c r="Z227" s="344" t="s">
        <v>41</v>
      </c>
      <c r="AA227" s="343" t="s">
        <v>41</v>
      </c>
      <c r="AB227" s="344" t="s">
        <v>41</v>
      </c>
      <c r="AC227" s="343" t="s">
        <v>41</v>
      </c>
      <c r="AD227" s="344" t="s">
        <v>41</v>
      </c>
      <c r="AE227" s="343" t="s">
        <v>41</v>
      </c>
      <c r="AF227" s="349" t="s">
        <v>41</v>
      </c>
    </row>
    <row r="228" spans="1:34" s="317" customFormat="1" ht="54">
      <c r="A228" s="334"/>
      <c r="B228" s="335"/>
      <c r="C228" s="335"/>
      <c r="D228" s="337" t="s">
        <v>33</v>
      </c>
      <c r="E228" s="355" t="s">
        <v>900</v>
      </c>
      <c r="F228" s="338" t="s">
        <v>901</v>
      </c>
      <c r="G228" s="351"/>
      <c r="H228" s="416" t="s">
        <v>36</v>
      </c>
      <c r="I228" s="50" t="s">
        <v>902</v>
      </c>
      <c r="J228" s="339"/>
      <c r="K228" s="390" t="s">
        <v>903</v>
      </c>
      <c r="L228" s="392" t="s">
        <v>39</v>
      </c>
      <c r="M228" s="423" t="s">
        <v>40</v>
      </c>
      <c r="N228" s="348" t="s">
        <v>41</v>
      </c>
      <c r="O228" s="343" t="s">
        <v>41</v>
      </c>
      <c r="P228" s="344" t="s">
        <v>41</v>
      </c>
      <c r="Q228" s="343" t="s">
        <v>41</v>
      </c>
      <c r="R228" s="344" t="s">
        <v>41</v>
      </c>
      <c r="S228" s="343" t="s">
        <v>41</v>
      </c>
      <c r="T228" s="344" t="s">
        <v>41</v>
      </c>
      <c r="U228" s="343" t="s">
        <v>41</v>
      </c>
      <c r="V228" s="344" t="s">
        <v>41</v>
      </c>
      <c r="W228" s="343" t="s">
        <v>41</v>
      </c>
      <c r="X228" s="344" t="s">
        <v>41</v>
      </c>
      <c r="Y228" s="343" t="s">
        <v>41</v>
      </c>
      <c r="Z228" s="344" t="s">
        <v>41</v>
      </c>
      <c r="AA228" s="343" t="s">
        <v>41</v>
      </c>
      <c r="AB228" s="344" t="s">
        <v>41</v>
      </c>
      <c r="AC228" s="343" t="s">
        <v>41</v>
      </c>
      <c r="AD228" s="344" t="s">
        <v>41</v>
      </c>
      <c r="AE228" s="343" t="s">
        <v>41</v>
      </c>
      <c r="AF228" s="349" t="s">
        <v>41</v>
      </c>
    </row>
    <row r="229" spans="1:34" s="317" customFormat="1" ht="84.95">
      <c r="A229" s="334"/>
      <c r="B229" s="360"/>
      <c r="C229" s="361" t="s">
        <v>904</v>
      </c>
      <c r="D229" s="356" t="s">
        <v>113</v>
      </c>
      <c r="E229" s="387" t="s">
        <v>905</v>
      </c>
      <c r="F229" s="338" t="s">
        <v>906</v>
      </c>
      <c r="G229" s="351"/>
      <c r="H229" s="411" t="s">
        <v>36</v>
      </c>
      <c r="I229" s="50" t="s">
        <v>907</v>
      </c>
      <c r="J229" s="339"/>
      <c r="K229" s="390"/>
      <c r="L229" s="421" t="s">
        <v>39</v>
      </c>
      <c r="M229" s="413" t="s">
        <v>908</v>
      </c>
      <c r="N229" s="348" t="s">
        <v>41</v>
      </c>
      <c r="O229" s="343"/>
      <c r="P229" s="344"/>
      <c r="Q229" s="343"/>
      <c r="R229" s="344"/>
      <c r="S229" s="343"/>
      <c r="T229" s="344"/>
      <c r="U229" s="343"/>
      <c r="V229" s="344"/>
      <c r="W229" s="343"/>
      <c r="X229" s="344"/>
      <c r="Y229" s="343"/>
      <c r="Z229" s="344"/>
      <c r="AA229" s="343"/>
      <c r="AB229" s="344"/>
      <c r="AC229" s="343"/>
      <c r="AD229" s="344" t="s">
        <v>41</v>
      </c>
      <c r="AE229" s="343"/>
      <c r="AF229" s="349"/>
    </row>
    <row r="230" spans="1:34" s="317" customFormat="1" ht="108">
      <c r="A230" s="388"/>
      <c r="B230" s="360">
        <v>16</v>
      </c>
      <c r="C230" s="361" t="s">
        <v>909</v>
      </c>
      <c r="D230" s="356" t="s">
        <v>113</v>
      </c>
      <c r="E230" s="387" t="s">
        <v>910</v>
      </c>
      <c r="F230" s="362" t="s">
        <v>911</v>
      </c>
      <c r="G230" s="351"/>
      <c r="H230" s="416" t="s">
        <v>36</v>
      </c>
      <c r="I230" s="71" t="s">
        <v>912</v>
      </c>
      <c r="J230" s="363"/>
      <c r="K230" s="390"/>
      <c r="L230" s="421" t="s">
        <v>39</v>
      </c>
      <c r="M230" s="413" t="s">
        <v>908</v>
      </c>
      <c r="N230" s="348" t="s">
        <v>41</v>
      </c>
      <c r="O230" s="343"/>
      <c r="P230" s="344"/>
      <c r="Q230" s="343"/>
      <c r="R230" s="344"/>
      <c r="S230" s="343"/>
      <c r="T230" s="344"/>
      <c r="U230" s="343"/>
      <c r="V230" s="344"/>
      <c r="W230" s="343"/>
      <c r="X230" s="344"/>
      <c r="Y230" s="343"/>
      <c r="Z230" s="344"/>
      <c r="AA230" s="343"/>
      <c r="AB230" s="344"/>
      <c r="AC230" s="343"/>
      <c r="AD230" s="344" t="s">
        <v>41</v>
      </c>
      <c r="AE230" s="343"/>
      <c r="AF230" s="349"/>
    </row>
    <row r="231" spans="1:34" s="317" customFormat="1" ht="108">
      <c r="A231" s="334"/>
      <c r="B231" s="360"/>
      <c r="C231" s="360"/>
      <c r="D231" s="356" t="s">
        <v>113</v>
      </c>
      <c r="E231" s="387" t="s">
        <v>913</v>
      </c>
      <c r="F231" s="362" t="s">
        <v>914</v>
      </c>
      <c r="G231" s="351"/>
      <c r="H231" s="416" t="s">
        <v>36</v>
      </c>
      <c r="I231" s="71" t="s">
        <v>915</v>
      </c>
      <c r="J231" s="363"/>
      <c r="K231" s="416"/>
      <c r="L231" s="421" t="s">
        <v>39</v>
      </c>
      <c r="M231" s="413" t="s">
        <v>908</v>
      </c>
      <c r="N231" s="348" t="s">
        <v>41</v>
      </c>
      <c r="O231" s="343"/>
      <c r="P231" s="344"/>
      <c r="Q231" s="343"/>
      <c r="R231" s="344"/>
      <c r="S231" s="343"/>
      <c r="T231" s="344"/>
      <c r="U231" s="343"/>
      <c r="V231" s="344"/>
      <c r="W231" s="343"/>
      <c r="X231" s="344"/>
      <c r="Y231" s="343"/>
      <c r="Z231" s="344"/>
      <c r="AA231" s="343"/>
      <c r="AB231" s="344"/>
      <c r="AC231" s="343"/>
      <c r="AD231" s="344" t="s">
        <v>41</v>
      </c>
      <c r="AE231" s="343"/>
      <c r="AF231" s="349"/>
    </row>
    <row r="232" spans="1:34" s="317" customFormat="1" ht="92.65">
      <c r="A232" s="388"/>
      <c r="B232" s="360">
        <v>16</v>
      </c>
      <c r="C232" s="361"/>
      <c r="D232" s="356" t="s">
        <v>33</v>
      </c>
      <c r="E232" s="387" t="s">
        <v>916</v>
      </c>
      <c r="F232" s="393" t="s">
        <v>917</v>
      </c>
      <c r="G232" s="424"/>
      <c r="H232" s="425" t="s">
        <v>126</v>
      </c>
      <c r="I232" s="264" t="s">
        <v>918</v>
      </c>
      <c r="J232" s="394"/>
      <c r="K232" s="425"/>
      <c r="L232" s="426" t="s">
        <v>39</v>
      </c>
      <c r="M232" s="427" t="s">
        <v>908</v>
      </c>
      <c r="N232" s="342" t="s">
        <v>41</v>
      </c>
      <c r="O232" s="395"/>
      <c r="P232" s="396"/>
      <c r="Q232" s="395"/>
      <c r="R232" s="396"/>
      <c r="S232" s="395"/>
      <c r="T232" s="396"/>
      <c r="U232" s="395"/>
      <c r="V232" s="396"/>
      <c r="W232" s="395"/>
      <c r="X232" s="396"/>
      <c r="Y232" s="395"/>
      <c r="Z232" s="396"/>
      <c r="AA232" s="395"/>
      <c r="AB232" s="396"/>
      <c r="AC232" s="395"/>
      <c r="AD232" s="396" t="s">
        <v>41</v>
      </c>
      <c r="AE232" s="395"/>
      <c r="AF232" s="397"/>
    </row>
    <row r="233" spans="1:34" s="317" customFormat="1" ht="15.4" customHeight="1">
      <c r="A233" s="398"/>
      <c r="B233" s="365"/>
      <c r="C233" s="399"/>
      <c r="D233" s="400"/>
      <c r="E233" s="401" t="s">
        <v>919</v>
      </c>
      <c r="F233" s="402">
        <f>COUNTA(F2:F232)</f>
        <v>231</v>
      </c>
      <c r="G233" s="403"/>
      <c r="H233" s="403"/>
      <c r="I233" s="408"/>
      <c r="J233" s="403"/>
      <c r="K233" s="403"/>
      <c r="L233" s="403"/>
      <c r="M233" s="403"/>
      <c r="N233" s="404">
        <f t="shared" ref="N233:AF233" si="0">COUNTIF(N2:N232,"x")</f>
        <v>178</v>
      </c>
      <c r="O233" s="405">
        <f t="shared" si="0"/>
        <v>81</v>
      </c>
      <c r="P233" s="406">
        <f t="shared" si="0"/>
        <v>71</v>
      </c>
      <c r="Q233" s="405">
        <f t="shared" si="0"/>
        <v>56</v>
      </c>
      <c r="R233" s="406">
        <f t="shared" si="0"/>
        <v>58</v>
      </c>
      <c r="S233" s="405">
        <f t="shared" si="0"/>
        <v>55</v>
      </c>
      <c r="T233" s="406">
        <f t="shared" si="0"/>
        <v>72</v>
      </c>
      <c r="U233" s="405">
        <f t="shared" si="0"/>
        <v>75</v>
      </c>
      <c r="V233" s="406">
        <f t="shared" si="0"/>
        <v>53</v>
      </c>
      <c r="W233" s="405">
        <f t="shared" si="0"/>
        <v>51</v>
      </c>
      <c r="X233" s="406">
        <f t="shared" si="0"/>
        <v>59</v>
      </c>
      <c r="Y233" s="405">
        <f t="shared" si="0"/>
        <v>63</v>
      </c>
      <c r="Z233" s="406">
        <f t="shared" si="0"/>
        <v>57</v>
      </c>
      <c r="AA233" s="405">
        <f t="shared" si="0"/>
        <v>63</v>
      </c>
      <c r="AB233" s="406">
        <f t="shared" si="0"/>
        <v>58</v>
      </c>
      <c r="AC233" s="405">
        <f t="shared" si="0"/>
        <v>38</v>
      </c>
      <c r="AD233" s="406">
        <f t="shared" si="0"/>
        <v>82</v>
      </c>
      <c r="AE233" s="405">
        <f t="shared" si="0"/>
        <v>16</v>
      </c>
      <c r="AF233" s="407">
        <f t="shared" si="0"/>
        <v>19</v>
      </c>
    </row>
    <row r="234" spans="1:34" s="317" customFormat="1" ht="114.95" customHeight="1">
      <c r="A234" s="323"/>
      <c r="B234" s="318"/>
      <c r="C234" s="323"/>
      <c r="D234" s="324"/>
      <c r="E234" s="324"/>
      <c r="F234" s="323"/>
      <c r="G234" s="324"/>
      <c r="H234" s="325"/>
      <c r="I234" s="318"/>
      <c r="J234" s="318"/>
      <c r="K234" s="318"/>
      <c r="L234" s="322"/>
      <c r="M234" s="318"/>
      <c r="N234" s="319"/>
      <c r="O234" s="326"/>
      <c r="P234" s="327"/>
      <c r="Q234" s="326"/>
      <c r="R234" s="326"/>
      <c r="S234" s="326"/>
      <c r="T234" s="326"/>
      <c r="U234" s="326"/>
      <c r="V234" s="326"/>
      <c r="W234" s="326"/>
      <c r="X234" s="326"/>
      <c r="Y234" s="326"/>
      <c r="Z234" s="326"/>
      <c r="AA234" s="326"/>
      <c r="AB234" s="326"/>
      <c r="AC234" s="326"/>
      <c r="AD234" s="326"/>
      <c r="AE234" s="326"/>
      <c r="AF234" s="326"/>
    </row>
    <row r="235" spans="1:34" s="317" customFormat="1" ht="113.1" customHeight="1">
      <c r="A235" s="323"/>
      <c r="B235" s="318"/>
      <c r="C235" s="323"/>
      <c r="D235" s="324"/>
      <c r="E235" s="324"/>
      <c r="F235" s="323"/>
      <c r="G235" s="324"/>
      <c r="H235" s="325"/>
      <c r="I235" s="318"/>
      <c r="J235" s="318"/>
      <c r="K235" s="318"/>
      <c r="L235" s="322"/>
      <c r="M235" s="318"/>
      <c r="N235" s="319"/>
      <c r="O235" s="326"/>
      <c r="P235" s="327"/>
      <c r="Q235" s="326"/>
      <c r="R235" s="326"/>
      <c r="S235" s="326"/>
      <c r="T235" s="326"/>
      <c r="U235" s="326"/>
      <c r="V235" s="326"/>
      <c r="W235" s="326"/>
      <c r="X235" s="326"/>
      <c r="Y235" s="326"/>
      <c r="Z235" s="326"/>
      <c r="AA235" s="326"/>
      <c r="AB235" s="326"/>
      <c r="AC235" s="326"/>
      <c r="AD235" s="326"/>
      <c r="AE235" s="326"/>
      <c r="AF235" s="326"/>
    </row>
    <row r="236" spans="1:34" s="317" customFormat="1" ht="94.7" customHeight="1">
      <c r="A236" s="323"/>
      <c r="B236" s="318"/>
      <c r="C236" s="323"/>
      <c r="D236" s="324"/>
      <c r="E236" s="324"/>
      <c r="F236" s="323"/>
      <c r="G236" s="324"/>
      <c r="H236" s="325"/>
      <c r="I236" s="318"/>
      <c r="J236" s="318"/>
      <c r="K236" s="318"/>
      <c r="L236" s="322"/>
      <c r="M236" s="318"/>
      <c r="N236" s="319"/>
      <c r="O236" s="326"/>
      <c r="P236" s="327"/>
      <c r="Q236" s="326"/>
      <c r="R236" s="326"/>
      <c r="S236" s="326"/>
      <c r="T236" s="326"/>
      <c r="U236" s="326"/>
      <c r="V236" s="326"/>
      <c r="W236" s="326"/>
      <c r="X236" s="326"/>
      <c r="Y236" s="326"/>
      <c r="Z236" s="326"/>
      <c r="AA236" s="326"/>
      <c r="AB236" s="326"/>
      <c r="AC236" s="326"/>
      <c r="AD236" s="326"/>
      <c r="AE236" s="326"/>
      <c r="AF236" s="326"/>
    </row>
    <row r="237" spans="1:34">
      <c r="E237" s="328"/>
      <c r="F237" s="329"/>
      <c r="G237" s="328"/>
      <c r="H237" s="330"/>
      <c r="I237" s="331"/>
      <c r="O237" s="326"/>
      <c r="P237" s="327"/>
      <c r="Q237" s="326"/>
      <c r="R237" s="326"/>
      <c r="S237" s="326"/>
      <c r="T237" s="326"/>
      <c r="U237" s="326"/>
      <c r="V237" s="326"/>
      <c r="W237" s="326"/>
      <c r="X237" s="326"/>
      <c r="Y237" s="326"/>
      <c r="Z237" s="326"/>
      <c r="AA237" s="326"/>
      <c r="AB237" s="326"/>
      <c r="AC237" s="326"/>
      <c r="AD237" s="326"/>
      <c r="AE237" s="326"/>
      <c r="AF237" s="326"/>
    </row>
    <row r="238" spans="1:34">
      <c r="O238" s="326"/>
      <c r="P238" s="327"/>
      <c r="Q238" s="326"/>
      <c r="R238" s="326"/>
      <c r="S238" s="326"/>
      <c r="T238" s="326"/>
      <c r="U238" s="326"/>
      <c r="V238" s="326"/>
      <c r="W238" s="326"/>
      <c r="X238" s="326"/>
      <c r="Y238" s="326"/>
      <c r="Z238" s="326"/>
      <c r="AA238" s="326"/>
      <c r="AB238" s="326"/>
      <c r="AC238" s="326"/>
      <c r="AD238" s="326"/>
      <c r="AE238" s="326"/>
      <c r="AF238" s="326"/>
      <c r="AG238" s="326"/>
      <c r="AH238" s="326"/>
    </row>
    <row r="239" spans="1:34">
      <c r="O239" s="326"/>
      <c r="P239" s="327"/>
      <c r="Q239" s="326"/>
      <c r="R239" s="326"/>
      <c r="S239" s="326"/>
      <c r="T239" s="326"/>
      <c r="U239" s="326"/>
      <c r="V239" s="326"/>
      <c r="W239" s="326"/>
      <c r="X239" s="326"/>
      <c r="Y239" s="326"/>
      <c r="Z239" s="326"/>
      <c r="AA239" s="326"/>
      <c r="AB239" s="326"/>
      <c r="AC239" s="326"/>
      <c r="AD239" s="326"/>
      <c r="AE239" s="326"/>
      <c r="AF239" s="326"/>
      <c r="AG239" s="326"/>
      <c r="AH239" s="326"/>
    </row>
    <row r="240" spans="1:34">
      <c r="O240" s="326"/>
      <c r="P240" s="327"/>
      <c r="Q240" s="326"/>
      <c r="R240" s="326"/>
      <c r="S240" s="326"/>
      <c r="T240" s="326"/>
      <c r="U240" s="326"/>
      <c r="V240" s="326"/>
      <c r="W240" s="326"/>
      <c r="X240" s="326"/>
      <c r="Y240" s="326"/>
      <c r="Z240" s="326"/>
      <c r="AA240" s="326"/>
      <c r="AB240" s="326"/>
      <c r="AC240" s="326"/>
      <c r="AD240" s="326"/>
      <c r="AE240" s="326"/>
      <c r="AF240" s="326"/>
      <c r="AG240" s="326"/>
      <c r="AH240" s="326"/>
    </row>
    <row r="241" spans="15:34">
      <c r="O241" s="326"/>
      <c r="P241" s="327"/>
      <c r="Q241" s="326"/>
      <c r="R241" s="326"/>
      <c r="S241" s="326"/>
      <c r="T241" s="326"/>
      <c r="U241" s="326"/>
      <c r="V241" s="326"/>
      <c r="W241" s="326"/>
      <c r="X241" s="326"/>
      <c r="Y241" s="326"/>
      <c r="Z241" s="326"/>
      <c r="AA241" s="326"/>
      <c r="AB241" s="326"/>
      <c r="AC241" s="326"/>
      <c r="AD241" s="326"/>
      <c r="AE241" s="326"/>
      <c r="AF241" s="326"/>
      <c r="AG241" s="326"/>
      <c r="AH241" s="326"/>
    </row>
    <row r="242" spans="15:34">
      <c r="O242" s="326"/>
      <c r="P242" s="327"/>
      <c r="Q242" s="326"/>
      <c r="R242" s="326"/>
      <c r="S242" s="326"/>
      <c r="T242" s="326"/>
      <c r="U242" s="326"/>
      <c r="V242" s="326"/>
      <c r="W242" s="326"/>
      <c r="X242" s="326"/>
      <c r="Y242" s="326"/>
      <c r="Z242" s="326"/>
      <c r="AA242" s="326"/>
      <c r="AB242" s="326"/>
      <c r="AC242" s="326"/>
      <c r="AD242" s="326"/>
      <c r="AE242" s="326"/>
      <c r="AF242" s="326"/>
      <c r="AG242" s="326"/>
      <c r="AH242" s="326"/>
    </row>
    <row r="243" spans="15:34">
      <c r="O243" s="326"/>
      <c r="P243" s="327"/>
      <c r="Q243" s="326"/>
      <c r="R243" s="326"/>
      <c r="S243" s="326"/>
      <c r="T243" s="326"/>
      <c r="U243" s="326"/>
      <c r="V243" s="326"/>
      <c r="W243" s="326"/>
      <c r="X243" s="326"/>
      <c r="Y243" s="326"/>
      <c r="Z243" s="326"/>
      <c r="AA243" s="326"/>
      <c r="AB243" s="326"/>
      <c r="AC243" s="326"/>
      <c r="AD243" s="326"/>
      <c r="AE243" s="326"/>
      <c r="AF243" s="326"/>
      <c r="AG243" s="326"/>
      <c r="AH243" s="326"/>
    </row>
    <row r="244" spans="15:34">
      <c r="O244" s="326"/>
      <c r="P244" s="327"/>
      <c r="Q244" s="326"/>
      <c r="R244" s="326"/>
      <c r="S244" s="326"/>
      <c r="T244" s="326"/>
      <c r="U244" s="326"/>
      <c r="V244" s="326"/>
      <c r="W244" s="326"/>
      <c r="X244" s="326"/>
      <c r="Y244" s="326"/>
      <c r="Z244" s="326"/>
      <c r="AA244" s="326"/>
      <c r="AB244" s="326"/>
      <c r="AC244" s="326"/>
      <c r="AD244" s="326"/>
      <c r="AE244" s="326"/>
      <c r="AF244" s="326"/>
      <c r="AG244" s="326"/>
      <c r="AH244" s="326"/>
    </row>
    <row r="245" spans="15:34">
      <c r="O245" s="326"/>
      <c r="P245" s="327"/>
      <c r="Q245" s="326"/>
      <c r="R245" s="326"/>
      <c r="S245" s="326"/>
      <c r="T245" s="326"/>
      <c r="U245" s="326"/>
      <c r="V245" s="326"/>
      <c r="W245" s="326"/>
      <c r="X245" s="326"/>
      <c r="Y245" s="326"/>
      <c r="Z245" s="326"/>
      <c r="AA245" s="326"/>
      <c r="AB245" s="326"/>
      <c r="AC245" s="326"/>
      <c r="AD245" s="326"/>
      <c r="AE245" s="326"/>
      <c r="AF245" s="326"/>
      <c r="AG245" s="326"/>
      <c r="AH245" s="326"/>
    </row>
    <row r="246" spans="15:34">
      <c r="O246" s="326"/>
      <c r="P246" s="327"/>
      <c r="Q246" s="326"/>
      <c r="R246" s="326"/>
      <c r="S246" s="326"/>
      <c r="T246" s="326"/>
      <c r="U246" s="326"/>
      <c r="V246" s="326"/>
      <c r="W246" s="326"/>
      <c r="X246" s="326"/>
      <c r="Y246" s="326"/>
      <c r="Z246" s="326"/>
      <c r="AA246" s="326"/>
      <c r="AB246" s="326"/>
      <c r="AC246" s="326"/>
      <c r="AD246" s="326"/>
      <c r="AE246" s="326"/>
      <c r="AF246" s="326"/>
      <c r="AG246" s="326"/>
      <c r="AH246" s="326"/>
    </row>
    <row r="247" spans="15:34">
      <c r="O247" s="326"/>
      <c r="P247" s="327"/>
      <c r="Q247" s="326"/>
      <c r="R247" s="326"/>
      <c r="S247" s="326"/>
      <c r="T247" s="326"/>
      <c r="U247" s="326"/>
      <c r="V247" s="326"/>
      <c r="W247" s="326"/>
      <c r="X247" s="326"/>
      <c r="Y247" s="326"/>
      <c r="Z247" s="326"/>
      <c r="AA247" s="326"/>
      <c r="AB247" s="326"/>
      <c r="AC247" s="326"/>
      <c r="AD247" s="326"/>
      <c r="AE247" s="326"/>
      <c r="AF247" s="326"/>
      <c r="AG247" s="326"/>
      <c r="AH247" s="326"/>
    </row>
    <row r="248" spans="15:34">
      <c r="O248" s="326"/>
      <c r="P248" s="327"/>
      <c r="Q248" s="326"/>
      <c r="R248" s="326"/>
      <c r="S248" s="326"/>
      <c r="T248" s="326"/>
      <c r="U248" s="326"/>
      <c r="V248" s="326"/>
      <c r="W248" s="326"/>
      <c r="X248" s="326"/>
      <c r="Y248" s="326"/>
      <c r="Z248" s="326"/>
      <c r="AA248" s="326"/>
      <c r="AB248" s="326"/>
      <c r="AC248" s="326"/>
      <c r="AD248" s="326"/>
      <c r="AE248" s="326"/>
      <c r="AF248" s="326"/>
      <c r="AG248" s="326"/>
      <c r="AH248" s="326"/>
    </row>
    <row r="249" spans="15:34">
      <c r="O249" s="326"/>
      <c r="P249" s="327"/>
      <c r="Q249" s="326"/>
      <c r="R249" s="326"/>
      <c r="S249" s="326"/>
      <c r="T249" s="326"/>
      <c r="U249" s="326"/>
      <c r="V249" s="326"/>
      <c r="W249" s="326"/>
      <c r="X249" s="326"/>
      <c r="Y249" s="326"/>
      <c r="Z249" s="326"/>
      <c r="AA249" s="326"/>
      <c r="AB249" s="326"/>
      <c r="AC249" s="326"/>
      <c r="AD249" s="326"/>
      <c r="AE249" s="326"/>
      <c r="AF249" s="326"/>
      <c r="AG249" s="326"/>
      <c r="AH249" s="326"/>
    </row>
    <row r="250" spans="15:34">
      <c r="O250" s="326"/>
      <c r="P250" s="327"/>
      <c r="Q250" s="326"/>
      <c r="R250" s="326"/>
      <c r="S250" s="326"/>
      <c r="T250" s="326"/>
      <c r="U250" s="326"/>
      <c r="V250" s="326"/>
      <c r="W250" s="326"/>
      <c r="X250" s="326"/>
      <c r="Y250" s="326"/>
      <c r="Z250" s="326"/>
      <c r="AA250" s="326"/>
      <c r="AB250" s="326"/>
      <c r="AC250" s="326"/>
      <c r="AD250" s="326"/>
      <c r="AE250" s="326"/>
      <c r="AF250" s="326"/>
      <c r="AG250" s="326"/>
      <c r="AH250" s="326"/>
    </row>
    <row r="251" spans="15:34">
      <c r="O251" s="326"/>
      <c r="P251" s="327"/>
      <c r="Q251" s="326"/>
      <c r="R251" s="326"/>
      <c r="S251" s="326"/>
      <c r="T251" s="326"/>
      <c r="U251" s="326"/>
      <c r="V251" s="326"/>
      <c r="W251" s="326"/>
      <c r="X251" s="326"/>
      <c r="Y251" s="326"/>
      <c r="Z251" s="326"/>
      <c r="AA251" s="326"/>
      <c r="AB251" s="326"/>
      <c r="AC251" s="326"/>
      <c r="AD251" s="326"/>
      <c r="AE251" s="326"/>
      <c r="AF251" s="326"/>
      <c r="AG251" s="326"/>
      <c r="AH251" s="326"/>
    </row>
    <row r="252" spans="15:34">
      <c r="O252" s="326"/>
      <c r="P252" s="327"/>
      <c r="Q252" s="326"/>
      <c r="R252" s="326"/>
      <c r="S252" s="326"/>
      <c r="T252" s="326"/>
      <c r="U252" s="326"/>
      <c r="V252" s="326"/>
      <c r="W252" s="326"/>
      <c r="X252" s="326"/>
      <c r="Y252" s="326"/>
      <c r="Z252" s="326"/>
      <c r="AA252" s="326"/>
      <c r="AB252" s="326"/>
      <c r="AC252" s="326"/>
      <c r="AD252" s="326"/>
      <c r="AE252" s="326"/>
      <c r="AF252" s="326"/>
      <c r="AG252" s="326"/>
      <c r="AH252" s="326"/>
    </row>
    <row r="253" spans="15:34">
      <c r="O253" s="326"/>
      <c r="P253" s="327"/>
      <c r="Q253" s="326"/>
      <c r="R253" s="326"/>
      <c r="S253" s="326"/>
      <c r="T253" s="326"/>
      <c r="U253" s="326"/>
      <c r="V253" s="326"/>
      <c r="W253" s="326"/>
      <c r="X253" s="326"/>
      <c r="Y253" s="326"/>
      <c r="Z253" s="326"/>
      <c r="AA253" s="326"/>
      <c r="AB253" s="326"/>
      <c r="AC253" s="326"/>
      <c r="AD253" s="326"/>
      <c r="AE253" s="326"/>
      <c r="AF253" s="326"/>
      <c r="AG253" s="326"/>
      <c r="AH253" s="326"/>
    </row>
    <row r="254" spans="15:34">
      <c r="O254" s="326"/>
      <c r="P254" s="327"/>
      <c r="Q254" s="326"/>
      <c r="R254" s="326"/>
      <c r="S254" s="326"/>
      <c r="T254" s="326"/>
      <c r="U254" s="326"/>
      <c r="V254" s="326"/>
      <c r="W254" s="326"/>
      <c r="X254" s="326"/>
      <c r="Y254" s="326"/>
      <c r="Z254" s="326"/>
      <c r="AA254" s="326"/>
      <c r="AB254" s="326"/>
      <c r="AC254" s="326"/>
      <c r="AD254" s="326"/>
      <c r="AE254" s="326"/>
      <c r="AF254" s="326"/>
      <c r="AG254" s="326"/>
      <c r="AH254" s="326"/>
    </row>
    <row r="255" spans="15:34">
      <c r="O255" s="326"/>
      <c r="P255" s="327"/>
      <c r="Q255" s="326"/>
      <c r="R255" s="326"/>
      <c r="S255" s="326"/>
      <c r="T255" s="326"/>
      <c r="U255" s="326"/>
      <c r="V255" s="326"/>
      <c r="W255" s="326"/>
      <c r="X255" s="326"/>
      <c r="Y255" s="326"/>
      <c r="Z255" s="326"/>
      <c r="AA255" s="326"/>
      <c r="AB255" s="326"/>
      <c r="AC255" s="326"/>
      <c r="AD255" s="326"/>
      <c r="AE255" s="326"/>
      <c r="AF255" s="326"/>
      <c r="AG255" s="326"/>
      <c r="AH255" s="326"/>
    </row>
    <row r="256" spans="15:34">
      <c r="O256" s="326"/>
      <c r="P256" s="327"/>
      <c r="Q256" s="326"/>
      <c r="R256" s="326"/>
      <c r="S256" s="326"/>
      <c r="T256" s="326"/>
      <c r="U256" s="326"/>
      <c r="V256" s="326"/>
      <c r="W256" s="326"/>
      <c r="X256" s="326"/>
      <c r="Y256" s="326"/>
      <c r="Z256" s="326"/>
      <c r="AA256" s="326"/>
      <c r="AB256" s="326"/>
      <c r="AC256" s="326"/>
      <c r="AD256" s="326"/>
      <c r="AE256" s="326"/>
      <c r="AF256" s="326"/>
      <c r="AG256" s="326"/>
      <c r="AH256" s="326"/>
    </row>
    <row r="257" spans="15:34">
      <c r="O257" s="326"/>
      <c r="P257" s="327"/>
      <c r="Q257" s="326"/>
      <c r="R257" s="326"/>
      <c r="S257" s="326"/>
      <c r="T257" s="326"/>
      <c r="U257" s="326"/>
      <c r="V257" s="326"/>
      <c r="W257" s="326"/>
      <c r="X257" s="326"/>
      <c r="Y257" s="326"/>
      <c r="Z257" s="326"/>
      <c r="AA257" s="326"/>
      <c r="AB257" s="326"/>
      <c r="AC257" s="326"/>
      <c r="AD257" s="326"/>
      <c r="AE257" s="326"/>
      <c r="AF257" s="326"/>
      <c r="AG257" s="326"/>
      <c r="AH257" s="326"/>
    </row>
    <row r="258" spans="15:34">
      <c r="O258" s="326"/>
      <c r="P258" s="327"/>
      <c r="Q258" s="326"/>
      <c r="R258" s="326"/>
      <c r="S258" s="326"/>
      <c r="T258" s="326"/>
      <c r="U258" s="326"/>
      <c r="V258" s="326"/>
      <c r="W258" s="326"/>
      <c r="X258" s="326"/>
      <c r="Y258" s="326"/>
      <c r="Z258" s="326"/>
      <c r="AA258" s="326"/>
      <c r="AB258" s="326"/>
      <c r="AC258" s="326"/>
      <c r="AD258" s="326"/>
      <c r="AE258" s="326"/>
      <c r="AF258" s="326"/>
      <c r="AG258" s="326"/>
      <c r="AH258" s="326"/>
    </row>
    <row r="259" spans="15:34">
      <c r="O259" s="326"/>
      <c r="P259" s="327"/>
      <c r="Q259" s="326"/>
      <c r="R259" s="326"/>
      <c r="S259" s="326"/>
      <c r="T259" s="326"/>
      <c r="U259" s="326"/>
      <c r="V259" s="326"/>
      <c r="W259" s="326"/>
      <c r="X259" s="326"/>
      <c r="Y259" s="326"/>
      <c r="Z259" s="326"/>
      <c r="AA259" s="326"/>
      <c r="AB259" s="326"/>
      <c r="AC259" s="326"/>
      <c r="AD259" s="326"/>
      <c r="AE259" s="326"/>
      <c r="AF259" s="326"/>
      <c r="AG259" s="326"/>
      <c r="AH259" s="326"/>
    </row>
    <row r="260" spans="15:34">
      <c r="O260" s="326"/>
      <c r="P260" s="327"/>
      <c r="Q260" s="326"/>
      <c r="R260" s="326"/>
      <c r="S260" s="326"/>
      <c r="T260" s="326"/>
      <c r="U260" s="326"/>
      <c r="V260" s="326"/>
      <c r="W260" s="326"/>
      <c r="X260" s="326"/>
      <c r="Y260" s="326"/>
      <c r="Z260" s="326"/>
      <c r="AA260" s="326"/>
      <c r="AB260" s="326"/>
      <c r="AC260" s="326"/>
      <c r="AD260" s="326"/>
      <c r="AE260" s="326"/>
      <c r="AF260" s="326"/>
      <c r="AG260" s="326"/>
      <c r="AH260" s="326"/>
    </row>
    <row r="261" spans="15:34">
      <c r="O261" s="326"/>
      <c r="P261" s="327"/>
      <c r="Q261" s="326"/>
      <c r="R261" s="326"/>
      <c r="S261" s="326"/>
      <c r="T261" s="326"/>
      <c r="U261" s="326"/>
      <c r="V261" s="326"/>
      <c r="W261" s="326"/>
      <c r="X261" s="326"/>
      <c r="Y261" s="326"/>
      <c r="Z261" s="326"/>
      <c r="AA261" s="326"/>
      <c r="AB261" s="326"/>
      <c r="AC261" s="326"/>
      <c r="AD261" s="326"/>
      <c r="AE261" s="326"/>
      <c r="AF261" s="326"/>
      <c r="AG261" s="326"/>
      <c r="AH261" s="326"/>
    </row>
    <row r="262" spans="15:34">
      <c r="O262" s="326"/>
      <c r="P262" s="327"/>
      <c r="Q262" s="326"/>
      <c r="R262" s="326"/>
      <c r="S262" s="326"/>
      <c r="T262" s="326"/>
      <c r="U262" s="326"/>
      <c r="V262" s="326"/>
      <c r="W262" s="326"/>
      <c r="X262" s="326"/>
      <c r="Y262" s="326"/>
      <c r="Z262" s="326"/>
      <c r="AA262" s="326"/>
      <c r="AB262" s="326"/>
      <c r="AC262" s="326"/>
      <c r="AD262" s="326"/>
      <c r="AE262" s="326"/>
      <c r="AF262" s="326"/>
      <c r="AG262" s="326"/>
      <c r="AH262" s="326"/>
    </row>
    <row r="263" spans="15:34">
      <c r="O263" s="326"/>
      <c r="P263" s="327"/>
      <c r="Q263" s="326"/>
      <c r="R263" s="326"/>
      <c r="S263" s="326"/>
      <c r="T263" s="326"/>
      <c r="U263" s="326"/>
      <c r="V263" s="326"/>
      <c r="W263" s="326"/>
      <c r="X263" s="326"/>
      <c r="Y263" s="326"/>
      <c r="Z263" s="326"/>
      <c r="AA263" s="326"/>
      <c r="AB263" s="326"/>
      <c r="AC263" s="326"/>
      <c r="AD263" s="326"/>
      <c r="AE263" s="326"/>
      <c r="AF263" s="326"/>
      <c r="AG263" s="326"/>
      <c r="AH263" s="326"/>
    </row>
    <row r="264" spans="15:34">
      <c r="O264" s="326"/>
      <c r="P264" s="327"/>
      <c r="Q264" s="326"/>
      <c r="R264" s="326"/>
      <c r="S264" s="326"/>
      <c r="T264" s="326"/>
      <c r="U264" s="326"/>
      <c r="V264" s="326"/>
      <c r="W264" s="326"/>
      <c r="X264" s="326"/>
      <c r="Y264" s="326"/>
      <c r="Z264" s="326"/>
      <c r="AA264" s="326"/>
      <c r="AB264" s="326"/>
      <c r="AC264" s="326"/>
      <c r="AD264" s="326"/>
      <c r="AE264" s="326"/>
      <c r="AF264" s="326"/>
      <c r="AG264" s="326"/>
      <c r="AH264" s="326"/>
    </row>
    <row r="265" spans="15:34">
      <c r="O265" s="326"/>
      <c r="P265" s="327"/>
      <c r="Q265" s="326"/>
      <c r="R265" s="326"/>
      <c r="S265" s="326"/>
      <c r="T265" s="326"/>
      <c r="U265" s="326"/>
      <c r="V265" s="326"/>
      <c r="W265" s="326"/>
      <c r="X265" s="326"/>
      <c r="Y265" s="326"/>
      <c r="Z265" s="326"/>
      <c r="AA265" s="326"/>
      <c r="AB265" s="326"/>
      <c r="AC265" s="326"/>
      <c r="AD265" s="326"/>
      <c r="AE265" s="326"/>
      <c r="AF265" s="326"/>
      <c r="AG265" s="326"/>
      <c r="AH265" s="326"/>
    </row>
    <row r="266" spans="15:34">
      <c r="O266" s="326"/>
      <c r="P266" s="327"/>
      <c r="Q266" s="326"/>
      <c r="R266" s="326"/>
      <c r="S266" s="326"/>
      <c r="T266" s="326"/>
      <c r="U266" s="326"/>
      <c r="V266" s="326"/>
      <c r="W266" s="326"/>
      <c r="X266" s="326"/>
      <c r="Y266" s="326"/>
      <c r="Z266" s="326"/>
      <c r="AA266" s="326"/>
      <c r="AB266" s="326"/>
      <c r="AC266" s="326"/>
      <c r="AD266" s="326"/>
      <c r="AE266" s="326"/>
      <c r="AF266" s="326"/>
      <c r="AG266" s="326"/>
      <c r="AH266" s="326"/>
    </row>
    <row r="267" spans="15:34">
      <c r="O267" s="326"/>
      <c r="P267" s="327"/>
      <c r="Q267" s="326"/>
      <c r="R267" s="326"/>
      <c r="S267" s="326"/>
      <c r="T267" s="326"/>
      <c r="U267" s="326"/>
      <c r="V267" s="326"/>
      <c r="W267" s="326"/>
      <c r="X267" s="326"/>
      <c r="Y267" s="326"/>
      <c r="Z267" s="326"/>
      <c r="AA267" s="326"/>
      <c r="AB267" s="326"/>
      <c r="AC267" s="326"/>
      <c r="AD267" s="326"/>
      <c r="AE267" s="326"/>
      <c r="AF267" s="326"/>
      <c r="AG267" s="326"/>
      <c r="AH267" s="326"/>
    </row>
    <row r="268" spans="15:34">
      <c r="O268" s="326"/>
      <c r="P268" s="327"/>
      <c r="Q268" s="326"/>
      <c r="R268" s="326"/>
      <c r="S268" s="326"/>
      <c r="T268" s="326"/>
      <c r="U268" s="326"/>
      <c r="V268" s="326"/>
      <c r="W268" s="326"/>
      <c r="X268" s="326"/>
      <c r="Y268" s="326"/>
      <c r="Z268" s="326"/>
      <c r="AA268" s="326"/>
      <c r="AB268" s="326"/>
      <c r="AC268" s="326"/>
      <c r="AD268" s="326"/>
      <c r="AE268" s="326"/>
      <c r="AF268" s="326"/>
      <c r="AG268" s="326"/>
      <c r="AH268" s="326"/>
    </row>
    <row r="269" spans="15:34">
      <c r="O269" s="326"/>
      <c r="P269" s="327"/>
      <c r="Q269" s="326"/>
      <c r="R269" s="326"/>
      <c r="S269" s="326"/>
      <c r="T269" s="326"/>
      <c r="U269" s="326"/>
      <c r="V269" s="326"/>
      <c r="W269" s="326"/>
      <c r="X269" s="326"/>
      <c r="Y269" s="326"/>
      <c r="Z269" s="326"/>
      <c r="AA269" s="326"/>
      <c r="AB269" s="326"/>
      <c r="AC269" s="326"/>
      <c r="AD269" s="326"/>
      <c r="AE269" s="326"/>
      <c r="AF269" s="326"/>
      <c r="AG269" s="326"/>
      <c r="AH269" s="326"/>
    </row>
    <row r="270" spans="15:34">
      <c r="O270" s="326"/>
      <c r="P270" s="327"/>
      <c r="Q270" s="326"/>
      <c r="R270" s="326"/>
      <c r="S270" s="326"/>
      <c r="T270" s="326"/>
      <c r="U270" s="326"/>
      <c r="V270" s="326"/>
      <c r="W270" s="326"/>
      <c r="X270" s="326"/>
      <c r="Y270" s="326"/>
      <c r="Z270" s="326"/>
      <c r="AA270" s="326"/>
      <c r="AB270" s="326"/>
      <c r="AC270" s="326"/>
      <c r="AD270" s="326"/>
      <c r="AE270" s="326"/>
      <c r="AF270" s="326"/>
      <c r="AG270" s="326"/>
      <c r="AH270" s="326"/>
    </row>
    <row r="271" spans="15:34">
      <c r="O271" s="326"/>
      <c r="P271" s="327"/>
      <c r="Q271" s="326"/>
      <c r="R271" s="326"/>
      <c r="S271" s="326"/>
      <c r="T271" s="326"/>
      <c r="U271" s="326"/>
      <c r="V271" s="326"/>
      <c r="W271" s="326"/>
      <c r="X271" s="326"/>
      <c r="Y271" s="326"/>
      <c r="Z271" s="326"/>
      <c r="AA271" s="326"/>
      <c r="AB271" s="326"/>
      <c r="AC271" s="326"/>
      <c r="AD271" s="326"/>
      <c r="AE271" s="326"/>
      <c r="AF271" s="326"/>
      <c r="AG271" s="326"/>
      <c r="AH271" s="326"/>
    </row>
    <row r="272" spans="15:34">
      <c r="O272" s="326"/>
      <c r="P272" s="327"/>
      <c r="Q272" s="326"/>
      <c r="R272" s="326"/>
      <c r="S272" s="326"/>
      <c r="T272" s="326"/>
      <c r="U272" s="326"/>
      <c r="V272" s="326"/>
      <c r="W272" s="326"/>
      <c r="X272" s="326"/>
      <c r="Y272" s="326"/>
      <c r="Z272" s="326"/>
      <c r="AA272" s="326"/>
      <c r="AB272" s="326"/>
      <c r="AC272" s="326"/>
      <c r="AD272" s="326"/>
      <c r="AE272" s="326"/>
      <c r="AF272" s="326"/>
      <c r="AG272" s="326"/>
      <c r="AH272" s="326"/>
    </row>
    <row r="273" spans="15:34">
      <c r="O273" s="326"/>
      <c r="P273" s="327"/>
      <c r="Q273" s="326"/>
      <c r="R273" s="326"/>
      <c r="S273" s="326"/>
      <c r="T273" s="326"/>
      <c r="U273" s="326"/>
      <c r="V273" s="326"/>
      <c r="W273" s="326"/>
      <c r="X273" s="326"/>
      <c r="Y273" s="326"/>
      <c r="Z273" s="326"/>
      <c r="AA273" s="326"/>
      <c r="AB273" s="326"/>
      <c r="AC273" s="326"/>
      <c r="AD273" s="326"/>
      <c r="AE273" s="326"/>
      <c r="AF273" s="326"/>
      <c r="AG273" s="326"/>
      <c r="AH273" s="326"/>
    </row>
    <row r="274" spans="15:34">
      <c r="O274" s="326"/>
      <c r="P274" s="327"/>
      <c r="Q274" s="326"/>
      <c r="R274" s="326"/>
      <c r="S274" s="326"/>
      <c r="T274" s="326"/>
      <c r="U274" s="326"/>
      <c r="V274" s="326"/>
      <c r="W274" s="326"/>
      <c r="X274" s="326"/>
      <c r="Y274" s="326"/>
      <c r="Z274" s="326"/>
      <c r="AA274" s="326"/>
      <c r="AB274" s="326"/>
      <c r="AC274" s="326"/>
      <c r="AD274" s="326"/>
      <c r="AE274" s="326"/>
      <c r="AF274" s="326"/>
      <c r="AG274" s="326"/>
      <c r="AH274" s="326"/>
    </row>
    <row r="275" spans="15:34">
      <c r="O275" s="326"/>
      <c r="P275" s="327"/>
      <c r="Q275" s="326"/>
      <c r="R275" s="326"/>
      <c r="S275" s="326"/>
      <c r="T275" s="326"/>
      <c r="U275" s="326"/>
      <c r="V275" s="326"/>
      <c r="W275" s="326"/>
      <c r="X275" s="326"/>
      <c r="Y275" s="326"/>
      <c r="Z275" s="326"/>
      <c r="AA275" s="326"/>
      <c r="AB275" s="326"/>
      <c r="AC275" s="326"/>
      <c r="AD275" s="326"/>
      <c r="AE275" s="326"/>
      <c r="AF275" s="326"/>
      <c r="AG275" s="326"/>
      <c r="AH275" s="326"/>
    </row>
    <row r="276" spans="15:34">
      <c r="O276" s="326"/>
      <c r="P276" s="327"/>
      <c r="Q276" s="326"/>
      <c r="R276" s="326"/>
      <c r="S276" s="326"/>
      <c r="T276" s="326"/>
      <c r="U276" s="326"/>
      <c r="V276" s="326"/>
      <c r="W276" s="326"/>
      <c r="X276" s="326"/>
      <c r="Y276" s="326"/>
      <c r="Z276" s="326"/>
      <c r="AA276" s="326"/>
      <c r="AB276" s="326"/>
      <c r="AC276" s="326"/>
      <c r="AD276" s="326"/>
      <c r="AE276" s="326"/>
      <c r="AF276" s="326"/>
      <c r="AG276" s="326"/>
      <c r="AH276" s="326"/>
    </row>
    <row r="277" spans="15:34">
      <c r="O277" s="326"/>
      <c r="P277" s="327"/>
      <c r="Q277" s="326"/>
      <c r="R277" s="326"/>
      <c r="S277" s="326"/>
      <c r="T277" s="326"/>
      <c r="U277" s="326"/>
      <c r="V277" s="326"/>
      <c r="W277" s="326"/>
      <c r="X277" s="326"/>
      <c r="Y277" s="326"/>
      <c r="Z277" s="326"/>
      <c r="AA277" s="326"/>
      <c r="AB277" s="326"/>
      <c r="AC277" s="326"/>
      <c r="AD277" s="326"/>
      <c r="AE277" s="326"/>
      <c r="AF277" s="326"/>
      <c r="AG277" s="326"/>
      <c r="AH277" s="326"/>
    </row>
    <row r="278" spans="15:34">
      <c r="O278" s="326"/>
      <c r="P278" s="327"/>
      <c r="Q278" s="326"/>
      <c r="R278" s="326"/>
      <c r="S278" s="326"/>
      <c r="T278" s="326"/>
      <c r="U278" s="326"/>
      <c r="V278" s="326"/>
      <c r="W278" s="326"/>
      <c r="X278" s="326"/>
      <c r="Y278" s="326"/>
      <c r="Z278" s="326"/>
      <c r="AA278" s="326"/>
      <c r="AB278" s="326"/>
      <c r="AC278" s="326"/>
      <c r="AD278" s="326"/>
      <c r="AE278" s="326"/>
      <c r="AF278" s="326"/>
      <c r="AG278" s="326"/>
      <c r="AH278" s="326"/>
    </row>
    <row r="279" spans="15:34">
      <c r="O279" s="326"/>
      <c r="P279" s="327"/>
      <c r="Q279" s="326"/>
      <c r="R279" s="326"/>
      <c r="S279" s="326"/>
      <c r="T279" s="326"/>
      <c r="U279" s="326"/>
      <c r="V279" s="326"/>
      <c r="W279" s="326"/>
      <c r="X279" s="326"/>
      <c r="Y279" s="326"/>
      <c r="Z279" s="326"/>
      <c r="AA279" s="326"/>
      <c r="AB279" s="326"/>
      <c r="AC279" s="326"/>
      <c r="AD279" s="326"/>
      <c r="AE279" s="326"/>
      <c r="AF279" s="326"/>
      <c r="AG279" s="326"/>
      <c r="AH279" s="326"/>
    </row>
    <row r="280" spans="15:34">
      <c r="O280" s="326"/>
      <c r="P280" s="327"/>
      <c r="Q280" s="326"/>
      <c r="R280" s="326"/>
      <c r="S280" s="326"/>
      <c r="T280" s="326"/>
      <c r="U280" s="326"/>
      <c r="V280" s="326"/>
      <c r="W280" s="326"/>
      <c r="X280" s="326"/>
      <c r="Y280" s="326"/>
      <c r="Z280" s="326"/>
      <c r="AA280" s="326"/>
      <c r="AB280" s="326"/>
      <c r="AC280" s="326"/>
      <c r="AD280" s="326"/>
      <c r="AE280" s="326"/>
      <c r="AF280" s="326"/>
      <c r="AG280" s="326"/>
      <c r="AH280" s="326"/>
    </row>
    <row r="281" spans="15:34">
      <c r="O281" s="326"/>
      <c r="P281" s="327"/>
      <c r="Q281" s="326"/>
      <c r="R281" s="326"/>
      <c r="S281" s="326"/>
      <c r="T281" s="326"/>
      <c r="U281" s="326"/>
      <c r="V281" s="326"/>
      <c r="W281" s="326"/>
      <c r="X281" s="326"/>
      <c r="Y281" s="326"/>
      <c r="Z281" s="326"/>
      <c r="AA281" s="326"/>
      <c r="AB281" s="326"/>
      <c r="AC281" s="326"/>
      <c r="AD281" s="326"/>
      <c r="AE281" s="326"/>
      <c r="AF281" s="326"/>
      <c r="AG281" s="326"/>
      <c r="AH281" s="326"/>
    </row>
    <row r="282" spans="15:34">
      <c r="O282" s="326"/>
      <c r="P282" s="327"/>
      <c r="Q282" s="326"/>
      <c r="R282" s="326"/>
      <c r="S282" s="326"/>
      <c r="T282" s="326"/>
      <c r="U282" s="326"/>
      <c r="V282" s="326"/>
      <c r="W282" s="326"/>
      <c r="X282" s="326"/>
      <c r="Y282" s="326"/>
      <c r="Z282" s="326"/>
      <c r="AA282" s="326"/>
      <c r="AB282" s="326"/>
      <c r="AC282" s="326"/>
      <c r="AD282" s="326"/>
      <c r="AE282" s="326"/>
      <c r="AF282" s="326"/>
      <c r="AG282" s="326"/>
      <c r="AH282" s="326"/>
    </row>
    <row r="283" spans="15:34">
      <c r="O283" s="326"/>
      <c r="P283" s="327"/>
      <c r="Q283" s="326"/>
      <c r="R283" s="326"/>
      <c r="S283" s="326"/>
      <c r="T283" s="326"/>
      <c r="U283" s="326"/>
      <c r="V283" s="326"/>
      <c r="W283" s="326"/>
      <c r="X283" s="326"/>
      <c r="Y283" s="326"/>
      <c r="Z283" s="326"/>
      <c r="AA283" s="326"/>
      <c r="AB283" s="326"/>
      <c r="AC283" s="326"/>
      <c r="AD283" s="326"/>
      <c r="AE283" s="326"/>
      <c r="AF283" s="326"/>
      <c r="AG283" s="326"/>
      <c r="AH283" s="326"/>
    </row>
    <row r="284" spans="15:34">
      <c r="O284" s="326"/>
      <c r="P284" s="327"/>
      <c r="Q284" s="326"/>
      <c r="R284" s="326"/>
      <c r="S284" s="326"/>
      <c r="T284" s="326"/>
      <c r="U284" s="326"/>
      <c r="V284" s="326"/>
      <c r="W284" s="326"/>
      <c r="X284" s="326"/>
      <c r="Y284" s="326"/>
      <c r="Z284" s="326"/>
      <c r="AA284" s="326"/>
      <c r="AB284" s="326"/>
      <c r="AC284" s="326"/>
      <c r="AD284" s="326"/>
      <c r="AE284" s="326"/>
      <c r="AF284" s="326"/>
      <c r="AG284" s="326"/>
      <c r="AH284" s="326"/>
    </row>
    <row r="285" spans="15:34">
      <c r="O285" s="326"/>
      <c r="P285" s="327"/>
      <c r="Q285" s="326"/>
      <c r="R285" s="326"/>
      <c r="S285" s="326"/>
      <c r="T285" s="326"/>
      <c r="U285" s="326"/>
      <c r="V285" s="326"/>
      <c r="W285" s="326"/>
      <c r="X285" s="326"/>
      <c r="Y285" s="326"/>
      <c r="Z285" s="326"/>
      <c r="AA285" s="326"/>
      <c r="AB285" s="326"/>
      <c r="AC285" s="326"/>
      <c r="AD285" s="326"/>
      <c r="AE285" s="326"/>
      <c r="AF285" s="326"/>
      <c r="AG285" s="326"/>
      <c r="AH285" s="326"/>
    </row>
    <row r="286" spans="15:34">
      <c r="O286" s="326"/>
      <c r="P286" s="327"/>
      <c r="Q286" s="326"/>
      <c r="R286" s="326"/>
      <c r="S286" s="326"/>
      <c r="T286" s="326"/>
      <c r="U286" s="326"/>
      <c r="V286" s="326"/>
      <c r="W286" s="326"/>
      <c r="X286" s="326"/>
      <c r="Y286" s="326"/>
      <c r="Z286" s="326"/>
      <c r="AA286" s="326"/>
      <c r="AB286" s="326"/>
      <c r="AC286" s="326"/>
      <c r="AD286" s="326"/>
      <c r="AE286" s="326"/>
      <c r="AF286" s="326"/>
      <c r="AG286" s="326"/>
      <c r="AH286" s="326"/>
    </row>
    <row r="287" spans="15:34">
      <c r="O287" s="326"/>
      <c r="P287" s="327"/>
      <c r="Q287" s="326"/>
      <c r="R287" s="326"/>
      <c r="S287" s="326"/>
      <c r="T287" s="326"/>
      <c r="U287" s="326"/>
      <c r="V287" s="326"/>
      <c r="W287" s="326"/>
      <c r="X287" s="326"/>
      <c r="Y287" s="326"/>
      <c r="Z287" s="326"/>
      <c r="AA287" s="326"/>
      <c r="AB287" s="326"/>
      <c r="AC287" s="326"/>
      <c r="AD287" s="326"/>
      <c r="AE287" s="326"/>
      <c r="AF287" s="326"/>
      <c r="AG287" s="326"/>
      <c r="AH287" s="326"/>
    </row>
    <row r="288" spans="15:34">
      <c r="O288" s="326"/>
      <c r="P288" s="327"/>
      <c r="Q288" s="326"/>
      <c r="R288" s="326"/>
      <c r="S288" s="326"/>
      <c r="T288" s="326"/>
      <c r="U288" s="326"/>
      <c r="V288" s="326"/>
      <c r="W288" s="326"/>
      <c r="X288" s="326"/>
      <c r="Y288" s="326"/>
      <c r="Z288" s="326"/>
      <c r="AA288" s="326"/>
      <c r="AB288" s="326"/>
      <c r="AC288" s="326"/>
      <c r="AD288" s="326"/>
      <c r="AE288" s="326"/>
      <c r="AF288" s="326"/>
      <c r="AG288" s="326"/>
      <c r="AH288" s="326"/>
    </row>
    <row r="289" spans="15:34">
      <c r="O289" s="326"/>
      <c r="P289" s="327"/>
      <c r="Q289" s="326"/>
      <c r="R289" s="326"/>
      <c r="S289" s="326"/>
      <c r="T289" s="326"/>
      <c r="U289" s="326"/>
      <c r="V289" s="326"/>
      <c r="W289" s="326"/>
      <c r="X289" s="326"/>
      <c r="Y289" s="326"/>
      <c r="Z289" s="326"/>
      <c r="AA289" s="326"/>
      <c r="AB289" s="326"/>
      <c r="AC289" s="326"/>
      <c r="AD289" s="326"/>
      <c r="AE289" s="326"/>
      <c r="AF289" s="326"/>
      <c r="AG289" s="326"/>
      <c r="AH289" s="326"/>
    </row>
    <row r="290" spans="15:34">
      <c r="O290" s="326"/>
      <c r="P290" s="327"/>
      <c r="Q290" s="326"/>
      <c r="R290" s="326"/>
      <c r="S290" s="326"/>
      <c r="T290" s="326"/>
      <c r="U290" s="326"/>
      <c r="V290" s="326"/>
      <c r="W290" s="326"/>
      <c r="X290" s="326"/>
      <c r="Y290" s="326"/>
      <c r="Z290" s="326"/>
      <c r="AA290" s="326"/>
      <c r="AB290" s="326"/>
      <c r="AC290" s="326"/>
      <c r="AD290" s="326"/>
      <c r="AE290" s="326"/>
      <c r="AF290" s="326"/>
      <c r="AG290" s="326"/>
      <c r="AH290" s="326"/>
    </row>
    <row r="291" spans="15:34">
      <c r="O291" s="326"/>
      <c r="P291" s="327"/>
      <c r="Q291" s="326"/>
      <c r="R291" s="326"/>
      <c r="S291" s="326"/>
      <c r="T291" s="326"/>
      <c r="U291" s="326"/>
      <c r="V291" s="326"/>
      <c r="W291" s="326"/>
      <c r="X291" s="326"/>
      <c r="Y291" s="326"/>
      <c r="Z291" s="326"/>
      <c r="AA291" s="326"/>
      <c r="AB291" s="326"/>
      <c r="AC291" s="326"/>
      <c r="AD291" s="326"/>
      <c r="AE291" s="326"/>
      <c r="AF291" s="326"/>
      <c r="AG291" s="326"/>
      <c r="AH291" s="326"/>
    </row>
    <row r="292" spans="15:34">
      <c r="O292" s="326"/>
      <c r="P292" s="327"/>
      <c r="Q292" s="326"/>
      <c r="R292" s="326"/>
      <c r="S292" s="326"/>
      <c r="T292" s="326"/>
      <c r="U292" s="326"/>
      <c r="V292" s="326"/>
      <c r="W292" s="326"/>
      <c r="X292" s="326"/>
      <c r="Y292" s="326"/>
      <c r="Z292" s="326"/>
      <c r="AA292" s="326"/>
      <c r="AB292" s="326"/>
      <c r="AC292" s="326"/>
      <c r="AD292" s="326"/>
      <c r="AE292" s="326"/>
      <c r="AF292" s="326"/>
      <c r="AG292" s="326"/>
      <c r="AH292" s="326"/>
    </row>
    <row r="293" spans="15:34">
      <c r="O293" s="326"/>
      <c r="P293" s="327"/>
      <c r="Q293" s="326"/>
      <c r="R293" s="326"/>
      <c r="S293" s="326"/>
      <c r="T293" s="326"/>
      <c r="U293" s="326"/>
      <c r="V293" s="326"/>
      <c r="W293" s="326"/>
      <c r="X293" s="326"/>
      <c r="Y293" s="326"/>
      <c r="Z293" s="326"/>
      <c r="AA293" s="326"/>
      <c r="AB293" s="326"/>
      <c r="AC293" s="326"/>
      <c r="AD293" s="326"/>
      <c r="AE293" s="326"/>
      <c r="AF293" s="326"/>
      <c r="AG293" s="326"/>
      <c r="AH293" s="326"/>
    </row>
    <row r="294" spans="15:34">
      <c r="O294" s="326"/>
      <c r="P294" s="327"/>
      <c r="Q294" s="326"/>
      <c r="R294" s="326"/>
      <c r="S294" s="326"/>
      <c r="T294" s="326"/>
      <c r="U294" s="326"/>
      <c r="V294" s="326"/>
      <c r="W294" s="326"/>
      <c r="X294" s="326"/>
      <c r="Y294" s="326"/>
      <c r="Z294" s="326"/>
      <c r="AA294" s="326"/>
      <c r="AB294" s="326"/>
      <c r="AC294" s="326"/>
      <c r="AD294" s="326"/>
      <c r="AE294" s="326"/>
      <c r="AF294" s="326"/>
      <c r="AG294" s="326"/>
      <c r="AH294" s="326"/>
    </row>
    <row r="295" spans="15:34">
      <c r="O295" s="326"/>
      <c r="P295" s="327"/>
      <c r="Q295" s="326"/>
      <c r="R295" s="326"/>
      <c r="S295" s="326"/>
      <c r="T295" s="326"/>
      <c r="U295" s="326"/>
      <c r="V295" s="326"/>
      <c r="W295" s="326"/>
      <c r="X295" s="326"/>
      <c r="Y295" s="326"/>
      <c r="Z295" s="326"/>
      <c r="AA295" s="326"/>
      <c r="AB295" s="326"/>
      <c r="AC295" s="326"/>
      <c r="AD295" s="326"/>
      <c r="AE295" s="326"/>
      <c r="AF295" s="326"/>
      <c r="AG295" s="326"/>
      <c r="AH295" s="326"/>
    </row>
    <row r="296" spans="15:34">
      <c r="O296" s="326"/>
      <c r="P296" s="327"/>
      <c r="Q296" s="326"/>
      <c r="R296" s="326"/>
      <c r="S296" s="326"/>
      <c r="T296" s="326"/>
      <c r="U296" s="326"/>
      <c r="V296" s="326"/>
      <c r="W296" s="326"/>
      <c r="X296" s="326"/>
      <c r="Y296" s="326"/>
      <c r="Z296" s="326"/>
      <c r="AA296" s="326"/>
      <c r="AB296" s="326"/>
      <c r="AC296" s="326"/>
      <c r="AD296" s="326"/>
      <c r="AE296" s="326"/>
      <c r="AF296" s="326"/>
      <c r="AG296" s="326"/>
      <c r="AH296" s="326"/>
    </row>
    <row r="297" spans="15:34">
      <c r="O297" s="326"/>
      <c r="P297" s="327"/>
      <c r="Q297" s="326"/>
      <c r="R297" s="326"/>
      <c r="S297" s="326"/>
      <c r="T297" s="326"/>
      <c r="U297" s="326"/>
      <c r="V297" s="326"/>
      <c r="W297" s="326"/>
      <c r="X297" s="326"/>
      <c r="Y297" s="326"/>
      <c r="Z297" s="326"/>
      <c r="AA297" s="326"/>
      <c r="AB297" s="326"/>
      <c r="AC297" s="326"/>
      <c r="AD297" s="326"/>
      <c r="AE297" s="326"/>
      <c r="AF297" s="326"/>
      <c r="AG297" s="326"/>
      <c r="AH297" s="326"/>
    </row>
    <row r="298" spans="15:34">
      <c r="O298" s="326"/>
      <c r="P298" s="327"/>
      <c r="Q298" s="326"/>
      <c r="R298" s="326"/>
      <c r="S298" s="326"/>
      <c r="T298" s="326"/>
      <c r="U298" s="326"/>
      <c r="V298" s="326"/>
      <c r="W298" s="326"/>
      <c r="X298" s="326"/>
      <c r="Y298" s="326"/>
      <c r="Z298" s="326"/>
      <c r="AA298" s="326"/>
      <c r="AB298" s="326"/>
      <c r="AC298" s="326"/>
      <c r="AD298" s="326"/>
      <c r="AE298" s="326"/>
      <c r="AF298" s="326"/>
      <c r="AG298" s="326"/>
      <c r="AH298" s="326"/>
    </row>
    <row r="299" spans="15:34">
      <c r="O299" s="326"/>
      <c r="P299" s="327"/>
      <c r="Q299" s="326"/>
      <c r="R299" s="326"/>
      <c r="S299" s="326"/>
      <c r="T299" s="326"/>
      <c r="U299" s="326"/>
      <c r="V299" s="326"/>
      <c r="W299" s="326"/>
      <c r="X299" s="326"/>
      <c r="Y299" s="326"/>
      <c r="Z299" s="326"/>
      <c r="AA299" s="326"/>
      <c r="AB299" s="326"/>
      <c r="AC299" s="326"/>
      <c r="AD299" s="326"/>
      <c r="AE299" s="326"/>
      <c r="AF299" s="326"/>
      <c r="AG299" s="326"/>
      <c r="AH299" s="326"/>
    </row>
    <row r="300" spans="15:34">
      <c r="O300" s="326"/>
      <c r="P300" s="327"/>
      <c r="Q300" s="326"/>
      <c r="R300" s="326"/>
      <c r="S300" s="326"/>
      <c r="T300" s="326"/>
      <c r="U300" s="326"/>
      <c r="V300" s="326"/>
      <c r="W300" s="326"/>
      <c r="X300" s="326"/>
      <c r="Y300" s="326"/>
      <c r="Z300" s="326"/>
      <c r="AA300" s="326"/>
      <c r="AB300" s="326"/>
      <c r="AC300" s="326"/>
      <c r="AD300" s="326"/>
      <c r="AE300" s="326"/>
      <c r="AF300" s="326"/>
      <c r="AG300" s="326"/>
      <c r="AH300" s="326"/>
    </row>
    <row r="301" spans="15:34">
      <c r="O301" s="326"/>
      <c r="P301" s="327"/>
      <c r="Q301" s="326"/>
      <c r="R301" s="326"/>
      <c r="S301" s="326"/>
      <c r="T301" s="326"/>
      <c r="U301" s="326"/>
      <c r="V301" s="326"/>
      <c r="W301" s="326"/>
      <c r="X301" s="326"/>
      <c r="Y301" s="326"/>
      <c r="Z301" s="326"/>
      <c r="AA301" s="326"/>
      <c r="AB301" s="326"/>
      <c r="AC301" s="326"/>
      <c r="AD301" s="326"/>
      <c r="AE301" s="326"/>
      <c r="AF301" s="326"/>
      <c r="AG301" s="326"/>
      <c r="AH301" s="326"/>
    </row>
    <row r="302" spans="15:34">
      <c r="O302" s="326"/>
      <c r="P302" s="327"/>
      <c r="Q302" s="326"/>
      <c r="R302" s="326"/>
      <c r="S302" s="326"/>
      <c r="T302" s="326"/>
      <c r="U302" s="326"/>
      <c r="V302" s="326"/>
      <c r="W302" s="326"/>
      <c r="X302" s="326"/>
      <c r="Y302" s="326"/>
      <c r="Z302" s="326"/>
      <c r="AA302" s="326"/>
      <c r="AB302" s="326"/>
      <c r="AC302" s="326"/>
      <c r="AD302" s="326"/>
      <c r="AE302" s="326"/>
      <c r="AF302" s="326"/>
      <c r="AG302" s="326"/>
      <c r="AH302" s="326"/>
    </row>
    <row r="303" spans="15:34">
      <c r="O303" s="326"/>
      <c r="P303" s="327"/>
      <c r="Q303" s="326"/>
      <c r="R303" s="326"/>
      <c r="S303" s="326"/>
      <c r="T303" s="326"/>
      <c r="U303" s="326"/>
      <c r="V303" s="326"/>
      <c r="W303" s="326"/>
      <c r="X303" s="326"/>
      <c r="Y303" s="326"/>
      <c r="Z303" s="326"/>
      <c r="AA303" s="326"/>
      <c r="AB303" s="326"/>
      <c r="AC303" s="326"/>
      <c r="AD303" s="326"/>
      <c r="AE303" s="326"/>
      <c r="AF303" s="326"/>
      <c r="AG303" s="326"/>
      <c r="AH303" s="326"/>
    </row>
    <row r="304" spans="15:34">
      <c r="O304" s="326"/>
      <c r="P304" s="327"/>
      <c r="Q304" s="326"/>
      <c r="R304" s="326"/>
      <c r="S304" s="326"/>
      <c r="T304" s="326"/>
      <c r="U304" s="326"/>
      <c r="V304" s="326"/>
      <c r="W304" s="326"/>
      <c r="X304" s="326"/>
      <c r="Y304" s="326"/>
      <c r="Z304" s="326"/>
      <c r="AA304" s="326"/>
      <c r="AB304" s="326"/>
      <c r="AC304" s="326"/>
      <c r="AD304" s="326"/>
      <c r="AE304" s="326"/>
      <c r="AF304" s="326"/>
      <c r="AG304" s="326"/>
      <c r="AH304" s="326"/>
    </row>
    <row r="305" spans="15:34">
      <c r="O305" s="326"/>
      <c r="P305" s="327"/>
      <c r="Q305" s="326"/>
      <c r="R305" s="326"/>
      <c r="S305" s="326"/>
      <c r="T305" s="326"/>
      <c r="U305" s="326"/>
      <c r="V305" s="326"/>
      <c r="W305" s="326"/>
      <c r="X305" s="326"/>
      <c r="Y305" s="326"/>
      <c r="Z305" s="326"/>
      <c r="AA305" s="326"/>
      <c r="AB305" s="326"/>
      <c r="AC305" s="326"/>
      <c r="AD305" s="326"/>
      <c r="AE305" s="326"/>
      <c r="AF305" s="326"/>
      <c r="AG305" s="326"/>
      <c r="AH305" s="326"/>
    </row>
    <row r="306" spans="15:34">
      <c r="O306" s="326"/>
      <c r="P306" s="327"/>
      <c r="Q306" s="326"/>
      <c r="R306" s="326"/>
      <c r="S306" s="326"/>
      <c r="T306" s="326"/>
      <c r="U306" s="326"/>
      <c r="V306" s="326"/>
      <c r="W306" s="326"/>
      <c r="X306" s="326"/>
      <c r="Y306" s="326"/>
      <c r="Z306" s="326"/>
      <c r="AA306" s="326"/>
      <c r="AB306" s="326"/>
      <c r="AC306" s="326"/>
      <c r="AD306" s="326"/>
      <c r="AE306" s="326"/>
      <c r="AF306" s="326"/>
      <c r="AG306" s="326"/>
      <c r="AH306" s="326"/>
    </row>
    <row r="307" spans="15:34">
      <c r="O307" s="326"/>
      <c r="P307" s="327"/>
      <c r="Q307" s="326"/>
      <c r="R307" s="326"/>
      <c r="S307" s="326"/>
      <c r="T307" s="326"/>
      <c r="U307" s="326"/>
      <c r="V307" s="326"/>
      <c r="W307" s="326"/>
      <c r="X307" s="326"/>
      <c r="Y307" s="326"/>
      <c r="Z307" s="326"/>
      <c r="AA307" s="326"/>
      <c r="AB307" s="326"/>
      <c r="AC307" s="326"/>
      <c r="AD307" s="326"/>
      <c r="AE307" s="326"/>
      <c r="AF307" s="326"/>
      <c r="AG307" s="326"/>
      <c r="AH307" s="326"/>
    </row>
    <row r="308" spans="15:34">
      <c r="O308" s="326"/>
      <c r="P308" s="327"/>
      <c r="Q308" s="326"/>
      <c r="R308" s="326"/>
      <c r="S308" s="326"/>
      <c r="T308" s="326"/>
      <c r="U308" s="326"/>
      <c r="V308" s="326"/>
      <c r="W308" s="326"/>
      <c r="X308" s="326"/>
      <c r="Y308" s="326"/>
      <c r="Z308" s="326"/>
      <c r="AA308" s="326"/>
      <c r="AB308" s="326"/>
      <c r="AC308" s="326"/>
      <c r="AD308" s="326"/>
      <c r="AE308" s="326"/>
      <c r="AF308" s="326"/>
      <c r="AG308" s="326"/>
      <c r="AH308" s="326"/>
    </row>
    <row r="309" spans="15:34">
      <c r="O309" s="326"/>
      <c r="P309" s="327"/>
      <c r="Q309" s="326"/>
      <c r="R309" s="326"/>
      <c r="S309" s="326"/>
      <c r="T309" s="326"/>
      <c r="U309" s="326"/>
      <c r="V309" s="326"/>
      <c r="W309" s="326"/>
      <c r="X309" s="326"/>
      <c r="Y309" s="326"/>
      <c r="Z309" s="326"/>
      <c r="AA309" s="326"/>
      <c r="AB309" s="326"/>
      <c r="AC309" s="326"/>
      <c r="AD309" s="326"/>
      <c r="AE309" s="326"/>
      <c r="AF309" s="326"/>
      <c r="AG309" s="326"/>
      <c r="AH309" s="326"/>
    </row>
    <row r="310" spans="15:34">
      <c r="O310" s="326"/>
      <c r="P310" s="327"/>
      <c r="Q310" s="326"/>
      <c r="R310" s="326"/>
      <c r="S310" s="326"/>
      <c r="T310" s="326"/>
      <c r="U310" s="326"/>
      <c r="V310" s="326"/>
      <c r="W310" s="326"/>
      <c r="X310" s="326"/>
      <c r="Y310" s="326"/>
      <c r="Z310" s="326"/>
      <c r="AA310" s="326"/>
      <c r="AB310" s="326"/>
      <c r="AC310" s="326"/>
      <c r="AD310" s="326"/>
      <c r="AE310" s="326"/>
      <c r="AF310" s="326"/>
      <c r="AG310" s="326"/>
      <c r="AH310" s="326"/>
    </row>
    <row r="311" spans="15:34">
      <c r="O311" s="326"/>
      <c r="P311" s="327"/>
      <c r="Q311" s="326"/>
      <c r="R311" s="326"/>
      <c r="S311" s="326"/>
      <c r="T311" s="326"/>
      <c r="U311" s="326"/>
      <c r="V311" s="326"/>
      <c r="W311" s="326"/>
      <c r="X311" s="326"/>
      <c r="Y311" s="326"/>
      <c r="Z311" s="326"/>
      <c r="AA311" s="326"/>
      <c r="AB311" s="326"/>
      <c r="AC311" s="326"/>
      <c r="AD311" s="326"/>
      <c r="AE311" s="326"/>
      <c r="AF311" s="326"/>
      <c r="AG311" s="326"/>
      <c r="AH311" s="326"/>
    </row>
    <row r="312" spans="15:34">
      <c r="O312" s="326"/>
      <c r="P312" s="327"/>
      <c r="Q312" s="326"/>
      <c r="R312" s="326"/>
      <c r="S312" s="326"/>
      <c r="T312" s="326"/>
      <c r="U312" s="326"/>
      <c r="V312" s="326"/>
      <c r="W312" s="326"/>
      <c r="X312" s="326"/>
      <c r="Y312" s="326"/>
      <c r="Z312" s="326"/>
      <c r="AA312" s="326"/>
      <c r="AB312" s="326"/>
      <c r="AC312" s="326"/>
      <c r="AD312" s="326"/>
      <c r="AE312" s="326"/>
      <c r="AF312" s="326"/>
      <c r="AG312" s="326"/>
      <c r="AH312" s="326"/>
    </row>
    <row r="313" spans="15:34">
      <c r="O313" s="326"/>
      <c r="P313" s="327"/>
      <c r="Q313" s="326"/>
      <c r="R313" s="326"/>
      <c r="S313" s="326"/>
      <c r="T313" s="326"/>
      <c r="U313" s="326"/>
      <c r="V313" s="326"/>
      <c r="W313" s="326"/>
      <c r="X313" s="326"/>
      <c r="Y313" s="326"/>
      <c r="Z313" s="326"/>
      <c r="AA313" s="326"/>
      <c r="AB313" s="326"/>
      <c r="AC313" s="326"/>
      <c r="AD313" s="326"/>
      <c r="AE313" s="326"/>
      <c r="AF313" s="326"/>
      <c r="AG313" s="326"/>
      <c r="AH313" s="326"/>
    </row>
    <row r="314" spans="15:34">
      <c r="O314" s="326"/>
      <c r="P314" s="327"/>
      <c r="Q314" s="326"/>
      <c r="R314" s="326"/>
      <c r="S314" s="326"/>
      <c r="T314" s="326"/>
      <c r="U314" s="326"/>
      <c r="V314" s="326"/>
      <c r="W314" s="326"/>
      <c r="X314" s="326"/>
      <c r="Y314" s="326"/>
      <c r="Z314" s="326"/>
      <c r="AA314" s="326"/>
      <c r="AB314" s="326"/>
      <c r="AC314" s="326"/>
      <c r="AD314" s="326"/>
      <c r="AE314" s="326"/>
      <c r="AF314" s="326"/>
      <c r="AG314" s="326"/>
      <c r="AH314" s="326"/>
    </row>
    <row r="315" spans="15:34">
      <c r="O315" s="326"/>
      <c r="P315" s="327"/>
      <c r="Q315" s="326"/>
      <c r="R315" s="326"/>
      <c r="S315" s="326"/>
      <c r="T315" s="326"/>
      <c r="U315" s="326"/>
      <c r="V315" s="326"/>
      <c r="W315" s="326"/>
      <c r="X315" s="326"/>
      <c r="Y315" s="326"/>
      <c r="Z315" s="326"/>
      <c r="AA315" s="326"/>
      <c r="AB315" s="326"/>
      <c r="AC315" s="326"/>
      <c r="AD315" s="326"/>
      <c r="AE315" s="326"/>
      <c r="AF315" s="326"/>
      <c r="AG315" s="326"/>
      <c r="AH315" s="326"/>
    </row>
    <row r="316" spans="15:34">
      <c r="O316" s="326"/>
      <c r="P316" s="327"/>
      <c r="Q316" s="326"/>
      <c r="R316" s="326"/>
      <c r="S316" s="326"/>
      <c r="T316" s="326"/>
      <c r="U316" s="326"/>
      <c r="V316" s="326"/>
      <c r="W316" s="326"/>
      <c r="X316" s="326"/>
      <c r="Y316" s="326"/>
      <c r="Z316" s="326"/>
      <c r="AA316" s="326"/>
      <c r="AB316" s="326"/>
      <c r="AC316" s="326"/>
      <c r="AD316" s="326"/>
      <c r="AE316" s="326"/>
      <c r="AF316" s="326"/>
      <c r="AG316" s="326"/>
      <c r="AH316" s="326"/>
    </row>
    <row r="317" spans="15:34">
      <c r="O317" s="326"/>
      <c r="P317" s="327"/>
      <c r="Q317" s="326"/>
      <c r="R317" s="326"/>
      <c r="S317" s="326"/>
      <c r="T317" s="326"/>
      <c r="U317" s="326"/>
      <c r="V317" s="326"/>
      <c r="W317" s="326"/>
      <c r="X317" s="326"/>
      <c r="Y317" s="326"/>
      <c r="Z317" s="326"/>
      <c r="AA317" s="326"/>
      <c r="AB317" s="326"/>
      <c r="AC317" s="326"/>
      <c r="AD317" s="326"/>
      <c r="AE317" s="326"/>
      <c r="AF317" s="326"/>
      <c r="AG317" s="326"/>
      <c r="AH317" s="326"/>
    </row>
    <row r="318" spans="15:34">
      <c r="O318" s="326"/>
      <c r="P318" s="327"/>
      <c r="Q318" s="326"/>
      <c r="R318" s="326"/>
      <c r="S318" s="326"/>
      <c r="T318" s="326"/>
      <c r="U318" s="326"/>
      <c r="V318" s="326"/>
      <c r="W318" s="326"/>
      <c r="X318" s="326"/>
      <c r="Y318" s="326"/>
      <c r="Z318" s="326"/>
      <c r="AA318" s="326"/>
      <c r="AB318" s="326"/>
      <c r="AC318" s="326"/>
      <c r="AD318" s="326"/>
      <c r="AE318" s="326"/>
      <c r="AF318" s="326"/>
      <c r="AG318" s="326"/>
      <c r="AH318" s="326"/>
    </row>
    <row r="319" spans="15:34">
      <c r="O319" s="326"/>
      <c r="P319" s="327"/>
      <c r="Q319" s="326"/>
      <c r="R319" s="326"/>
      <c r="S319" s="326"/>
      <c r="T319" s="326"/>
      <c r="U319" s="326"/>
      <c r="V319" s="326"/>
      <c r="W319" s="326"/>
      <c r="X319" s="326"/>
      <c r="Y319" s="326"/>
      <c r="Z319" s="326"/>
      <c r="AA319" s="326"/>
      <c r="AB319" s="326"/>
      <c r="AC319" s="326"/>
      <c r="AD319" s="326"/>
      <c r="AE319" s="326"/>
      <c r="AF319" s="326"/>
      <c r="AG319" s="326"/>
      <c r="AH319" s="326"/>
    </row>
    <row r="320" spans="15:34">
      <c r="O320" s="326"/>
      <c r="P320" s="327"/>
      <c r="Q320" s="326"/>
      <c r="R320" s="326"/>
      <c r="S320" s="326"/>
      <c r="T320" s="326"/>
      <c r="U320" s="326"/>
      <c r="V320" s="326"/>
      <c r="W320" s="326"/>
      <c r="X320" s="326"/>
      <c r="Y320" s="326"/>
      <c r="Z320" s="326"/>
      <c r="AA320" s="326"/>
      <c r="AB320" s="326"/>
      <c r="AC320" s="326"/>
      <c r="AD320" s="326"/>
      <c r="AE320" s="326"/>
      <c r="AF320" s="326"/>
      <c r="AG320" s="326"/>
      <c r="AH320" s="326"/>
    </row>
    <row r="321" spans="15:34">
      <c r="O321" s="326"/>
      <c r="P321" s="327"/>
      <c r="Q321" s="326"/>
      <c r="R321" s="326"/>
      <c r="S321" s="326"/>
      <c r="T321" s="326"/>
      <c r="U321" s="326"/>
      <c r="V321" s="326"/>
      <c r="W321" s="326"/>
      <c r="X321" s="326"/>
      <c r="Y321" s="326"/>
      <c r="Z321" s="326"/>
      <c r="AA321" s="326"/>
      <c r="AB321" s="326"/>
      <c r="AC321" s="326"/>
      <c r="AD321" s="326"/>
      <c r="AE321" s="326"/>
      <c r="AF321" s="326"/>
      <c r="AG321" s="326"/>
      <c r="AH321" s="326"/>
    </row>
    <row r="322" spans="15:34">
      <c r="O322" s="326"/>
      <c r="P322" s="327"/>
      <c r="Q322" s="326"/>
      <c r="R322" s="326"/>
      <c r="S322" s="326"/>
      <c r="T322" s="326"/>
      <c r="U322" s="326"/>
      <c r="V322" s="326"/>
      <c r="W322" s="326"/>
      <c r="X322" s="326"/>
      <c r="Y322" s="326"/>
      <c r="Z322" s="326"/>
      <c r="AA322" s="326"/>
      <c r="AB322" s="326"/>
      <c r="AC322" s="326"/>
      <c r="AD322" s="326"/>
      <c r="AE322" s="326"/>
      <c r="AF322" s="326"/>
      <c r="AG322" s="326"/>
      <c r="AH322" s="326"/>
    </row>
    <row r="323" spans="15:34">
      <c r="O323" s="326"/>
      <c r="P323" s="327"/>
      <c r="Q323" s="326"/>
      <c r="R323" s="326"/>
      <c r="S323" s="326"/>
      <c r="T323" s="326"/>
      <c r="U323" s="326"/>
      <c r="V323" s="326"/>
      <c r="W323" s="326"/>
      <c r="X323" s="326"/>
      <c r="Y323" s="326"/>
      <c r="Z323" s="326"/>
      <c r="AA323" s="326"/>
      <c r="AB323" s="326"/>
      <c r="AC323" s="326"/>
      <c r="AD323" s="326"/>
      <c r="AE323" s="326"/>
      <c r="AF323" s="326"/>
      <c r="AG323" s="326"/>
      <c r="AH323" s="326"/>
    </row>
    <row r="324" spans="15:34">
      <c r="O324" s="326"/>
      <c r="P324" s="327"/>
      <c r="Q324" s="326"/>
      <c r="R324" s="326"/>
      <c r="S324" s="326"/>
      <c r="T324" s="326"/>
      <c r="U324" s="326"/>
      <c r="V324" s="326"/>
      <c r="W324" s="326"/>
      <c r="X324" s="326"/>
      <c r="Y324" s="326"/>
      <c r="Z324" s="326"/>
      <c r="AA324" s="326"/>
      <c r="AB324" s="326"/>
      <c r="AC324" s="326"/>
      <c r="AD324" s="326"/>
      <c r="AE324" s="326"/>
      <c r="AF324" s="326"/>
      <c r="AG324" s="326"/>
      <c r="AH324" s="326"/>
    </row>
    <row r="325" spans="15:34">
      <c r="O325" s="326"/>
      <c r="P325" s="327"/>
      <c r="Q325" s="326"/>
      <c r="R325" s="326"/>
      <c r="S325" s="326"/>
      <c r="T325" s="326"/>
      <c r="U325" s="326"/>
      <c r="V325" s="326"/>
      <c r="W325" s="326"/>
      <c r="X325" s="326"/>
      <c r="Y325" s="326"/>
      <c r="Z325" s="326"/>
      <c r="AA325" s="326"/>
      <c r="AB325" s="326"/>
      <c r="AC325" s="326"/>
      <c r="AD325" s="326"/>
      <c r="AE325" s="326"/>
      <c r="AF325" s="326"/>
      <c r="AG325" s="326"/>
      <c r="AH325" s="326"/>
    </row>
    <row r="326" spans="15:34">
      <c r="O326" s="326"/>
      <c r="P326" s="327"/>
      <c r="Q326" s="326"/>
      <c r="R326" s="326"/>
      <c r="S326" s="326"/>
      <c r="T326" s="326"/>
      <c r="U326" s="326"/>
      <c r="V326" s="326"/>
      <c r="W326" s="326"/>
      <c r="X326" s="326"/>
      <c r="Y326" s="326"/>
      <c r="Z326" s="326"/>
      <c r="AA326" s="326"/>
      <c r="AB326" s="326"/>
      <c r="AC326" s="326"/>
      <c r="AD326" s="326"/>
      <c r="AE326" s="326"/>
      <c r="AF326" s="326"/>
      <c r="AG326" s="326"/>
      <c r="AH326" s="326"/>
    </row>
    <row r="327" spans="15:34">
      <c r="O327" s="326"/>
      <c r="P327" s="327"/>
      <c r="Q327" s="326"/>
      <c r="R327" s="326"/>
      <c r="S327" s="326"/>
      <c r="T327" s="326"/>
      <c r="U327" s="326"/>
      <c r="V327" s="326"/>
      <c r="W327" s="326"/>
      <c r="X327" s="326"/>
      <c r="Y327" s="326"/>
      <c r="Z327" s="326"/>
      <c r="AA327" s="326"/>
      <c r="AB327" s="326"/>
      <c r="AC327" s="326"/>
      <c r="AD327" s="326"/>
      <c r="AE327" s="326"/>
      <c r="AF327" s="326"/>
      <c r="AG327" s="326"/>
      <c r="AH327" s="326"/>
    </row>
    <row r="328" spans="15:34">
      <c r="O328" s="326"/>
      <c r="P328" s="327"/>
      <c r="Q328" s="326"/>
      <c r="R328" s="326"/>
      <c r="S328" s="326"/>
      <c r="T328" s="326"/>
      <c r="U328" s="326"/>
      <c r="V328" s="326"/>
      <c r="W328" s="326"/>
      <c r="X328" s="326"/>
      <c r="Y328" s="326"/>
      <c r="Z328" s="326"/>
      <c r="AA328" s="326"/>
      <c r="AB328" s="326"/>
      <c r="AC328" s="326"/>
      <c r="AD328" s="326"/>
      <c r="AE328" s="326"/>
      <c r="AF328" s="326"/>
      <c r="AG328" s="326"/>
      <c r="AH328" s="326"/>
    </row>
    <row r="329" spans="15:34">
      <c r="O329" s="326"/>
      <c r="P329" s="327"/>
      <c r="Q329" s="326"/>
      <c r="R329" s="326"/>
      <c r="S329" s="326"/>
      <c r="T329" s="326"/>
      <c r="U329" s="326"/>
      <c r="V329" s="326"/>
      <c r="W329" s="326"/>
      <c r="X329" s="326"/>
      <c r="Y329" s="326"/>
      <c r="Z329" s="326"/>
      <c r="AA329" s="326"/>
      <c r="AB329" s="326"/>
      <c r="AC329" s="326"/>
      <c r="AD329" s="326"/>
      <c r="AE329" s="326"/>
      <c r="AF329" s="326"/>
      <c r="AG329" s="326"/>
      <c r="AH329" s="326"/>
    </row>
    <row r="330" spans="15:34">
      <c r="O330" s="326"/>
      <c r="P330" s="327"/>
      <c r="Q330" s="326"/>
      <c r="R330" s="326"/>
      <c r="S330" s="326"/>
      <c r="T330" s="326"/>
      <c r="U330" s="326"/>
      <c r="V330" s="326"/>
      <c r="W330" s="326"/>
      <c r="X330" s="326"/>
      <c r="Y330" s="326"/>
      <c r="Z330" s="326"/>
      <c r="AA330" s="326"/>
      <c r="AB330" s="326"/>
      <c r="AC330" s="326"/>
      <c r="AD330" s="326"/>
      <c r="AE330" s="326"/>
      <c r="AF330" s="326"/>
      <c r="AG330" s="326"/>
      <c r="AH330" s="326"/>
    </row>
    <row r="331" spans="15:34">
      <c r="O331" s="326"/>
      <c r="P331" s="327"/>
      <c r="Q331" s="326"/>
      <c r="R331" s="326"/>
      <c r="S331" s="326"/>
      <c r="T331" s="326"/>
      <c r="U331" s="326"/>
      <c r="V331" s="326"/>
      <c r="W331" s="326"/>
      <c r="X331" s="326"/>
      <c r="Y331" s="326"/>
      <c r="Z331" s="326"/>
      <c r="AA331" s="326"/>
      <c r="AB331" s="326"/>
      <c r="AC331" s="326"/>
      <c r="AD331" s="326"/>
      <c r="AE331" s="326"/>
      <c r="AF331" s="326"/>
      <c r="AG331" s="326"/>
      <c r="AH331" s="326"/>
    </row>
    <row r="332" spans="15:34">
      <c r="O332" s="326"/>
      <c r="P332" s="327"/>
      <c r="Q332" s="326"/>
      <c r="R332" s="326"/>
      <c r="S332" s="326"/>
      <c r="T332" s="326"/>
      <c r="U332" s="326"/>
      <c r="V332" s="326"/>
      <c r="W332" s="326"/>
      <c r="X332" s="326"/>
      <c r="Y332" s="326"/>
      <c r="Z332" s="326"/>
      <c r="AA332" s="326"/>
      <c r="AB332" s="326"/>
      <c r="AC332" s="326"/>
      <c r="AD332" s="326"/>
      <c r="AE332" s="326"/>
      <c r="AF332" s="326"/>
      <c r="AG332" s="326"/>
      <c r="AH332" s="326"/>
    </row>
    <row r="333" spans="15:34">
      <c r="O333" s="326"/>
      <c r="P333" s="327"/>
      <c r="Q333" s="326"/>
      <c r="R333" s="326"/>
      <c r="S333" s="326"/>
      <c r="T333" s="326"/>
      <c r="U333" s="326"/>
      <c r="V333" s="326"/>
      <c r="W333" s="326"/>
      <c r="X333" s="326"/>
      <c r="Y333" s="326"/>
      <c r="Z333" s="326"/>
      <c r="AA333" s="326"/>
      <c r="AB333" s="326"/>
      <c r="AC333" s="326"/>
      <c r="AD333" s="326"/>
      <c r="AE333" s="326"/>
      <c r="AF333" s="326"/>
      <c r="AG333" s="326"/>
      <c r="AH333" s="326"/>
    </row>
    <row r="334" spans="15:34">
      <c r="O334" s="326"/>
      <c r="P334" s="327"/>
      <c r="Q334" s="326"/>
      <c r="R334" s="326"/>
      <c r="S334" s="326"/>
      <c r="T334" s="326"/>
      <c r="U334" s="326"/>
      <c r="V334" s="326"/>
      <c r="W334" s="326"/>
      <c r="X334" s="326"/>
      <c r="Y334" s="326"/>
      <c r="Z334" s="326"/>
      <c r="AA334" s="326"/>
      <c r="AB334" s="326"/>
      <c r="AC334" s="326"/>
      <c r="AD334" s="326"/>
      <c r="AE334" s="326"/>
      <c r="AF334" s="326"/>
      <c r="AG334" s="326"/>
      <c r="AH334" s="326"/>
    </row>
    <row r="335" spans="15:34">
      <c r="O335" s="326"/>
      <c r="P335" s="327"/>
      <c r="Q335" s="326"/>
      <c r="R335" s="326"/>
      <c r="S335" s="326"/>
      <c r="T335" s="326"/>
      <c r="U335" s="326"/>
      <c r="V335" s="326"/>
      <c r="W335" s="326"/>
      <c r="X335" s="326"/>
      <c r="Y335" s="326"/>
      <c r="Z335" s="326"/>
      <c r="AA335" s="326"/>
      <c r="AB335" s="326"/>
      <c r="AC335" s="326"/>
      <c r="AD335" s="326"/>
      <c r="AE335" s="326"/>
      <c r="AF335" s="326"/>
      <c r="AG335" s="326"/>
      <c r="AH335" s="326"/>
    </row>
    <row r="336" spans="15:34">
      <c r="O336" s="326"/>
      <c r="P336" s="327"/>
      <c r="Q336" s="326"/>
      <c r="R336" s="326"/>
      <c r="S336" s="326"/>
      <c r="T336" s="326"/>
      <c r="U336" s="326"/>
      <c r="V336" s="326"/>
      <c r="W336" s="326"/>
      <c r="X336" s="326"/>
      <c r="Y336" s="326"/>
      <c r="Z336" s="326"/>
      <c r="AA336" s="326"/>
      <c r="AB336" s="326"/>
      <c r="AC336" s="326"/>
      <c r="AD336" s="326"/>
      <c r="AE336" s="326"/>
      <c r="AF336" s="326"/>
      <c r="AG336" s="326"/>
      <c r="AH336" s="326"/>
    </row>
    <row r="337" spans="15:34">
      <c r="O337" s="326"/>
      <c r="P337" s="327"/>
      <c r="Q337" s="326"/>
      <c r="R337" s="326"/>
      <c r="S337" s="326"/>
      <c r="T337" s="326"/>
      <c r="U337" s="326"/>
      <c r="V337" s="326"/>
      <c r="W337" s="326"/>
      <c r="X337" s="326"/>
      <c r="Y337" s="326"/>
      <c r="Z337" s="326"/>
      <c r="AA337" s="326"/>
      <c r="AB337" s="326"/>
      <c r="AC337" s="326"/>
      <c r="AD337" s="326"/>
      <c r="AE337" s="326"/>
      <c r="AF337" s="326"/>
      <c r="AG337" s="326"/>
      <c r="AH337" s="326"/>
    </row>
    <row r="338" spans="15:34">
      <c r="O338" s="326"/>
      <c r="P338" s="327"/>
      <c r="Q338" s="326"/>
      <c r="R338" s="326"/>
      <c r="S338" s="326"/>
      <c r="T338" s="326"/>
      <c r="U338" s="326"/>
      <c r="V338" s="326"/>
      <c r="W338" s="326"/>
      <c r="X338" s="326"/>
      <c r="Y338" s="326"/>
      <c r="Z338" s="326"/>
      <c r="AA338" s="326"/>
      <c r="AB338" s="326"/>
      <c r="AC338" s="326"/>
      <c r="AD338" s="326"/>
      <c r="AE338" s="326"/>
      <c r="AF338" s="326"/>
      <c r="AG338" s="326"/>
      <c r="AH338" s="326"/>
    </row>
    <row r="339" spans="15:34">
      <c r="O339" s="326"/>
      <c r="P339" s="327"/>
      <c r="Q339" s="326"/>
      <c r="R339" s="326"/>
      <c r="S339" s="326"/>
      <c r="T339" s="326"/>
      <c r="U339" s="326"/>
      <c r="V339" s="326"/>
      <c r="W339" s="326"/>
      <c r="X339" s="326"/>
      <c r="Y339" s="326"/>
      <c r="Z339" s="326"/>
      <c r="AA339" s="326"/>
      <c r="AB339" s="326"/>
      <c r="AC339" s="326"/>
      <c r="AD339" s="326"/>
      <c r="AE339" s="326"/>
      <c r="AF339" s="326"/>
      <c r="AG339" s="326"/>
      <c r="AH339" s="326"/>
    </row>
    <row r="340" spans="15:34">
      <c r="O340" s="326"/>
      <c r="P340" s="327"/>
      <c r="Q340" s="326"/>
      <c r="R340" s="326"/>
      <c r="S340" s="326"/>
      <c r="T340" s="326"/>
      <c r="U340" s="326"/>
      <c r="V340" s="326"/>
      <c r="W340" s="326"/>
      <c r="X340" s="326"/>
      <c r="Y340" s="326"/>
      <c r="Z340" s="326"/>
      <c r="AA340" s="326"/>
      <c r="AB340" s="326"/>
      <c r="AC340" s="326"/>
      <c r="AD340" s="326"/>
      <c r="AE340" s="326"/>
      <c r="AF340" s="326"/>
      <c r="AG340" s="326"/>
      <c r="AH340" s="326"/>
    </row>
    <row r="341" spans="15:34">
      <c r="O341" s="326"/>
      <c r="P341" s="327"/>
      <c r="Q341" s="326"/>
      <c r="R341" s="326"/>
      <c r="S341" s="326"/>
      <c r="T341" s="326"/>
      <c r="U341" s="326"/>
      <c r="V341" s="326"/>
      <c r="W341" s="326"/>
      <c r="X341" s="326"/>
      <c r="Y341" s="326"/>
      <c r="Z341" s="326"/>
      <c r="AA341" s="326"/>
      <c r="AB341" s="326"/>
      <c r="AC341" s="326"/>
      <c r="AD341" s="326"/>
      <c r="AE341" s="326"/>
      <c r="AF341" s="326"/>
      <c r="AG341" s="326"/>
      <c r="AH341" s="326"/>
    </row>
    <row r="342" spans="15:34">
      <c r="O342" s="326"/>
      <c r="P342" s="327"/>
      <c r="Q342" s="326"/>
      <c r="R342" s="326"/>
      <c r="S342" s="326"/>
      <c r="T342" s="326"/>
      <c r="U342" s="326"/>
      <c r="V342" s="326"/>
      <c r="W342" s="326"/>
      <c r="X342" s="326"/>
      <c r="Y342" s="326"/>
      <c r="Z342" s="326"/>
      <c r="AA342" s="326"/>
      <c r="AB342" s="326"/>
      <c r="AC342" s="326"/>
      <c r="AD342" s="326"/>
      <c r="AE342" s="326"/>
      <c r="AF342" s="326"/>
      <c r="AG342" s="326"/>
      <c r="AH342" s="326"/>
    </row>
    <row r="343" spans="15:34">
      <c r="O343" s="326"/>
      <c r="P343" s="327"/>
      <c r="Q343" s="326"/>
      <c r="R343" s="326"/>
      <c r="S343" s="326"/>
      <c r="T343" s="326"/>
      <c r="U343" s="326"/>
      <c r="V343" s="326"/>
      <c r="W343" s="326"/>
      <c r="X343" s="326"/>
      <c r="Y343" s="326"/>
      <c r="Z343" s="326"/>
      <c r="AA343" s="326"/>
      <c r="AB343" s="326"/>
      <c r="AC343" s="326"/>
      <c r="AD343" s="326"/>
      <c r="AE343" s="326"/>
      <c r="AF343" s="326"/>
      <c r="AG343" s="326"/>
      <c r="AH343" s="326"/>
    </row>
    <row r="344" spans="15:34">
      <c r="O344" s="326"/>
      <c r="P344" s="327"/>
      <c r="Q344" s="326"/>
      <c r="R344" s="326"/>
      <c r="S344" s="326"/>
      <c r="T344" s="326"/>
      <c r="U344" s="326"/>
      <c r="V344" s="326"/>
      <c r="W344" s="326"/>
      <c r="X344" s="326"/>
      <c r="Y344" s="326"/>
      <c r="Z344" s="326"/>
      <c r="AA344" s="326"/>
      <c r="AB344" s="326"/>
      <c r="AC344" s="326"/>
      <c r="AD344" s="326"/>
      <c r="AE344" s="326"/>
      <c r="AF344" s="326"/>
      <c r="AG344" s="326"/>
      <c r="AH344" s="326"/>
    </row>
    <row r="345" spans="15:34">
      <c r="O345" s="326"/>
      <c r="P345" s="327"/>
      <c r="Q345" s="326"/>
      <c r="R345" s="326"/>
      <c r="S345" s="326"/>
      <c r="T345" s="326"/>
      <c r="U345" s="326"/>
      <c r="V345" s="326"/>
      <c r="W345" s="326"/>
      <c r="X345" s="326"/>
      <c r="Y345" s="326"/>
      <c r="Z345" s="326"/>
      <c r="AA345" s="326"/>
      <c r="AB345" s="326"/>
      <c r="AC345" s="326"/>
      <c r="AD345" s="326"/>
      <c r="AE345" s="326"/>
      <c r="AF345" s="326"/>
      <c r="AG345" s="326"/>
      <c r="AH345" s="326"/>
    </row>
    <row r="346" spans="15:34">
      <c r="O346" s="326"/>
      <c r="P346" s="327"/>
      <c r="Q346" s="326"/>
      <c r="R346" s="326"/>
      <c r="S346" s="326"/>
      <c r="T346" s="326"/>
      <c r="U346" s="326"/>
      <c r="V346" s="326"/>
      <c r="W346" s="326"/>
      <c r="X346" s="326"/>
      <c r="Y346" s="326"/>
      <c r="Z346" s="326"/>
      <c r="AA346" s="326"/>
      <c r="AB346" s="326"/>
      <c r="AC346" s="326"/>
      <c r="AD346" s="326"/>
      <c r="AE346" s="326"/>
      <c r="AF346" s="326"/>
      <c r="AG346" s="326"/>
      <c r="AH346" s="326"/>
    </row>
    <row r="347" spans="15:34">
      <c r="O347" s="326"/>
      <c r="P347" s="327"/>
      <c r="Q347" s="326"/>
      <c r="R347" s="326"/>
      <c r="S347" s="326"/>
      <c r="T347" s="326"/>
      <c r="U347" s="326"/>
      <c r="V347" s="326"/>
      <c r="W347" s="326"/>
      <c r="X347" s="326"/>
      <c r="Y347" s="326"/>
      <c r="Z347" s="326"/>
      <c r="AA347" s="326"/>
      <c r="AB347" s="326"/>
      <c r="AC347" s="326"/>
      <c r="AD347" s="326"/>
      <c r="AE347" s="326"/>
      <c r="AF347" s="326"/>
      <c r="AG347" s="326"/>
      <c r="AH347" s="326"/>
    </row>
    <row r="348" spans="15:34">
      <c r="O348" s="326"/>
      <c r="P348" s="327"/>
      <c r="Q348" s="326"/>
      <c r="R348" s="326"/>
      <c r="S348" s="326"/>
      <c r="T348" s="326"/>
      <c r="U348" s="326"/>
      <c r="V348" s="326"/>
      <c r="W348" s="326"/>
      <c r="X348" s="326"/>
      <c r="Y348" s="326"/>
      <c r="Z348" s="326"/>
      <c r="AA348" s="326"/>
      <c r="AB348" s="326"/>
      <c r="AC348" s="326"/>
      <c r="AD348" s="326"/>
      <c r="AE348" s="326"/>
      <c r="AF348" s="326"/>
      <c r="AG348" s="326"/>
      <c r="AH348" s="326"/>
    </row>
    <row r="349" spans="15:34">
      <c r="O349" s="326"/>
      <c r="P349" s="327"/>
      <c r="Q349" s="326"/>
      <c r="R349" s="326"/>
      <c r="S349" s="326"/>
      <c r="T349" s="326"/>
      <c r="U349" s="326"/>
      <c r="V349" s="326"/>
      <c r="W349" s="326"/>
      <c r="X349" s="326"/>
      <c r="Y349" s="326"/>
      <c r="Z349" s="326"/>
      <c r="AA349" s="326"/>
      <c r="AB349" s="326"/>
      <c r="AC349" s="326"/>
      <c r="AD349" s="326"/>
      <c r="AE349" s="326"/>
      <c r="AF349" s="326"/>
      <c r="AG349" s="326"/>
      <c r="AH349" s="326"/>
    </row>
    <row r="350" spans="15:34">
      <c r="O350" s="326"/>
      <c r="P350" s="327"/>
      <c r="Q350" s="326"/>
      <c r="R350" s="326"/>
      <c r="S350" s="326"/>
      <c r="T350" s="326"/>
      <c r="U350" s="326"/>
      <c r="V350" s="326"/>
      <c r="W350" s="326"/>
      <c r="X350" s="326"/>
      <c r="Y350" s="326"/>
      <c r="Z350" s="326"/>
      <c r="AA350" s="326"/>
      <c r="AB350" s="326"/>
      <c r="AC350" s="326"/>
      <c r="AD350" s="326"/>
      <c r="AE350" s="326"/>
      <c r="AF350" s="326"/>
      <c r="AG350" s="326"/>
      <c r="AH350" s="326"/>
    </row>
    <row r="351" spans="15:34">
      <c r="O351" s="326"/>
      <c r="P351" s="327"/>
      <c r="Q351" s="326"/>
      <c r="R351" s="326"/>
      <c r="S351" s="326"/>
      <c r="T351" s="326"/>
      <c r="U351" s="326"/>
      <c r="V351" s="326"/>
      <c r="W351" s="326"/>
      <c r="X351" s="326"/>
      <c r="Y351" s="326"/>
      <c r="Z351" s="326"/>
      <c r="AA351" s="326"/>
      <c r="AB351" s="326"/>
      <c r="AC351" s="326"/>
      <c r="AD351" s="326"/>
      <c r="AE351" s="326"/>
      <c r="AF351" s="326"/>
      <c r="AG351" s="326"/>
      <c r="AH351" s="326"/>
    </row>
    <row r="352" spans="15:34">
      <c r="O352" s="326"/>
      <c r="P352" s="327"/>
      <c r="Q352" s="326"/>
      <c r="R352" s="326"/>
      <c r="S352" s="326"/>
      <c r="T352" s="326"/>
      <c r="U352" s="326"/>
      <c r="V352" s="326"/>
      <c r="W352" s="326"/>
      <c r="X352" s="326"/>
      <c r="Y352" s="326"/>
      <c r="Z352" s="326"/>
      <c r="AA352" s="326"/>
      <c r="AB352" s="326"/>
      <c r="AC352" s="326"/>
      <c r="AD352" s="326"/>
      <c r="AE352" s="326"/>
      <c r="AF352" s="326"/>
      <c r="AG352" s="326"/>
      <c r="AH352" s="326"/>
    </row>
    <row r="353" spans="15:34">
      <c r="O353" s="326"/>
      <c r="P353" s="327"/>
      <c r="Q353" s="326"/>
      <c r="R353" s="326"/>
      <c r="S353" s="326"/>
      <c r="T353" s="326"/>
      <c r="U353" s="326"/>
      <c r="V353" s="326"/>
      <c r="W353" s="326"/>
      <c r="X353" s="326"/>
      <c r="Y353" s="326"/>
      <c r="Z353" s="326"/>
      <c r="AA353" s="326"/>
      <c r="AB353" s="326"/>
      <c r="AC353" s="326"/>
      <c r="AD353" s="326"/>
      <c r="AE353" s="326"/>
      <c r="AF353" s="326"/>
      <c r="AG353" s="326"/>
      <c r="AH353" s="326"/>
    </row>
    <row r="354" spans="15:34">
      <c r="O354" s="326"/>
      <c r="P354" s="327"/>
      <c r="Q354" s="326"/>
      <c r="R354" s="326"/>
      <c r="S354" s="326"/>
      <c r="T354" s="326"/>
      <c r="U354" s="326"/>
      <c r="V354" s="326"/>
      <c r="W354" s="326"/>
      <c r="X354" s="326"/>
      <c r="Y354" s="326"/>
      <c r="Z354" s="326"/>
      <c r="AA354" s="326"/>
      <c r="AB354" s="326"/>
      <c r="AC354" s="326"/>
      <c r="AD354" s="326"/>
      <c r="AE354" s="326"/>
      <c r="AF354" s="326"/>
      <c r="AG354" s="326"/>
      <c r="AH354" s="326"/>
    </row>
    <row r="355" spans="15:34">
      <c r="O355" s="326"/>
      <c r="P355" s="327"/>
      <c r="Q355" s="326"/>
      <c r="R355" s="326"/>
      <c r="S355" s="326"/>
      <c r="T355" s="326"/>
      <c r="U355" s="326"/>
      <c r="V355" s="326"/>
      <c r="W355" s="326"/>
      <c r="X355" s="326"/>
      <c r="Y355" s="326"/>
      <c r="Z355" s="326"/>
      <c r="AA355" s="326"/>
      <c r="AB355" s="326"/>
      <c r="AC355" s="326"/>
      <c r="AD355" s="326"/>
      <c r="AE355" s="326"/>
      <c r="AF355" s="326"/>
      <c r="AG355" s="326"/>
      <c r="AH355" s="326"/>
    </row>
    <row r="356" spans="15:34">
      <c r="O356" s="326"/>
      <c r="P356" s="327"/>
      <c r="Q356" s="326"/>
      <c r="R356" s="326"/>
      <c r="S356" s="326"/>
      <c r="T356" s="326"/>
      <c r="U356" s="326"/>
      <c r="V356" s="326"/>
      <c r="W356" s="326"/>
      <c r="X356" s="326"/>
      <c r="Y356" s="326"/>
      <c r="Z356" s="326"/>
      <c r="AA356" s="326"/>
      <c r="AB356" s="326"/>
      <c r="AC356" s="326"/>
      <c r="AD356" s="326"/>
      <c r="AE356" s="326"/>
      <c r="AF356" s="326"/>
      <c r="AG356" s="326"/>
      <c r="AH356" s="326"/>
    </row>
    <row r="357" spans="15:34">
      <c r="O357" s="326"/>
      <c r="P357" s="327"/>
      <c r="Q357" s="326"/>
      <c r="R357" s="326"/>
      <c r="S357" s="326"/>
      <c r="T357" s="326"/>
      <c r="U357" s="326"/>
      <c r="V357" s="326"/>
      <c r="W357" s="326"/>
      <c r="X357" s="326"/>
      <c r="Y357" s="326"/>
      <c r="Z357" s="326"/>
      <c r="AA357" s="326"/>
      <c r="AB357" s="326"/>
      <c r="AC357" s="326"/>
      <c r="AD357" s="326"/>
      <c r="AE357" s="326"/>
      <c r="AF357" s="326"/>
      <c r="AG357" s="326"/>
      <c r="AH357" s="326"/>
    </row>
    <row r="358" spans="15:34">
      <c r="O358" s="326"/>
      <c r="P358" s="327"/>
      <c r="Q358" s="326"/>
      <c r="R358" s="326"/>
      <c r="S358" s="326"/>
      <c r="T358" s="326"/>
      <c r="U358" s="326"/>
      <c r="V358" s="326"/>
      <c r="W358" s="326"/>
      <c r="X358" s="326"/>
      <c r="Y358" s="326"/>
      <c r="Z358" s="326"/>
      <c r="AA358" s="326"/>
      <c r="AB358" s="326"/>
      <c r="AC358" s="326"/>
      <c r="AD358" s="326"/>
      <c r="AE358" s="326"/>
      <c r="AF358" s="326"/>
      <c r="AG358" s="326"/>
      <c r="AH358" s="326"/>
    </row>
    <row r="359" spans="15:34">
      <c r="O359" s="326"/>
      <c r="P359" s="327"/>
      <c r="Q359" s="326"/>
      <c r="R359" s="326"/>
      <c r="S359" s="326"/>
      <c r="T359" s="326"/>
      <c r="U359" s="326"/>
      <c r="V359" s="326"/>
      <c r="W359" s="326"/>
      <c r="X359" s="326"/>
      <c r="Y359" s="326"/>
      <c r="Z359" s="326"/>
      <c r="AA359" s="326"/>
      <c r="AB359" s="326"/>
      <c r="AC359" s="326"/>
      <c r="AD359" s="326"/>
      <c r="AE359" s="326"/>
      <c r="AF359" s="326"/>
      <c r="AG359" s="326"/>
      <c r="AH359" s="326"/>
    </row>
    <row r="360" spans="15:34">
      <c r="O360" s="326"/>
      <c r="P360" s="327"/>
      <c r="Q360" s="326"/>
      <c r="R360" s="326"/>
      <c r="S360" s="326"/>
      <c r="T360" s="326"/>
      <c r="U360" s="326"/>
      <c r="V360" s="326"/>
      <c r="W360" s="326"/>
      <c r="X360" s="326"/>
      <c r="Y360" s="326"/>
      <c r="Z360" s="326"/>
      <c r="AA360" s="326"/>
      <c r="AB360" s="326"/>
      <c r="AC360" s="326"/>
      <c r="AD360" s="326"/>
      <c r="AE360" s="326"/>
      <c r="AF360" s="326"/>
      <c r="AG360" s="326"/>
      <c r="AH360" s="326"/>
    </row>
    <row r="361" spans="15:34">
      <c r="O361" s="326"/>
      <c r="P361" s="327"/>
      <c r="Q361" s="326"/>
      <c r="R361" s="326"/>
      <c r="S361" s="326"/>
      <c r="T361" s="326"/>
      <c r="U361" s="326"/>
      <c r="V361" s="326"/>
      <c r="W361" s="326"/>
      <c r="X361" s="326"/>
      <c r="Y361" s="326"/>
      <c r="Z361" s="326"/>
      <c r="AA361" s="326"/>
      <c r="AB361" s="326"/>
      <c r="AC361" s="326"/>
      <c r="AD361" s="326"/>
      <c r="AE361" s="326"/>
      <c r="AF361" s="326"/>
      <c r="AG361" s="326"/>
      <c r="AH361" s="326"/>
    </row>
    <row r="362" spans="15:34">
      <c r="O362" s="326"/>
      <c r="P362" s="327"/>
      <c r="Q362" s="326"/>
      <c r="R362" s="326"/>
      <c r="S362" s="326"/>
      <c r="T362" s="326"/>
      <c r="U362" s="326"/>
      <c r="V362" s="326"/>
      <c r="W362" s="326"/>
      <c r="X362" s="326"/>
      <c r="Y362" s="326"/>
      <c r="Z362" s="326"/>
      <c r="AA362" s="326"/>
      <c r="AB362" s="326"/>
      <c r="AC362" s="326"/>
      <c r="AD362" s="326"/>
      <c r="AE362" s="326"/>
      <c r="AF362" s="326"/>
      <c r="AG362" s="326"/>
      <c r="AH362" s="326"/>
    </row>
    <row r="363" spans="15:34">
      <c r="O363" s="326"/>
      <c r="P363" s="327"/>
      <c r="Q363" s="326"/>
      <c r="R363" s="326"/>
      <c r="S363" s="326"/>
      <c r="T363" s="326"/>
      <c r="U363" s="326"/>
      <c r="V363" s="326"/>
      <c r="W363" s="326"/>
      <c r="X363" s="326"/>
      <c r="Y363" s="326"/>
      <c r="Z363" s="326"/>
      <c r="AA363" s="326"/>
      <c r="AB363" s="326"/>
      <c r="AC363" s="326"/>
      <c r="AD363" s="326"/>
      <c r="AE363" s="326"/>
      <c r="AF363" s="326"/>
      <c r="AG363" s="326"/>
      <c r="AH363" s="326"/>
    </row>
    <row r="364" spans="15:34">
      <c r="O364" s="326"/>
      <c r="P364" s="327"/>
      <c r="Q364" s="326"/>
      <c r="R364" s="326"/>
      <c r="S364" s="326"/>
      <c r="T364" s="326"/>
      <c r="U364" s="326"/>
      <c r="V364" s="326"/>
      <c r="W364" s="326"/>
      <c r="X364" s="326"/>
      <c r="Y364" s="326"/>
      <c r="Z364" s="326"/>
      <c r="AA364" s="326"/>
      <c r="AB364" s="326"/>
      <c r="AC364" s="326"/>
      <c r="AD364" s="326"/>
      <c r="AE364" s="326"/>
      <c r="AF364" s="326"/>
      <c r="AG364" s="326"/>
      <c r="AH364" s="326"/>
    </row>
    <row r="365" spans="15:34">
      <c r="O365" s="326"/>
      <c r="P365" s="327"/>
      <c r="Q365" s="326"/>
      <c r="R365" s="326"/>
      <c r="S365" s="326"/>
      <c r="T365" s="326"/>
      <c r="U365" s="326"/>
      <c r="V365" s="326"/>
      <c r="W365" s="326"/>
      <c r="X365" s="326"/>
      <c r="Y365" s="326"/>
      <c r="Z365" s="326"/>
      <c r="AA365" s="326"/>
      <c r="AB365" s="326"/>
      <c r="AC365" s="326"/>
      <c r="AD365" s="326"/>
      <c r="AE365" s="326"/>
      <c r="AF365" s="326"/>
      <c r="AG365" s="326"/>
      <c r="AH365" s="326"/>
    </row>
    <row r="366" spans="15:34">
      <c r="O366" s="326"/>
      <c r="P366" s="327"/>
      <c r="Q366" s="326"/>
      <c r="R366" s="326"/>
      <c r="S366" s="326"/>
      <c r="T366" s="326"/>
      <c r="U366" s="326"/>
      <c r="V366" s="326"/>
      <c r="W366" s="326"/>
      <c r="X366" s="326"/>
      <c r="Y366" s="326"/>
      <c r="Z366" s="326"/>
      <c r="AA366" s="326"/>
      <c r="AB366" s="326"/>
      <c r="AC366" s="326"/>
      <c r="AD366" s="326"/>
      <c r="AE366" s="326"/>
      <c r="AF366" s="326"/>
      <c r="AG366" s="326"/>
      <c r="AH366" s="326"/>
    </row>
    <row r="367" spans="15:34">
      <c r="O367" s="326"/>
      <c r="P367" s="327"/>
      <c r="Q367" s="326"/>
      <c r="R367" s="326"/>
      <c r="S367" s="326"/>
      <c r="T367" s="326"/>
      <c r="U367" s="326"/>
      <c r="V367" s="326"/>
      <c r="W367" s="326"/>
      <c r="X367" s="326"/>
      <c r="Y367" s="326"/>
      <c r="Z367" s="326"/>
      <c r="AA367" s="326"/>
      <c r="AB367" s="326"/>
      <c r="AC367" s="326"/>
      <c r="AD367" s="326"/>
      <c r="AE367" s="326"/>
      <c r="AF367" s="326"/>
      <c r="AG367" s="326"/>
      <c r="AH367" s="326"/>
    </row>
    <row r="368" spans="15:34">
      <c r="O368" s="326"/>
      <c r="P368" s="327"/>
      <c r="Q368" s="326"/>
      <c r="R368" s="326"/>
      <c r="S368" s="326"/>
      <c r="T368" s="326"/>
      <c r="U368" s="326"/>
      <c r="V368" s="326"/>
      <c r="W368" s="326"/>
      <c r="X368" s="326"/>
      <c r="Y368" s="326"/>
      <c r="Z368" s="326"/>
      <c r="AA368" s="326"/>
      <c r="AB368" s="326"/>
      <c r="AC368" s="326"/>
      <c r="AD368" s="326"/>
      <c r="AE368" s="326"/>
      <c r="AF368" s="326"/>
      <c r="AG368" s="326"/>
      <c r="AH368" s="326"/>
    </row>
    <row r="369" spans="15:34">
      <c r="O369" s="326"/>
      <c r="P369" s="327"/>
      <c r="Q369" s="326"/>
      <c r="R369" s="326"/>
      <c r="S369" s="326"/>
      <c r="T369" s="326"/>
      <c r="U369" s="326"/>
      <c r="V369" s="326"/>
      <c r="W369" s="326"/>
      <c r="X369" s="326"/>
      <c r="Y369" s="326"/>
      <c r="Z369" s="326"/>
      <c r="AA369" s="326"/>
      <c r="AB369" s="326"/>
      <c r="AC369" s="326"/>
      <c r="AD369" s="326"/>
      <c r="AE369" s="326"/>
      <c r="AF369" s="326"/>
      <c r="AG369" s="326"/>
      <c r="AH369" s="326"/>
    </row>
    <row r="370" spans="15:34">
      <c r="O370" s="326"/>
      <c r="P370" s="327"/>
      <c r="Q370" s="326"/>
      <c r="R370" s="326"/>
      <c r="S370" s="326"/>
      <c r="T370" s="326"/>
      <c r="U370" s="326"/>
      <c r="V370" s="326"/>
      <c r="W370" s="326"/>
      <c r="X370" s="326"/>
      <c r="Y370" s="326"/>
      <c r="Z370" s="326"/>
      <c r="AA370" s="326"/>
      <c r="AB370" s="326"/>
      <c r="AC370" s="326"/>
      <c r="AD370" s="326"/>
      <c r="AE370" s="326"/>
      <c r="AF370" s="326"/>
      <c r="AG370" s="326"/>
      <c r="AH370" s="326"/>
    </row>
    <row r="371" spans="15:34">
      <c r="O371" s="326"/>
      <c r="P371" s="327"/>
      <c r="Q371" s="326"/>
      <c r="R371" s="326"/>
      <c r="S371" s="326"/>
      <c r="T371" s="326"/>
      <c r="U371" s="326"/>
      <c r="V371" s="326"/>
      <c r="W371" s="326"/>
      <c r="X371" s="326"/>
      <c r="Y371" s="326"/>
      <c r="Z371" s="326"/>
      <c r="AA371" s="326"/>
      <c r="AB371" s="326"/>
      <c r="AC371" s="326"/>
      <c r="AD371" s="326"/>
      <c r="AE371" s="326"/>
      <c r="AF371" s="326"/>
      <c r="AG371" s="326"/>
      <c r="AH371" s="326"/>
    </row>
    <row r="372" spans="15:34">
      <c r="O372" s="326"/>
      <c r="P372" s="327"/>
      <c r="Q372" s="326"/>
      <c r="R372" s="326"/>
      <c r="S372" s="326"/>
      <c r="T372" s="326"/>
      <c r="U372" s="326"/>
      <c r="V372" s="326"/>
      <c r="W372" s="326"/>
      <c r="X372" s="326"/>
      <c r="Y372" s="326"/>
      <c r="Z372" s="326"/>
      <c r="AA372" s="326"/>
      <c r="AB372" s="326"/>
      <c r="AC372" s="326"/>
      <c r="AD372" s="326"/>
      <c r="AE372" s="326"/>
      <c r="AF372" s="326"/>
      <c r="AG372" s="326"/>
      <c r="AH372" s="326"/>
    </row>
    <row r="373" spans="15:34">
      <c r="O373" s="326"/>
      <c r="P373" s="327"/>
      <c r="Q373" s="326"/>
      <c r="R373" s="326"/>
      <c r="S373" s="326"/>
      <c r="T373" s="326"/>
      <c r="U373" s="326"/>
      <c r="V373" s="326"/>
      <c r="W373" s="326"/>
      <c r="X373" s="326"/>
      <c r="Y373" s="326"/>
      <c r="Z373" s="326"/>
      <c r="AA373" s="326"/>
      <c r="AB373" s="326"/>
      <c r="AC373" s="326"/>
      <c r="AD373" s="326"/>
      <c r="AE373" s="326"/>
      <c r="AF373" s="326"/>
      <c r="AG373" s="326"/>
      <c r="AH373" s="326"/>
    </row>
    <row r="374" spans="15:34">
      <c r="O374" s="326"/>
      <c r="P374" s="327"/>
      <c r="Q374" s="326"/>
      <c r="R374" s="326"/>
      <c r="S374" s="326"/>
      <c r="T374" s="326"/>
      <c r="U374" s="326"/>
      <c r="V374" s="326"/>
      <c r="W374" s="326"/>
      <c r="X374" s="326"/>
      <c r="Y374" s="326"/>
      <c r="Z374" s="326"/>
      <c r="AA374" s="326"/>
      <c r="AB374" s="326"/>
      <c r="AC374" s="326"/>
      <c r="AD374" s="326"/>
      <c r="AE374" s="326"/>
      <c r="AF374" s="326"/>
      <c r="AG374" s="326"/>
      <c r="AH374" s="326"/>
    </row>
    <row r="375" spans="15:34">
      <c r="O375" s="326"/>
      <c r="P375" s="327"/>
      <c r="Q375" s="326"/>
      <c r="R375" s="326"/>
      <c r="S375" s="326"/>
      <c r="T375" s="326"/>
      <c r="U375" s="326"/>
      <c r="V375" s="326"/>
      <c r="W375" s="326"/>
      <c r="X375" s="326"/>
      <c r="Y375" s="326"/>
      <c r="Z375" s="326"/>
      <c r="AA375" s="326"/>
      <c r="AB375" s="326"/>
      <c r="AC375" s="326"/>
      <c r="AD375" s="326"/>
      <c r="AE375" s="326"/>
      <c r="AF375" s="326"/>
      <c r="AG375" s="326"/>
      <c r="AH375" s="326"/>
    </row>
    <row r="376" spans="15:34">
      <c r="O376" s="326"/>
      <c r="P376" s="327"/>
      <c r="Q376" s="326"/>
      <c r="R376" s="326"/>
      <c r="S376" s="326"/>
      <c r="T376" s="326"/>
      <c r="U376" s="326"/>
      <c r="V376" s="326"/>
      <c r="W376" s="326"/>
      <c r="X376" s="326"/>
      <c r="Y376" s="326"/>
      <c r="Z376" s="326"/>
      <c r="AA376" s="326"/>
      <c r="AB376" s="326"/>
      <c r="AC376" s="326"/>
      <c r="AD376" s="326"/>
      <c r="AE376" s="326"/>
      <c r="AF376" s="326"/>
      <c r="AG376" s="326"/>
      <c r="AH376" s="326"/>
    </row>
    <row r="377" spans="15:34">
      <c r="O377" s="326"/>
      <c r="P377" s="327"/>
      <c r="Q377" s="326"/>
      <c r="R377" s="326"/>
      <c r="S377" s="326"/>
      <c r="T377" s="326"/>
      <c r="U377" s="326"/>
      <c r="V377" s="326"/>
      <c r="W377" s="326"/>
      <c r="X377" s="326"/>
      <c r="Y377" s="326"/>
      <c r="Z377" s="326"/>
      <c r="AA377" s="326"/>
      <c r="AB377" s="326"/>
      <c r="AC377" s="326"/>
      <c r="AD377" s="326"/>
      <c r="AE377" s="326"/>
      <c r="AF377" s="326"/>
      <c r="AG377" s="326"/>
      <c r="AH377" s="326"/>
    </row>
    <row r="378" spans="15:34">
      <c r="O378" s="326"/>
      <c r="P378" s="327"/>
      <c r="Q378" s="326"/>
      <c r="R378" s="326"/>
      <c r="S378" s="326"/>
      <c r="T378" s="326"/>
      <c r="U378" s="326"/>
      <c r="V378" s="326"/>
      <c r="W378" s="326"/>
      <c r="X378" s="326"/>
      <c r="Y378" s="326"/>
      <c r="Z378" s="326"/>
      <c r="AA378" s="326"/>
      <c r="AB378" s="326"/>
      <c r="AC378" s="326"/>
      <c r="AD378" s="326"/>
      <c r="AE378" s="326"/>
      <c r="AF378" s="326"/>
      <c r="AG378" s="326"/>
      <c r="AH378" s="326"/>
    </row>
    <row r="379" spans="15:34">
      <c r="O379" s="326"/>
      <c r="P379" s="327"/>
      <c r="Q379" s="326"/>
      <c r="R379" s="326"/>
      <c r="S379" s="326"/>
      <c r="T379" s="326"/>
      <c r="U379" s="326"/>
      <c r="V379" s="326"/>
      <c r="W379" s="326"/>
      <c r="X379" s="326"/>
      <c r="Y379" s="326"/>
      <c r="Z379" s="326"/>
      <c r="AA379" s="326"/>
      <c r="AB379" s="326"/>
      <c r="AC379" s="326"/>
      <c r="AD379" s="326"/>
      <c r="AE379" s="326"/>
      <c r="AF379" s="326"/>
      <c r="AG379" s="326"/>
      <c r="AH379" s="326"/>
    </row>
    <row r="380" spans="15:34">
      <c r="O380" s="326"/>
      <c r="P380" s="327"/>
      <c r="Q380" s="326"/>
      <c r="R380" s="326"/>
      <c r="S380" s="326"/>
      <c r="T380" s="326"/>
      <c r="U380" s="326"/>
      <c r="V380" s="326"/>
      <c r="W380" s="326"/>
      <c r="X380" s="326"/>
      <c r="Y380" s="326"/>
      <c r="Z380" s="326"/>
      <c r="AA380" s="326"/>
      <c r="AB380" s="326"/>
      <c r="AC380" s="326"/>
      <c r="AD380" s="326"/>
      <c r="AE380" s="326"/>
      <c r="AF380" s="326"/>
      <c r="AG380" s="326"/>
      <c r="AH380" s="326"/>
    </row>
    <row r="381" spans="15:34">
      <c r="O381" s="326"/>
      <c r="P381" s="327"/>
      <c r="Q381" s="326"/>
      <c r="R381" s="326"/>
      <c r="S381" s="326"/>
      <c r="T381" s="326"/>
      <c r="U381" s="326"/>
      <c r="V381" s="326"/>
      <c r="W381" s="326"/>
      <c r="X381" s="326"/>
      <c r="Y381" s="326"/>
      <c r="Z381" s="326"/>
      <c r="AA381" s="326"/>
      <c r="AB381" s="326"/>
      <c r="AC381" s="326"/>
      <c r="AD381" s="326"/>
      <c r="AE381" s="326"/>
      <c r="AF381" s="326"/>
      <c r="AG381" s="326"/>
      <c r="AH381" s="326"/>
    </row>
    <row r="382" spans="15:34">
      <c r="O382" s="326"/>
      <c r="P382" s="327"/>
      <c r="Q382" s="326"/>
      <c r="R382" s="326"/>
      <c r="S382" s="326"/>
      <c r="T382" s="326"/>
      <c r="U382" s="326"/>
      <c r="V382" s="326"/>
      <c r="W382" s="326"/>
      <c r="X382" s="326"/>
      <c r="Y382" s="326"/>
      <c r="Z382" s="326"/>
      <c r="AA382" s="326"/>
      <c r="AB382" s="326"/>
      <c r="AC382" s="326"/>
      <c r="AD382" s="326"/>
      <c r="AE382" s="326"/>
      <c r="AF382" s="326"/>
      <c r="AG382" s="326"/>
      <c r="AH382" s="326"/>
    </row>
    <row r="383" spans="15:34">
      <c r="O383" s="326"/>
      <c r="P383" s="327"/>
      <c r="Q383" s="326"/>
      <c r="R383" s="326"/>
      <c r="S383" s="326"/>
      <c r="T383" s="326"/>
      <c r="U383" s="326"/>
      <c r="V383" s="326"/>
      <c r="W383" s="326"/>
      <c r="X383" s="326"/>
      <c r="Y383" s="326"/>
      <c r="Z383" s="326"/>
      <c r="AA383" s="326"/>
      <c r="AB383" s="326"/>
      <c r="AC383" s="326"/>
      <c r="AD383" s="326"/>
      <c r="AE383" s="326"/>
      <c r="AF383" s="326"/>
      <c r="AG383" s="326"/>
      <c r="AH383" s="326"/>
    </row>
    <row r="384" spans="15:34">
      <c r="O384" s="326"/>
      <c r="P384" s="327"/>
      <c r="Q384" s="326"/>
      <c r="R384" s="326"/>
      <c r="S384" s="326"/>
      <c r="T384" s="326"/>
      <c r="U384" s="326"/>
      <c r="V384" s="326"/>
      <c r="W384" s="326"/>
      <c r="X384" s="326"/>
      <c r="Y384" s="326"/>
      <c r="Z384" s="326"/>
      <c r="AA384" s="326"/>
      <c r="AB384" s="326"/>
      <c r="AC384" s="326"/>
      <c r="AD384" s="326"/>
      <c r="AE384" s="326"/>
      <c r="AF384" s="326"/>
      <c r="AG384" s="326"/>
      <c r="AH384" s="326"/>
    </row>
    <row r="385" spans="15:34">
      <c r="O385" s="326"/>
      <c r="P385" s="327"/>
      <c r="Q385" s="326"/>
      <c r="R385" s="326"/>
      <c r="S385" s="326"/>
      <c r="T385" s="326"/>
      <c r="U385" s="326"/>
      <c r="V385" s="326"/>
      <c r="W385" s="326"/>
      <c r="X385" s="326"/>
      <c r="Y385" s="326"/>
      <c r="Z385" s="326"/>
      <c r="AA385" s="326"/>
      <c r="AB385" s="326"/>
      <c r="AC385" s="326"/>
      <c r="AD385" s="326"/>
      <c r="AE385" s="326"/>
      <c r="AF385" s="326"/>
      <c r="AG385" s="326"/>
      <c r="AH385" s="326"/>
    </row>
    <row r="386" spans="15:34">
      <c r="O386" s="326"/>
      <c r="P386" s="327"/>
      <c r="Q386" s="326"/>
      <c r="R386" s="326"/>
      <c r="S386" s="326"/>
      <c r="T386" s="326"/>
      <c r="U386" s="326"/>
      <c r="V386" s="326"/>
      <c r="W386" s="326"/>
      <c r="X386" s="326"/>
      <c r="Y386" s="326"/>
      <c r="Z386" s="326"/>
      <c r="AA386" s="326"/>
      <c r="AB386" s="326"/>
      <c r="AC386" s="326"/>
      <c r="AD386" s="326"/>
      <c r="AE386" s="326"/>
      <c r="AF386" s="326"/>
      <c r="AG386" s="326"/>
      <c r="AH386" s="326"/>
    </row>
    <row r="387" spans="15:34">
      <c r="O387" s="326"/>
      <c r="P387" s="327"/>
      <c r="Q387" s="326"/>
      <c r="R387" s="326"/>
      <c r="S387" s="326"/>
      <c r="T387" s="326"/>
      <c r="U387" s="326"/>
      <c r="V387" s="326"/>
      <c r="W387" s="326"/>
      <c r="X387" s="326"/>
      <c r="Y387" s="326"/>
      <c r="Z387" s="326"/>
      <c r="AA387" s="326"/>
      <c r="AB387" s="326"/>
      <c r="AC387" s="326"/>
      <c r="AD387" s="326"/>
      <c r="AE387" s="326"/>
      <c r="AF387" s="326"/>
      <c r="AG387" s="326"/>
      <c r="AH387" s="326"/>
    </row>
    <row r="388" spans="15:34">
      <c r="O388" s="326"/>
      <c r="P388" s="327"/>
      <c r="Q388" s="326"/>
      <c r="R388" s="326"/>
      <c r="S388" s="326"/>
      <c r="T388" s="326"/>
      <c r="U388" s="326"/>
      <c r="V388" s="326"/>
      <c r="W388" s="326"/>
      <c r="X388" s="326"/>
      <c r="Y388" s="326"/>
      <c r="Z388" s="326"/>
      <c r="AA388" s="326"/>
      <c r="AB388" s="326"/>
      <c r="AC388" s="326"/>
      <c r="AD388" s="326"/>
      <c r="AE388" s="326"/>
      <c r="AF388" s="326"/>
      <c r="AG388" s="326"/>
      <c r="AH388" s="326"/>
    </row>
    <row r="389" spans="15:34">
      <c r="O389" s="326"/>
      <c r="P389" s="327"/>
      <c r="Q389" s="326"/>
      <c r="R389" s="326"/>
      <c r="S389" s="326"/>
      <c r="T389" s="326"/>
      <c r="U389" s="326"/>
      <c r="V389" s="326"/>
      <c r="W389" s="326"/>
      <c r="X389" s="326"/>
      <c r="Y389" s="326"/>
      <c r="Z389" s="326"/>
      <c r="AA389" s="326"/>
      <c r="AB389" s="326"/>
      <c r="AC389" s="326"/>
      <c r="AD389" s="326"/>
      <c r="AE389" s="326"/>
      <c r="AF389" s="326"/>
      <c r="AG389" s="326"/>
      <c r="AH389" s="326"/>
    </row>
    <row r="390" spans="15:34">
      <c r="O390" s="326"/>
      <c r="P390" s="327"/>
      <c r="Q390" s="326"/>
      <c r="R390" s="326"/>
      <c r="S390" s="326"/>
      <c r="T390" s="326"/>
      <c r="U390" s="326"/>
      <c r="V390" s="326"/>
      <c r="W390" s="326"/>
      <c r="X390" s="326"/>
      <c r="Y390" s="326"/>
      <c r="Z390" s="326"/>
      <c r="AA390" s="326"/>
      <c r="AB390" s="326"/>
      <c r="AC390" s="326"/>
      <c r="AD390" s="326"/>
      <c r="AE390" s="326"/>
      <c r="AF390" s="326"/>
      <c r="AG390" s="326"/>
      <c r="AH390" s="326"/>
    </row>
    <row r="391" spans="15:34">
      <c r="O391" s="326"/>
      <c r="P391" s="327"/>
      <c r="Q391" s="326"/>
      <c r="R391" s="326"/>
      <c r="S391" s="326"/>
      <c r="T391" s="326"/>
      <c r="U391" s="326"/>
      <c r="V391" s="326"/>
      <c r="W391" s="326"/>
      <c r="X391" s="326"/>
      <c r="Y391" s="326"/>
      <c r="Z391" s="326"/>
      <c r="AA391" s="326"/>
      <c r="AB391" s="326"/>
      <c r="AC391" s="326"/>
      <c r="AD391" s="326"/>
      <c r="AE391" s="326"/>
      <c r="AF391" s="326"/>
      <c r="AG391" s="326"/>
      <c r="AH391" s="326"/>
    </row>
    <row r="392" spans="15:34">
      <c r="O392" s="326"/>
      <c r="P392" s="327"/>
      <c r="Q392" s="326"/>
      <c r="R392" s="326"/>
      <c r="S392" s="326"/>
      <c r="T392" s="326"/>
      <c r="U392" s="326"/>
      <c r="V392" s="326"/>
      <c r="W392" s="326"/>
      <c r="X392" s="326"/>
      <c r="Y392" s="326"/>
      <c r="Z392" s="326"/>
      <c r="AA392" s="326"/>
      <c r="AB392" s="326"/>
      <c r="AC392" s="326"/>
      <c r="AD392" s="326"/>
      <c r="AE392" s="326"/>
      <c r="AF392" s="326"/>
      <c r="AG392" s="326"/>
      <c r="AH392" s="326"/>
    </row>
    <row r="393" spans="15:34">
      <c r="O393" s="326"/>
      <c r="P393" s="327"/>
      <c r="Q393" s="326"/>
      <c r="R393" s="326"/>
      <c r="S393" s="326"/>
      <c r="T393" s="326"/>
      <c r="U393" s="326"/>
      <c r="V393" s="326"/>
      <c r="W393" s="326"/>
      <c r="X393" s="326"/>
      <c r="Y393" s="326"/>
      <c r="Z393" s="326"/>
      <c r="AA393" s="326"/>
      <c r="AB393" s="326"/>
      <c r="AC393" s="326"/>
      <c r="AD393" s="326"/>
      <c r="AE393" s="326"/>
      <c r="AF393" s="326"/>
      <c r="AG393" s="326"/>
      <c r="AH393" s="326"/>
    </row>
    <row r="394" spans="15:34">
      <c r="O394" s="326"/>
      <c r="P394" s="327"/>
      <c r="Q394" s="326"/>
      <c r="R394" s="326"/>
      <c r="S394" s="326"/>
      <c r="T394" s="326"/>
      <c r="U394" s="326"/>
      <c r="V394" s="326"/>
      <c r="W394" s="326"/>
      <c r="X394" s="326"/>
      <c r="Y394" s="326"/>
      <c r="Z394" s="326"/>
      <c r="AA394" s="326"/>
      <c r="AB394" s="326"/>
      <c r="AC394" s="326"/>
      <c r="AD394" s="326"/>
      <c r="AE394" s="326"/>
      <c r="AF394" s="326"/>
      <c r="AG394" s="326"/>
      <c r="AH394" s="326"/>
    </row>
    <row r="395" spans="15:34">
      <c r="O395" s="326"/>
      <c r="P395" s="327"/>
      <c r="Q395" s="326"/>
      <c r="R395" s="326"/>
      <c r="S395" s="326"/>
      <c r="T395" s="326"/>
      <c r="U395" s="326"/>
      <c r="V395" s="326"/>
      <c r="W395" s="326"/>
      <c r="X395" s="326"/>
      <c r="Y395" s="326"/>
      <c r="Z395" s="326"/>
      <c r="AA395" s="326"/>
      <c r="AB395" s="326"/>
      <c r="AC395" s="326"/>
      <c r="AD395" s="326"/>
      <c r="AE395" s="326"/>
      <c r="AF395" s="326"/>
      <c r="AG395" s="326"/>
      <c r="AH395" s="326"/>
    </row>
    <row r="396" spans="15:34">
      <c r="O396" s="326"/>
      <c r="P396" s="327"/>
      <c r="Q396" s="326"/>
      <c r="R396" s="326"/>
      <c r="S396" s="326"/>
      <c r="T396" s="326"/>
      <c r="U396" s="326"/>
      <c r="V396" s="326"/>
      <c r="W396" s="326"/>
      <c r="X396" s="326"/>
      <c r="Y396" s="326"/>
      <c r="Z396" s="326"/>
      <c r="AA396" s="326"/>
      <c r="AB396" s="326"/>
      <c r="AC396" s="326"/>
      <c r="AD396" s="326"/>
      <c r="AE396" s="326"/>
      <c r="AF396" s="326"/>
      <c r="AG396" s="326"/>
      <c r="AH396" s="326"/>
    </row>
    <row r="397" spans="15:34">
      <c r="O397" s="326"/>
      <c r="P397" s="327"/>
      <c r="Q397" s="326"/>
      <c r="R397" s="326"/>
      <c r="S397" s="326"/>
      <c r="T397" s="326"/>
      <c r="U397" s="326"/>
      <c r="V397" s="326"/>
      <c r="W397" s="326"/>
      <c r="X397" s="326"/>
      <c r="Y397" s="326"/>
      <c r="Z397" s="326"/>
      <c r="AA397" s="326"/>
      <c r="AB397" s="326"/>
      <c r="AC397" s="326"/>
      <c r="AD397" s="326"/>
      <c r="AE397" s="326"/>
      <c r="AF397" s="326"/>
      <c r="AG397" s="326"/>
      <c r="AH397" s="326"/>
    </row>
    <row r="398" spans="15:34">
      <c r="O398" s="326"/>
      <c r="P398" s="327"/>
      <c r="Q398" s="326"/>
      <c r="R398" s="326"/>
      <c r="S398" s="326"/>
      <c r="T398" s="326"/>
      <c r="U398" s="326"/>
      <c r="V398" s="326"/>
      <c r="W398" s="326"/>
      <c r="X398" s="326"/>
      <c r="Y398" s="326"/>
      <c r="Z398" s="326"/>
      <c r="AA398" s="326"/>
      <c r="AB398" s="326"/>
      <c r="AC398" s="326"/>
      <c r="AD398" s="326"/>
      <c r="AE398" s="326"/>
      <c r="AF398" s="326"/>
      <c r="AG398" s="326"/>
      <c r="AH398" s="326"/>
    </row>
    <row r="399" spans="15:34">
      <c r="O399" s="326"/>
      <c r="P399" s="327"/>
      <c r="Q399" s="326"/>
      <c r="R399" s="326"/>
      <c r="S399" s="326"/>
      <c r="T399" s="326"/>
      <c r="U399" s="326"/>
      <c r="V399" s="326"/>
      <c r="W399" s="326"/>
      <c r="X399" s="326"/>
      <c r="Y399" s="326"/>
      <c r="Z399" s="326"/>
      <c r="AA399" s="326"/>
      <c r="AB399" s="326"/>
      <c r="AC399" s="326"/>
      <c r="AD399" s="326"/>
      <c r="AE399" s="326"/>
      <c r="AF399" s="326"/>
      <c r="AG399" s="326"/>
      <c r="AH399" s="326"/>
    </row>
    <row r="400" spans="15:34">
      <c r="O400" s="326"/>
      <c r="P400" s="327"/>
      <c r="Q400" s="326"/>
      <c r="R400" s="326"/>
      <c r="S400" s="326"/>
      <c r="T400" s="326"/>
      <c r="U400" s="326"/>
      <c r="V400" s="326"/>
      <c r="W400" s="326"/>
      <c r="X400" s="326"/>
      <c r="Y400" s="326"/>
      <c r="Z400" s="326"/>
      <c r="AA400" s="326"/>
      <c r="AB400" s="326"/>
      <c r="AC400" s="326"/>
      <c r="AD400" s="326"/>
      <c r="AE400" s="326"/>
      <c r="AF400" s="326"/>
      <c r="AG400" s="326"/>
      <c r="AH400" s="326"/>
    </row>
    <row r="401" spans="15:34">
      <c r="O401" s="326"/>
      <c r="P401" s="327"/>
      <c r="Q401" s="326"/>
      <c r="R401" s="326"/>
      <c r="S401" s="326"/>
      <c r="T401" s="326"/>
      <c r="U401" s="326"/>
      <c r="V401" s="326"/>
      <c r="W401" s="326"/>
      <c r="X401" s="326"/>
      <c r="Y401" s="326"/>
      <c r="Z401" s="326"/>
      <c r="AA401" s="326"/>
      <c r="AB401" s="326"/>
      <c r="AC401" s="326"/>
      <c r="AD401" s="326"/>
      <c r="AE401" s="326"/>
      <c r="AF401" s="326"/>
      <c r="AG401" s="326"/>
      <c r="AH401" s="326"/>
    </row>
    <row r="402" spans="15:34">
      <c r="O402" s="326"/>
      <c r="P402" s="327"/>
      <c r="Q402" s="326"/>
      <c r="R402" s="326"/>
      <c r="S402" s="326"/>
      <c r="T402" s="326"/>
      <c r="U402" s="326"/>
      <c r="V402" s="326"/>
      <c r="W402" s="326"/>
      <c r="X402" s="326"/>
      <c r="Y402" s="326"/>
      <c r="Z402" s="326"/>
      <c r="AA402" s="326"/>
      <c r="AB402" s="326"/>
      <c r="AC402" s="326"/>
      <c r="AD402" s="326"/>
      <c r="AE402" s="326"/>
      <c r="AF402" s="326"/>
      <c r="AG402" s="326"/>
      <c r="AH402" s="326"/>
    </row>
    <row r="403" spans="15:34">
      <c r="O403" s="326"/>
      <c r="P403" s="327"/>
      <c r="Q403" s="326"/>
      <c r="R403" s="326"/>
      <c r="S403" s="326"/>
      <c r="T403" s="326"/>
      <c r="U403" s="326"/>
      <c r="V403" s="326"/>
      <c r="W403" s="326"/>
      <c r="X403" s="326"/>
      <c r="Y403" s="326"/>
      <c r="Z403" s="326"/>
      <c r="AA403" s="326"/>
      <c r="AB403" s="326"/>
      <c r="AC403" s="326"/>
      <c r="AD403" s="326"/>
      <c r="AE403" s="326"/>
      <c r="AF403" s="326"/>
      <c r="AG403" s="326"/>
      <c r="AH403" s="326"/>
    </row>
    <row r="404" spans="15:34">
      <c r="O404" s="326"/>
      <c r="P404" s="327"/>
      <c r="Q404" s="326"/>
      <c r="R404" s="326"/>
      <c r="S404" s="326"/>
      <c r="T404" s="326"/>
      <c r="U404" s="326"/>
      <c r="V404" s="326"/>
      <c r="W404" s="326"/>
      <c r="X404" s="326"/>
      <c r="Y404" s="326"/>
      <c r="Z404" s="326"/>
      <c r="AA404" s="326"/>
      <c r="AB404" s="326"/>
      <c r="AC404" s="326"/>
      <c r="AD404" s="326"/>
      <c r="AE404" s="326"/>
      <c r="AF404" s="326"/>
      <c r="AG404" s="326"/>
      <c r="AH404" s="326"/>
    </row>
    <row r="405" spans="15:34">
      <c r="O405" s="326"/>
      <c r="P405" s="327"/>
      <c r="Q405" s="326"/>
      <c r="R405" s="326"/>
      <c r="S405" s="326"/>
      <c r="T405" s="326"/>
      <c r="U405" s="326"/>
      <c r="V405" s="326"/>
      <c r="W405" s="326"/>
      <c r="X405" s="326"/>
      <c r="Y405" s="326"/>
      <c r="Z405" s="326"/>
      <c r="AA405" s="326"/>
      <c r="AB405" s="326"/>
      <c r="AC405" s="326"/>
      <c r="AD405" s="326"/>
      <c r="AE405" s="326"/>
      <c r="AF405" s="326"/>
      <c r="AG405" s="326"/>
      <c r="AH405" s="326"/>
    </row>
    <row r="406" spans="15:34">
      <c r="O406" s="326"/>
      <c r="P406" s="327"/>
      <c r="Q406" s="326"/>
      <c r="R406" s="326"/>
      <c r="S406" s="326"/>
      <c r="T406" s="326"/>
      <c r="U406" s="326"/>
      <c r="V406" s="326"/>
      <c r="W406" s="326"/>
      <c r="X406" s="326"/>
      <c r="Y406" s="326"/>
      <c r="Z406" s="326"/>
      <c r="AA406" s="326"/>
      <c r="AB406" s="326"/>
      <c r="AC406" s="326"/>
      <c r="AD406" s="326"/>
      <c r="AE406" s="326"/>
      <c r="AF406" s="326"/>
      <c r="AG406" s="326"/>
      <c r="AH406" s="326"/>
    </row>
    <row r="407" spans="15:34">
      <c r="O407" s="326"/>
      <c r="P407" s="327"/>
      <c r="Q407" s="326"/>
      <c r="R407" s="326"/>
      <c r="S407" s="326"/>
      <c r="T407" s="326"/>
      <c r="U407" s="326"/>
      <c r="V407" s="326"/>
      <c r="W407" s="326"/>
      <c r="X407" s="326"/>
      <c r="Y407" s="326"/>
      <c r="Z407" s="326"/>
      <c r="AA407" s="326"/>
      <c r="AB407" s="326"/>
      <c r="AC407" s="326"/>
      <c r="AD407" s="326"/>
      <c r="AE407" s="326"/>
      <c r="AF407" s="326"/>
      <c r="AG407" s="326"/>
      <c r="AH407" s="326"/>
    </row>
    <row r="408" spans="15:34">
      <c r="O408" s="326"/>
      <c r="P408" s="327"/>
      <c r="Q408" s="326"/>
      <c r="R408" s="326"/>
      <c r="S408" s="326"/>
      <c r="T408" s="326"/>
      <c r="U408" s="326"/>
      <c r="V408" s="326"/>
      <c r="W408" s="326"/>
      <c r="X408" s="326"/>
      <c r="Y408" s="326"/>
      <c r="Z408" s="326"/>
      <c r="AA408" s="326"/>
      <c r="AB408" s="326"/>
      <c r="AC408" s="326"/>
      <c r="AD408" s="326"/>
      <c r="AE408" s="326"/>
      <c r="AF408" s="326"/>
      <c r="AG408" s="326"/>
      <c r="AH408" s="326"/>
    </row>
    <row r="409" spans="15:34">
      <c r="O409" s="326"/>
      <c r="P409" s="327"/>
      <c r="Q409" s="326"/>
      <c r="R409" s="326"/>
      <c r="S409" s="326"/>
      <c r="T409" s="326"/>
      <c r="U409" s="326"/>
      <c r="V409" s="326"/>
      <c r="W409" s="326"/>
      <c r="X409" s="326"/>
      <c r="Y409" s="326"/>
      <c r="Z409" s="326"/>
      <c r="AA409" s="326"/>
      <c r="AB409" s="326"/>
      <c r="AC409" s="326"/>
      <c r="AD409" s="326"/>
      <c r="AE409" s="326"/>
      <c r="AF409" s="326"/>
      <c r="AG409" s="326"/>
      <c r="AH409" s="326"/>
    </row>
    <row r="410" spans="15:34">
      <c r="O410" s="326"/>
      <c r="P410" s="327"/>
      <c r="Q410" s="326"/>
      <c r="R410" s="326"/>
      <c r="S410" s="326"/>
      <c r="T410" s="326"/>
      <c r="U410" s="326"/>
      <c r="V410" s="326"/>
      <c r="W410" s="326"/>
      <c r="X410" s="326"/>
      <c r="Y410" s="326"/>
      <c r="Z410" s="326"/>
      <c r="AA410" s="326"/>
      <c r="AB410" s="326"/>
      <c r="AC410" s="326"/>
      <c r="AD410" s="326"/>
      <c r="AE410" s="326"/>
      <c r="AF410" s="326"/>
      <c r="AG410" s="326"/>
      <c r="AH410" s="326"/>
    </row>
    <row r="411" spans="15:34">
      <c r="O411" s="326"/>
      <c r="P411" s="327"/>
      <c r="Q411" s="326"/>
      <c r="R411" s="326"/>
      <c r="S411" s="326"/>
      <c r="T411" s="326"/>
      <c r="U411" s="326"/>
      <c r="V411" s="326"/>
      <c r="W411" s="326"/>
      <c r="X411" s="326"/>
      <c r="Y411" s="326"/>
      <c r="Z411" s="326"/>
      <c r="AA411" s="326"/>
      <c r="AB411" s="326"/>
      <c r="AC411" s="326"/>
      <c r="AD411" s="326"/>
      <c r="AE411" s="326"/>
      <c r="AF411" s="326"/>
      <c r="AG411" s="326"/>
      <c r="AH411" s="326"/>
    </row>
    <row r="412" spans="15:34">
      <c r="O412" s="326"/>
      <c r="P412" s="327"/>
      <c r="Q412" s="326"/>
      <c r="R412" s="326"/>
      <c r="S412" s="326"/>
      <c r="T412" s="326"/>
      <c r="U412" s="326"/>
      <c r="V412" s="326"/>
      <c r="W412" s="326"/>
      <c r="X412" s="326"/>
      <c r="Y412" s="326"/>
      <c r="Z412" s="326"/>
      <c r="AA412" s="326"/>
      <c r="AB412" s="326"/>
      <c r="AC412" s="326"/>
      <c r="AD412" s="326"/>
      <c r="AE412" s="326"/>
      <c r="AF412" s="326"/>
      <c r="AG412" s="326"/>
      <c r="AH412" s="326"/>
    </row>
    <row r="413" spans="15:34">
      <c r="O413" s="326"/>
      <c r="P413" s="327"/>
      <c r="Q413" s="326"/>
      <c r="R413" s="326"/>
      <c r="S413" s="326"/>
      <c r="T413" s="326"/>
      <c r="U413" s="326"/>
      <c r="V413" s="326"/>
      <c r="W413" s="326"/>
      <c r="X413" s="326"/>
      <c r="Y413" s="326"/>
      <c r="Z413" s="326"/>
      <c r="AA413" s="326"/>
      <c r="AB413" s="326"/>
      <c r="AC413" s="326"/>
      <c r="AD413" s="326"/>
      <c r="AE413" s="326"/>
      <c r="AF413" s="326"/>
      <c r="AG413" s="326"/>
      <c r="AH413" s="326"/>
    </row>
    <row r="414" spans="15:34">
      <c r="O414" s="326"/>
      <c r="P414" s="327"/>
      <c r="Q414" s="326"/>
      <c r="R414" s="326"/>
      <c r="S414" s="326"/>
      <c r="T414" s="326"/>
      <c r="U414" s="326"/>
      <c r="V414" s="326"/>
      <c r="W414" s="326"/>
      <c r="X414" s="326"/>
      <c r="Y414" s="326"/>
      <c r="Z414" s="326"/>
      <c r="AA414" s="326"/>
      <c r="AB414" s="326"/>
      <c r="AC414" s="326"/>
      <c r="AD414" s="326"/>
      <c r="AE414" s="326"/>
      <c r="AF414" s="326"/>
      <c r="AG414" s="326"/>
      <c r="AH414" s="326"/>
    </row>
    <row r="415" spans="15:34">
      <c r="O415" s="326"/>
      <c r="P415" s="327"/>
      <c r="Q415" s="326"/>
      <c r="R415" s="326"/>
      <c r="S415" s="326"/>
      <c r="T415" s="326"/>
      <c r="U415" s="326"/>
      <c r="V415" s="326"/>
      <c r="W415" s="326"/>
      <c r="X415" s="326"/>
      <c r="Y415" s="326"/>
      <c r="Z415" s="326"/>
      <c r="AA415" s="326"/>
      <c r="AB415" s="326"/>
      <c r="AC415" s="326"/>
      <c r="AD415" s="326"/>
      <c r="AE415" s="326"/>
      <c r="AF415" s="326"/>
      <c r="AG415" s="326"/>
      <c r="AH415" s="326"/>
    </row>
    <row r="416" spans="15:34">
      <c r="O416" s="326"/>
      <c r="P416" s="327"/>
      <c r="Q416" s="326"/>
      <c r="R416" s="326"/>
      <c r="S416" s="326"/>
      <c r="T416" s="326"/>
      <c r="U416" s="326"/>
      <c r="V416" s="326"/>
      <c r="W416" s="326"/>
      <c r="X416" s="326"/>
      <c r="Y416" s="326"/>
      <c r="Z416" s="326"/>
      <c r="AA416" s="326"/>
      <c r="AB416" s="326"/>
      <c r="AC416" s="326"/>
      <c r="AD416" s="326"/>
      <c r="AE416" s="326"/>
      <c r="AF416" s="326"/>
      <c r="AG416" s="326"/>
      <c r="AH416" s="326"/>
    </row>
    <row r="417" spans="15:34">
      <c r="O417" s="326"/>
      <c r="P417" s="327"/>
      <c r="Q417" s="326"/>
      <c r="R417" s="326"/>
      <c r="S417" s="326"/>
      <c r="T417" s="326"/>
      <c r="U417" s="326"/>
      <c r="V417" s="326"/>
      <c r="W417" s="326"/>
      <c r="X417" s="326"/>
      <c r="Y417" s="326"/>
      <c r="Z417" s="326"/>
      <c r="AA417" s="326"/>
      <c r="AB417" s="326"/>
      <c r="AC417" s="326"/>
      <c r="AD417" s="326"/>
      <c r="AE417" s="326"/>
      <c r="AF417" s="326"/>
      <c r="AG417" s="326"/>
      <c r="AH417" s="326"/>
    </row>
    <row r="418" spans="15:34">
      <c r="O418" s="326"/>
      <c r="P418" s="327"/>
      <c r="Q418" s="326"/>
      <c r="R418" s="326"/>
      <c r="S418" s="326"/>
      <c r="T418" s="326"/>
      <c r="U418" s="326"/>
      <c r="V418" s="326"/>
      <c r="W418" s="326"/>
      <c r="X418" s="326"/>
      <c r="Y418" s="326"/>
      <c r="Z418" s="326"/>
      <c r="AA418" s="326"/>
      <c r="AB418" s="326"/>
      <c r="AC418" s="326"/>
      <c r="AD418" s="326"/>
      <c r="AE418" s="326"/>
      <c r="AF418" s="326"/>
      <c r="AG418" s="326"/>
      <c r="AH418" s="326"/>
    </row>
    <row r="419" spans="15:34">
      <c r="O419" s="326"/>
      <c r="P419" s="327"/>
      <c r="Q419" s="326"/>
      <c r="R419" s="326"/>
      <c r="S419" s="326"/>
      <c r="T419" s="326"/>
      <c r="U419" s="326"/>
      <c r="V419" s="326"/>
      <c r="W419" s="326"/>
      <c r="X419" s="326"/>
      <c r="Y419" s="326"/>
      <c r="Z419" s="326"/>
      <c r="AA419" s="326"/>
      <c r="AB419" s="326"/>
      <c r="AC419" s="326"/>
      <c r="AD419" s="326"/>
      <c r="AE419" s="326"/>
      <c r="AF419" s="326"/>
      <c r="AG419" s="326"/>
      <c r="AH419" s="326"/>
    </row>
    <row r="420" spans="15:34">
      <c r="O420" s="326"/>
      <c r="P420" s="327"/>
      <c r="Q420" s="326"/>
      <c r="R420" s="326"/>
      <c r="S420" s="326"/>
      <c r="T420" s="326"/>
      <c r="U420" s="326"/>
      <c r="V420" s="326"/>
      <c r="W420" s="326"/>
      <c r="X420" s="326"/>
      <c r="Y420" s="326"/>
      <c r="Z420" s="326"/>
      <c r="AA420" s="326"/>
      <c r="AB420" s="326"/>
      <c r="AC420" s="326"/>
      <c r="AD420" s="326"/>
      <c r="AE420" s="326"/>
      <c r="AF420" s="326"/>
      <c r="AG420" s="326"/>
      <c r="AH420" s="326"/>
    </row>
    <row r="421" spans="15:34">
      <c r="O421" s="326"/>
      <c r="P421" s="327"/>
      <c r="Q421" s="326"/>
      <c r="R421" s="326"/>
      <c r="S421" s="326"/>
      <c r="T421" s="326"/>
      <c r="U421" s="326"/>
      <c r="V421" s="326"/>
      <c r="W421" s="326"/>
      <c r="X421" s="326"/>
      <c r="Y421" s="326"/>
      <c r="Z421" s="326"/>
      <c r="AA421" s="326"/>
      <c r="AB421" s="326"/>
      <c r="AC421" s="326"/>
      <c r="AD421" s="326"/>
      <c r="AE421" s="326"/>
      <c r="AF421" s="326"/>
      <c r="AG421" s="326"/>
      <c r="AH421" s="326"/>
    </row>
    <row r="422" spans="15:34">
      <c r="O422" s="326"/>
      <c r="P422" s="327"/>
      <c r="Q422" s="326"/>
      <c r="R422" s="326"/>
      <c r="S422" s="326"/>
      <c r="T422" s="326"/>
      <c r="U422" s="326"/>
      <c r="V422" s="326"/>
      <c r="W422" s="326"/>
      <c r="X422" s="326"/>
      <c r="Y422" s="326"/>
      <c r="Z422" s="326"/>
      <c r="AA422" s="326"/>
      <c r="AB422" s="326"/>
      <c r="AC422" s="326"/>
      <c r="AD422" s="326"/>
      <c r="AE422" s="326"/>
      <c r="AF422" s="326"/>
      <c r="AG422" s="326"/>
      <c r="AH422" s="326"/>
    </row>
    <row r="423" spans="15:34">
      <c r="O423" s="326"/>
      <c r="P423" s="327"/>
      <c r="Q423" s="326"/>
      <c r="R423" s="326"/>
      <c r="S423" s="326"/>
      <c r="T423" s="326"/>
      <c r="U423" s="326"/>
      <c r="V423" s="326"/>
      <c r="W423" s="326"/>
      <c r="X423" s="326"/>
      <c r="Y423" s="326"/>
      <c r="Z423" s="326"/>
      <c r="AA423" s="326"/>
      <c r="AB423" s="326"/>
      <c r="AC423" s="326"/>
      <c r="AD423" s="326"/>
      <c r="AE423" s="326"/>
      <c r="AF423" s="326"/>
      <c r="AG423" s="326"/>
      <c r="AH423" s="326"/>
    </row>
    <row r="424" spans="15:34">
      <c r="O424" s="326"/>
      <c r="P424" s="327"/>
      <c r="Q424" s="326"/>
      <c r="R424" s="326"/>
      <c r="S424" s="326"/>
      <c r="T424" s="326"/>
      <c r="U424" s="326"/>
      <c r="V424" s="326"/>
      <c r="W424" s="326"/>
      <c r="X424" s="326"/>
      <c r="Y424" s="326"/>
      <c r="Z424" s="326"/>
      <c r="AA424" s="326"/>
      <c r="AB424" s="326"/>
      <c r="AC424" s="326"/>
      <c r="AD424" s="326"/>
      <c r="AE424" s="326"/>
      <c r="AF424" s="326"/>
      <c r="AG424" s="326"/>
      <c r="AH424" s="326"/>
    </row>
    <row r="425" spans="15:34">
      <c r="O425" s="326"/>
      <c r="P425" s="327"/>
      <c r="Q425" s="326"/>
      <c r="R425" s="326"/>
      <c r="S425" s="326"/>
      <c r="T425" s="326"/>
      <c r="U425" s="326"/>
      <c r="V425" s="326"/>
      <c r="W425" s="326"/>
      <c r="X425" s="326"/>
      <c r="Y425" s="326"/>
      <c r="Z425" s="326"/>
      <c r="AA425" s="326"/>
      <c r="AB425" s="326"/>
      <c r="AC425" s="326"/>
      <c r="AD425" s="326"/>
      <c r="AE425" s="326"/>
      <c r="AF425" s="326"/>
      <c r="AG425" s="326"/>
      <c r="AH425" s="326"/>
    </row>
    <row r="426" spans="15:34">
      <c r="O426" s="326"/>
      <c r="P426" s="327"/>
      <c r="Q426" s="326"/>
      <c r="R426" s="326"/>
      <c r="S426" s="326"/>
      <c r="T426" s="326"/>
      <c r="U426" s="326"/>
      <c r="V426" s="326"/>
      <c r="W426" s="326"/>
      <c r="X426" s="326"/>
      <c r="Y426" s="326"/>
      <c r="Z426" s="326"/>
      <c r="AA426" s="326"/>
      <c r="AB426" s="326"/>
      <c r="AC426" s="326"/>
      <c r="AD426" s="326"/>
      <c r="AE426" s="326"/>
      <c r="AF426" s="326"/>
      <c r="AG426" s="326"/>
      <c r="AH426" s="326"/>
    </row>
    <row r="427" spans="15:34">
      <c r="O427" s="326"/>
      <c r="P427" s="327"/>
      <c r="Q427" s="326"/>
      <c r="R427" s="326"/>
      <c r="S427" s="326"/>
      <c r="T427" s="326"/>
      <c r="U427" s="326"/>
      <c r="V427" s="326"/>
      <c r="W427" s="326"/>
      <c r="X427" s="326"/>
      <c r="Y427" s="326"/>
      <c r="Z427" s="326"/>
      <c r="AA427" s="326"/>
      <c r="AB427" s="326"/>
      <c r="AC427" s="326"/>
      <c r="AD427" s="326"/>
      <c r="AE427" s="326"/>
      <c r="AF427" s="326"/>
      <c r="AG427" s="326"/>
      <c r="AH427" s="326"/>
    </row>
    <row r="428" spans="15:34">
      <c r="O428" s="326"/>
      <c r="P428" s="327"/>
      <c r="Q428" s="326"/>
      <c r="R428" s="326"/>
      <c r="S428" s="326"/>
      <c r="T428" s="326"/>
      <c r="U428" s="326"/>
      <c r="V428" s="326"/>
      <c r="W428" s="326"/>
      <c r="X428" s="326"/>
      <c r="Y428" s="326"/>
      <c r="Z428" s="326"/>
      <c r="AA428" s="326"/>
      <c r="AB428" s="326"/>
      <c r="AC428" s="326"/>
      <c r="AD428" s="326"/>
      <c r="AE428" s="326"/>
      <c r="AF428" s="326"/>
      <c r="AG428" s="326"/>
      <c r="AH428" s="326"/>
    </row>
    <row r="429" spans="15:34">
      <c r="O429" s="326"/>
      <c r="P429" s="327"/>
      <c r="Q429" s="326"/>
      <c r="R429" s="326"/>
      <c r="S429" s="326"/>
      <c r="T429" s="326"/>
      <c r="U429" s="326"/>
      <c r="V429" s="326"/>
      <c r="W429" s="326"/>
      <c r="X429" s="326"/>
      <c r="Y429" s="326"/>
      <c r="Z429" s="326"/>
      <c r="AA429" s="326"/>
      <c r="AB429" s="326"/>
      <c r="AC429" s="326"/>
      <c r="AD429" s="326"/>
      <c r="AE429" s="326"/>
      <c r="AF429" s="326"/>
      <c r="AG429" s="326"/>
      <c r="AH429" s="326"/>
    </row>
    <row r="430" spans="15:34">
      <c r="O430" s="326"/>
      <c r="P430" s="327"/>
      <c r="Q430" s="326"/>
      <c r="R430" s="326"/>
      <c r="S430" s="326"/>
      <c r="T430" s="326"/>
      <c r="U430" s="326"/>
      <c r="V430" s="326"/>
      <c r="W430" s="326"/>
      <c r="X430" s="326"/>
      <c r="Y430" s="326"/>
      <c r="Z430" s="326"/>
      <c r="AA430" s="326"/>
      <c r="AB430" s="326"/>
      <c r="AC430" s="326"/>
      <c r="AD430" s="326"/>
      <c r="AE430" s="326"/>
      <c r="AF430" s="326"/>
      <c r="AG430" s="326"/>
      <c r="AH430" s="326"/>
    </row>
    <row r="431" spans="15:34">
      <c r="O431" s="326"/>
      <c r="P431" s="327"/>
      <c r="Q431" s="326"/>
      <c r="R431" s="326"/>
      <c r="S431" s="326"/>
      <c r="T431" s="326"/>
      <c r="U431" s="326"/>
      <c r="V431" s="326"/>
      <c r="W431" s="326"/>
      <c r="X431" s="326"/>
      <c r="Y431" s="326"/>
      <c r="Z431" s="326"/>
      <c r="AA431" s="326"/>
      <c r="AB431" s="326"/>
      <c r="AC431" s="326"/>
      <c r="AD431" s="326"/>
      <c r="AE431" s="326"/>
      <c r="AF431" s="326"/>
      <c r="AG431" s="326"/>
      <c r="AH431" s="326"/>
    </row>
    <row r="432" spans="15:34">
      <c r="O432" s="326"/>
      <c r="P432" s="327"/>
      <c r="Q432" s="326"/>
      <c r="R432" s="326"/>
      <c r="S432" s="326"/>
      <c r="T432" s="326"/>
      <c r="U432" s="326"/>
      <c r="V432" s="326"/>
      <c r="W432" s="326"/>
      <c r="X432" s="326"/>
      <c r="Y432" s="326"/>
      <c r="Z432" s="326"/>
      <c r="AA432" s="326"/>
      <c r="AB432" s="326"/>
      <c r="AC432" s="326"/>
      <c r="AD432" s="326"/>
      <c r="AE432" s="326"/>
      <c r="AF432" s="326"/>
      <c r="AG432" s="326"/>
      <c r="AH432" s="326"/>
    </row>
    <row r="433" spans="15:34">
      <c r="O433" s="326"/>
      <c r="P433" s="327"/>
      <c r="Q433" s="326"/>
      <c r="R433" s="326"/>
      <c r="S433" s="326"/>
      <c r="T433" s="326"/>
      <c r="U433" s="326"/>
      <c r="V433" s="326"/>
      <c r="W433" s="326"/>
      <c r="X433" s="326"/>
      <c r="Y433" s="326"/>
      <c r="Z433" s="326"/>
      <c r="AA433" s="326"/>
      <c r="AB433" s="326"/>
      <c r="AC433" s="326"/>
      <c r="AD433" s="326"/>
      <c r="AE433" s="326"/>
      <c r="AF433" s="326"/>
      <c r="AG433" s="326"/>
      <c r="AH433" s="326"/>
    </row>
    <row r="434" spans="15:34">
      <c r="O434" s="326"/>
      <c r="P434" s="327"/>
      <c r="Q434" s="326"/>
      <c r="R434" s="326"/>
      <c r="S434" s="326"/>
      <c r="T434" s="326"/>
      <c r="U434" s="326"/>
      <c r="V434" s="326"/>
      <c r="W434" s="326"/>
      <c r="X434" s="326"/>
      <c r="Y434" s="326"/>
      <c r="Z434" s="326"/>
      <c r="AA434" s="326"/>
      <c r="AB434" s="326"/>
      <c r="AC434" s="326"/>
      <c r="AD434" s="326"/>
      <c r="AE434" s="326"/>
      <c r="AF434" s="326"/>
      <c r="AG434" s="326"/>
      <c r="AH434" s="326"/>
    </row>
    <row r="435" spans="15:34">
      <c r="O435" s="326"/>
      <c r="P435" s="327"/>
      <c r="Q435" s="326"/>
      <c r="R435" s="326"/>
      <c r="S435" s="326"/>
      <c r="T435" s="326"/>
      <c r="U435" s="326"/>
      <c r="V435" s="326"/>
      <c r="W435" s="326"/>
      <c r="X435" s="326"/>
      <c r="Y435" s="326"/>
      <c r="Z435" s="326"/>
      <c r="AA435" s="326"/>
      <c r="AB435" s="326"/>
      <c r="AC435" s="326"/>
      <c r="AD435" s="326"/>
      <c r="AE435" s="326"/>
      <c r="AF435" s="326"/>
      <c r="AG435" s="326"/>
      <c r="AH435" s="326"/>
    </row>
    <row r="436" spans="15:34">
      <c r="O436" s="326"/>
      <c r="P436" s="327"/>
      <c r="Q436" s="326"/>
      <c r="R436" s="326"/>
      <c r="S436" s="326"/>
      <c r="T436" s="326"/>
      <c r="U436" s="326"/>
      <c r="V436" s="326"/>
      <c r="W436" s="326"/>
      <c r="X436" s="326"/>
      <c r="Y436" s="326"/>
      <c r="Z436" s="326"/>
      <c r="AA436" s="326"/>
      <c r="AB436" s="326"/>
      <c r="AC436" s="326"/>
      <c r="AD436" s="326"/>
      <c r="AE436" s="326"/>
      <c r="AF436" s="326"/>
      <c r="AG436" s="326"/>
      <c r="AH436" s="326"/>
    </row>
    <row r="437" spans="15:34">
      <c r="O437" s="326"/>
      <c r="P437" s="327"/>
      <c r="Q437" s="326"/>
      <c r="R437" s="326"/>
      <c r="S437" s="326"/>
      <c r="T437" s="326"/>
      <c r="U437" s="326"/>
      <c r="V437" s="326"/>
      <c r="W437" s="326"/>
      <c r="X437" s="326"/>
      <c r="Y437" s="326"/>
      <c r="Z437" s="326"/>
      <c r="AA437" s="326"/>
      <c r="AB437" s="326"/>
      <c r="AC437" s="326"/>
      <c r="AD437" s="326"/>
      <c r="AE437" s="326"/>
      <c r="AF437" s="326"/>
      <c r="AG437" s="326"/>
      <c r="AH437" s="326"/>
    </row>
    <row r="438" spans="15:34">
      <c r="O438" s="326"/>
      <c r="P438" s="327"/>
      <c r="Q438" s="326"/>
      <c r="R438" s="326"/>
      <c r="S438" s="326"/>
      <c r="T438" s="326"/>
      <c r="U438" s="326"/>
      <c r="V438" s="326"/>
      <c r="W438" s="326"/>
      <c r="X438" s="326"/>
      <c r="Y438" s="326"/>
      <c r="Z438" s="326"/>
      <c r="AA438" s="326"/>
      <c r="AB438" s="326"/>
      <c r="AC438" s="326"/>
      <c r="AD438" s="326"/>
      <c r="AE438" s="326"/>
      <c r="AF438" s="326"/>
      <c r="AG438" s="326"/>
      <c r="AH438" s="326"/>
    </row>
    <row r="439" spans="15:34">
      <c r="O439" s="326"/>
      <c r="P439" s="327"/>
      <c r="Q439" s="326"/>
      <c r="R439" s="326"/>
      <c r="S439" s="326"/>
      <c r="T439" s="326"/>
      <c r="U439" s="326"/>
      <c r="V439" s="326"/>
      <c r="W439" s="326"/>
      <c r="X439" s="326"/>
      <c r="Y439" s="326"/>
      <c r="Z439" s="326"/>
      <c r="AA439" s="326"/>
      <c r="AB439" s="326"/>
      <c r="AC439" s="326"/>
      <c r="AD439" s="326"/>
      <c r="AE439" s="326"/>
      <c r="AF439" s="326"/>
      <c r="AG439" s="326"/>
      <c r="AH439" s="326"/>
    </row>
    <row r="440" spans="15:34">
      <c r="O440" s="326"/>
      <c r="P440" s="327"/>
      <c r="Q440" s="326"/>
      <c r="R440" s="326"/>
      <c r="S440" s="326"/>
      <c r="T440" s="326"/>
      <c r="U440" s="326"/>
      <c r="V440" s="326"/>
      <c r="W440" s="326"/>
      <c r="X440" s="326"/>
      <c r="Y440" s="326"/>
      <c r="Z440" s="326"/>
      <c r="AA440" s="326"/>
      <c r="AB440" s="326"/>
      <c r="AC440" s="326"/>
      <c r="AD440" s="326"/>
      <c r="AE440" s="326"/>
      <c r="AF440" s="326"/>
      <c r="AG440" s="326"/>
      <c r="AH440" s="326"/>
    </row>
    <row r="441" spans="15:34">
      <c r="O441" s="326"/>
      <c r="P441" s="327"/>
      <c r="Q441" s="326"/>
      <c r="R441" s="326"/>
      <c r="S441" s="326"/>
      <c r="T441" s="326"/>
      <c r="U441" s="326"/>
      <c r="V441" s="326"/>
      <c r="W441" s="326"/>
      <c r="X441" s="326"/>
      <c r="Y441" s="326"/>
      <c r="Z441" s="326"/>
      <c r="AA441" s="326"/>
      <c r="AB441" s="326"/>
      <c r="AC441" s="326"/>
      <c r="AD441" s="326"/>
      <c r="AE441" s="326"/>
      <c r="AF441" s="326"/>
      <c r="AG441" s="326"/>
      <c r="AH441" s="326"/>
    </row>
    <row r="442" spans="15:34">
      <c r="O442" s="326"/>
      <c r="P442" s="327"/>
      <c r="Q442" s="326"/>
      <c r="R442" s="326"/>
      <c r="S442" s="326"/>
      <c r="T442" s="326"/>
      <c r="U442" s="326"/>
      <c r="V442" s="326"/>
      <c r="W442" s="326"/>
      <c r="X442" s="326"/>
      <c r="Y442" s="326"/>
      <c r="Z442" s="326"/>
      <c r="AA442" s="326"/>
      <c r="AB442" s="326"/>
      <c r="AC442" s="326"/>
      <c r="AD442" s="326"/>
      <c r="AE442" s="326"/>
      <c r="AF442" s="326"/>
      <c r="AG442" s="326"/>
      <c r="AH442" s="326"/>
    </row>
    <row r="443" spans="15:34">
      <c r="O443" s="326"/>
      <c r="P443" s="327"/>
      <c r="Q443" s="326"/>
      <c r="R443" s="326"/>
      <c r="S443" s="326"/>
      <c r="T443" s="326"/>
      <c r="U443" s="326"/>
      <c r="V443" s="326"/>
      <c r="W443" s="326"/>
      <c r="X443" s="326"/>
      <c r="Y443" s="326"/>
      <c r="Z443" s="326"/>
      <c r="AA443" s="326"/>
      <c r="AB443" s="326"/>
      <c r="AC443" s="326"/>
      <c r="AD443" s="326"/>
      <c r="AE443" s="326"/>
      <c r="AF443" s="326"/>
      <c r="AG443" s="326"/>
      <c r="AH443" s="326"/>
    </row>
    <row r="444" spans="15:34">
      <c r="O444" s="326"/>
      <c r="P444" s="327"/>
      <c r="Q444" s="326"/>
      <c r="R444" s="326"/>
      <c r="S444" s="326"/>
      <c r="T444" s="326"/>
      <c r="U444" s="326"/>
      <c r="V444" s="326"/>
      <c r="W444" s="326"/>
      <c r="X444" s="326"/>
      <c r="Y444" s="326"/>
      <c r="Z444" s="326"/>
      <c r="AA444" s="326"/>
      <c r="AB444" s="326"/>
      <c r="AC444" s="326"/>
      <c r="AD444" s="326"/>
      <c r="AE444" s="326"/>
      <c r="AF444" s="326"/>
      <c r="AG444" s="326"/>
      <c r="AH444" s="326"/>
    </row>
    <row r="445" spans="15:34">
      <c r="O445" s="326"/>
      <c r="P445" s="327"/>
      <c r="Q445" s="326"/>
      <c r="R445" s="326"/>
      <c r="S445" s="326"/>
      <c r="T445" s="326"/>
      <c r="U445" s="326"/>
      <c r="V445" s="326"/>
      <c r="W445" s="326"/>
      <c r="X445" s="326"/>
      <c r="Y445" s="326"/>
      <c r="Z445" s="326"/>
      <c r="AA445" s="326"/>
      <c r="AB445" s="326"/>
      <c r="AC445" s="326"/>
      <c r="AD445" s="326"/>
      <c r="AE445" s="326"/>
      <c r="AF445" s="326"/>
      <c r="AG445" s="326"/>
      <c r="AH445" s="326"/>
    </row>
    <row r="446" spans="15:34">
      <c r="O446" s="326"/>
      <c r="P446" s="327"/>
      <c r="Q446" s="326"/>
      <c r="R446" s="326"/>
      <c r="S446" s="326"/>
      <c r="T446" s="326"/>
      <c r="U446" s="326"/>
      <c r="V446" s="326"/>
      <c r="W446" s="326"/>
      <c r="X446" s="326"/>
      <c r="Y446" s="326"/>
      <c r="Z446" s="326"/>
      <c r="AA446" s="326"/>
      <c r="AB446" s="326"/>
      <c r="AC446" s="326"/>
      <c r="AD446" s="326"/>
      <c r="AE446" s="326"/>
      <c r="AF446" s="326"/>
      <c r="AG446" s="326"/>
      <c r="AH446" s="326"/>
    </row>
    <row r="447" spans="15:34">
      <c r="O447" s="326"/>
      <c r="P447" s="327"/>
      <c r="Q447" s="326"/>
      <c r="R447" s="326"/>
      <c r="S447" s="326"/>
      <c r="T447" s="326"/>
      <c r="U447" s="326"/>
      <c r="V447" s="326"/>
      <c r="W447" s="326"/>
      <c r="X447" s="326"/>
      <c r="Y447" s="326"/>
      <c r="Z447" s="326"/>
      <c r="AA447" s="326"/>
      <c r="AB447" s="326"/>
      <c r="AC447" s="326"/>
      <c r="AD447" s="326"/>
      <c r="AE447" s="326"/>
      <c r="AF447" s="326"/>
      <c r="AG447" s="326"/>
      <c r="AH447" s="326"/>
    </row>
    <row r="448" spans="15:34">
      <c r="O448" s="326"/>
      <c r="P448" s="327"/>
      <c r="Q448" s="326"/>
      <c r="R448" s="326"/>
      <c r="S448" s="326"/>
      <c r="T448" s="326"/>
      <c r="U448" s="326"/>
      <c r="V448" s="326"/>
      <c r="W448" s="326"/>
      <c r="X448" s="326"/>
      <c r="Y448" s="326"/>
      <c r="Z448" s="326"/>
      <c r="AA448" s="326"/>
      <c r="AB448" s="326"/>
      <c r="AC448" s="326"/>
      <c r="AD448" s="326"/>
      <c r="AE448" s="326"/>
      <c r="AF448" s="326"/>
      <c r="AG448" s="326"/>
      <c r="AH448" s="326"/>
    </row>
    <row r="449" spans="15:34">
      <c r="O449" s="326"/>
      <c r="P449" s="327"/>
      <c r="Q449" s="326"/>
      <c r="R449" s="326"/>
      <c r="S449" s="326"/>
      <c r="T449" s="326"/>
      <c r="U449" s="326"/>
      <c r="V449" s="326"/>
      <c r="W449" s="326"/>
      <c r="X449" s="326"/>
      <c r="Y449" s="326"/>
      <c r="Z449" s="326"/>
      <c r="AA449" s="326"/>
      <c r="AB449" s="326"/>
      <c r="AC449" s="326"/>
      <c r="AD449" s="326"/>
      <c r="AE449" s="326"/>
      <c r="AF449" s="326"/>
      <c r="AG449" s="326"/>
      <c r="AH449" s="326"/>
    </row>
    <row r="450" spans="15:34">
      <c r="O450" s="326"/>
      <c r="P450" s="327"/>
      <c r="Q450" s="326"/>
      <c r="R450" s="326"/>
      <c r="S450" s="326"/>
      <c r="T450" s="326"/>
      <c r="U450" s="326"/>
      <c r="V450" s="326"/>
      <c r="W450" s="326"/>
      <c r="X450" s="326"/>
      <c r="Y450" s="326"/>
      <c r="Z450" s="326"/>
      <c r="AA450" s="326"/>
      <c r="AB450" s="326"/>
      <c r="AC450" s="326"/>
      <c r="AD450" s="326"/>
      <c r="AE450" s="326"/>
      <c r="AF450" s="326"/>
      <c r="AG450" s="326"/>
      <c r="AH450" s="326"/>
    </row>
    <row r="451" spans="15:34">
      <c r="O451" s="326"/>
      <c r="P451" s="327"/>
      <c r="Q451" s="326"/>
      <c r="R451" s="326"/>
      <c r="S451" s="326"/>
      <c r="T451" s="326"/>
      <c r="U451" s="326"/>
      <c r="V451" s="326"/>
      <c r="W451" s="326"/>
      <c r="X451" s="326"/>
      <c r="Y451" s="326"/>
      <c r="Z451" s="326"/>
      <c r="AA451" s="326"/>
      <c r="AB451" s="326"/>
      <c r="AC451" s="326"/>
      <c r="AD451" s="326"/>
      <c r="AE451" s="326"/>
      <c r="AF451" s="326"/>
      <c r="AG451" s="326"/>
      <c r="AH451" s="326"/>
    </row>
    <row r="452" spans="15:34">
      <c r="O452" s="326"/>
      <c r="P452" s="327"/>
      <c r="Q452" s="326"/>
      <c r="R452" s="326"/>
      <c r="S452" s="326"/>
      <c r="T452" s="326"/>
      <c r="U452" s="326"/>
      <c r="V452" s="326"/>
      <c r="W452" s="326"/>
      <c r="X452" s="326"/>
      <c r="Y452" s="326"/>
      <c r="Z452" s="326"/>
      <c r="AA452" s="326"/>
      <c r="AB452" s="326"/>
      <c r="AC452" s="326"/>
      <c r="AD452" s="326"/>
      <c r="AE452" s="326"/>
      <c r="AF452" s="326"/>
      <c r="AG452" s="326"/>
      <c r="AH452" s="326"/>
    </row>
    <row r="453" spans="15:34">
      <c r="O453" s="326"/>
      <c r="P453" s="327"/>
      <c r="Q453" s="326"/>
      <c r="R453" s="326"/>
      <c r="S453" s="326"/>
      <c r="T453" s="326"/>
      <c r="U453" s="326"/>
      <c r="V453" s="326"/>
      <c r="W453" s="326"/>
      <c r="X453" s="326"/>
      <c r="Y453" s="326"/>
      <c r="Z453" s="326"/>
      <c r="AA453" s="326"/>
      <c r="AB453" s="326"/>
      <c r="AC453" s="326"/>
      <c r="AD453" s="326"/>
      <c r="AE453" s="326"/>
      <c r="AF453" s="326"/>
      <c r="AG453" s="326"/>
      <c r="AH453" s="326"/>
    </row>
    <row r="454" spans="15:34">
      <c r="O454" s="326"/>
      <c r="P454" s="327"/>
      <c r="Q454" s="326"/>
      <c r="R454" s="326"/>
      <c r="S454" s="326"/>
      <c r="T454" s="326"/>
      <c r="U454" s="326"/>
      <c r="V454" s="326"/>
      <c r="W454" s="326"/>
      <c r="X454" s="326"/>
      <c r="Y454" s="326"/>
      <c r="Z454" s="326"/>
      <c r="AA454" s="326"/>
      <c r="AB454" s="326"/>
      <c r="AC454" s="326"/>
      <c r="AD454" s="326"/>
      <c r="AE454" s="326"/>
      <c r="AF454" s="326"/>
      <c r="AG454" s="326"/>
      <c r="AH454" s="326"/>
    </row>
    <row r="455" spans="15:34">
      <c r="O455" s="326"/>
      <c r="P455" s="327"/>
      <c r="Q455" s="326"/>
      <c r="R455" s="326"/>
      <c r="S455" s="326"/>
      <c r="T455" s="326"/>
      <c r="U455" s="326"/>
      <c r="V455" s="326"/>
      <c r="W455" s="326"/>
      <c r="X455" s="326"/>
      <c r="Y455" s="326"/>
      <c r="Z455" s="326"/>
      <c r="AA455" s="326"/>
      <c r="AB455" s="326"/>
      <c r="AC455" s="326"/>
      <c r="AD455" s="326"/>
      <c r="AE455" s="326"/>
      <c r="AF455" s="326"/>
      <c r="AG455" s="326"/>
      <c r="AH455" s="326"/>
    </row>
    <row r="456" spans="15:34">
      <c r="O456" s="326"/>
      <c r="P456" s="327"/>
      <c r="Q456" s="326"/>
      <c r="R456" s="326"/>
      <c r="S456" s="326"/>
      <c r="T456" s="326"/>
      <c r="U456" s="326"/>
      <c r="V456" s="326"/>
      <c r="W456" s="326"/>
      <c r="X456" s="326"/>
      <c r="Y456" s="326"/>
      <c r="Z456" s="326"/>
      <c r="AA456" s="326"/>
      <c r="AB456" s="326"/>
      <c r="AC456" s="326"/>
      <c r="AD456" s="326"/>
      <c r="AE456" s="326"/>
      <c r="AF456" s="326"/>
      <c r="AG456" s="326"/>
      <c r="AH456" s="326"/>
    </row>
    <row r="457" spans="15:34">
      <c r="AG457" s="326"/>
      <c r="AH457" s="326"/>
    </row>
    <row r="458" spans="15:34">
      <c r="AG458" s="326"/>
      <c r="AH458" s="326"/>
    </row>
    <row r="459" spans="15:34">
      <c r="AG459" s="326"/>
      <c r="AH459" s="326"/>
    </row>
    <row r="460" spans="15:34">
      <c r="AG460" s="326"/>
      <c r="AH460" s="326"/>
    </row>
  </sheetData>
  <phoneticPr fontId="24" type="noConversion"/>
  <conditionalFormatting sqref="H2:H232">
    <cfRule type="cellIs" dxfId="171" priority="53" operator="equal">
      <formula>"FMO"</formula>
    </cfRule>
    <cfRule type="cellIs" dxfId="170" priority="54" operator="equal">
      <formula>"medium"</formula>
    </cfRule>
    <cfRule type="cellIs" dxfId="169" priority="55" operator="equal">
      <formula>"high"</formula>
    </cfRule>
    <cfRule type="cellIs" dxfId="168" priority="56" operator="equal">
      <formula>"Low"</formula>
    </cfRule>
  </conditionalFormatting>
  <pageMargins left="0.7" right="0.7" top="0.75" bottom="0.75" header="0.3" footer="0.3"/>
  <pageSetup paperSize="9" orientation="portrait" horizontalDpi="1200" verticalDpi="12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48FBD-CDB7-453C-81C6-5D442E1A2237}">
  <dimension ref="A2:S15"/>
  <sheetViews>
    <sheetView workbookViewId="0">
      <selection activeCell="C5" sqref="C5"/>
    </sheetView>
  </sheetViews>
  <sheetFormatPr defaultRowHeight="14.65"/>
  <cols>
    <col min="1" max="1" width="25.28515625" customWidth="1"/>
    <col min="2" max="10" width="20.5703125" customWidth="1"/>
  </cols>
  <sheetData>
    <row r="2" spans="1:19">
      <c r="A2" s="14" t="s">
        <v>7131</v>
      </c>
      <c r="B2" s="14" t="s">
        <v>920</v>
      </c>
      <c r="C2" s="14" t="s">
        <v>7132</v>
      </c>
      <c r="D2" s="14" t="s">
        <v>1571</v>
      </c>
      <c r="E2" s="14" t="s">
        <v>7133</v>
      </c>
      <c r="F2" s="14" t="s">
        <v>976</v>
      </c>
      <c r="G2" s="20" t="s">
        <v>7134</v>
      </c>
      <c r="H2" s="14" t="s">
        <v>7135</v>
      </c>
      <c r="I2" s="14" t="s">
        <v>7136</v>
      </c>
    </row>
    <row r="3" spans="1:19" ht="277.5" customHeight="1">
      <c r="I3" s="18" t="s">
        <v>7137</v>
      </c>
      <c r="J3" s="18" t="s">
        <v>550</v>
      </c>
      <c r="K3" s="17"/>
      <c r="L3" s="17"/>
      <c r="M3" s="17"/>
      <c r="N3" s="17"/>
      <c r="O3" s="17"/>
      <c r="P3" s="17"/>
      <c r="Q3" s="17"/>
      <c r="R3" s="17"/>
      <c r="S3" s="17"/>
    </row>
    <row r="4" spans="1:19">
      <c r="A4" s="19" t="s">
        <v>7138</v>
      </c>
    </row>
    <row r="8" spans="1:19">
      <c r="A8" s="14" t="s">
        <v>7139</v>
      </c>
    </row>
    <row r="9" spans="1:19">
      <c r="A9" t="s">
        <v>1571</v>
      </c>
      <c r="B9" t="s">
        <v>172</v>
      </c>
    </row>
    <row r="10" spans="1:19">
      <c r="A10" t="s">
        <v>11</v>
      </c>
      <c r="B10" t="s">
        <v>172</v>
      </c>
    </row>
    <row r="11" spans="1:19">
      <c r="A11" t="s">
        <v>7140</v>
      </c>
      <c r="B11" t="s">
        <v>7141</v>
      </c>
    </row>
    <row r="12" spans="1:19">
      <c r="A12" t="s">
        <v>7142</v>
      </c>
      <c r="B12" t="s">
        <v>7143</v>
      </c>
    </row>
    <row r="13" spans="1:19">
      <c r="A13" t="s">
        <v>7144</v>
      </c>
      <c r="B13" t="s">
        <v>7145</v>
      </c>
    </row>
    <row r="14" spans="1:19">
      <c r="A14" t="s">
        <v>7146</v>
      </c>
      <c r="B14" t="s">
        <v>7147</v>
      </c>
    </row>
    <row r="15" spans="1:19" ht="29.1">
      <c r="A15" s="15" t="s">
        <v>7148</v>
      </c>
      <c r="B15" s="16" t="s">
        <v>7149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5DD16-E6FE-4990-A984-CC22A8DD5C14}">
  <dimension ref="A3:G387"/>
  <sheetViews>
    <sheetView topLeftCell="A103" workbookViewId="0">
      <selection activeCell="B55" sqref="B55"/>
    </sheetView>
  </sheetViews>
  <sheetFormatPr defaultRowHeight="14.65"/>
  <cols>
    <col min="1" max="1" width="49.5703125" customWidth="1"/>
    <col min="2" max="2" width="29.7109375" bestFit="1" customWidth="1"/>
    <col min="3" max="3" width="15.85546875" bestFit="1" customWidth="1"/>
    <col min="4" max="4" width="91.5703125" customWidth="1"/>
    <col min="5" max="5" width="14.5703125" bestFit="1" customWidth="1"/>
    <col min="6" max="6" width="12.28515625" bestFit="1" customWidth="1"/>
    <col min="7" max="7" width="18.5703125" bestFit="1" customWidth="1"/>
  </cols>
  <sheetData>
    <row r="3" spans="1:7">
      <c r="A3" s="3" t="s">
        <v>7150</v>
      </c>
      <c r="B3" t="s">
        <v>7151</v>
      </c>
      <c r="D3" s="3" t="s">
        <v>7150</v>
      </c>
      <c r="E3" t="s">
        <v>7152</v>
      </c>
      <c r="F3" t="s">
        <v>7153</v>
      </c>
      <c r="G3" t="s">
        <v>7154</v>
      </c>
    </row>
    <row r="4" spans="1:7">
      <c r="A4" s="4" t="s">
        <v>2227</v>
      </c>
      <c r="B4">
        <v>40</v>
      </c>
      <c r="D4" s="4" t="s">
        <v>2227</v>
      </c>
      <c r="E4">
        <v>23.36</v>
      </c>
      <c r="F4">
        <v>16532</v>
      </c>
      <c r="G4">
        <v>9190.0499999999993</v>
      </c>
    </row>
    <row r="5" spans="1:7">
      <c r="A5" s="13" t="s">
        <v>1433</v>
      </c>
      <c r="B5">
        <v>3</v>
      </c>
      <c r="D5" s="4" t="s">
        <v>2331</v>
      </c>
      <c r="E5">
        <v>117.66000000000001</v>
      </c>
      <c r="F5">
        <v>847521</v>
      </c>
      <c r="G5">
        <v>101501.47459999999</v>
      </c>
    </row>
    <row r="6" spans="1:7">
      <c r="A6" s="13" t="s">
        <v>1411</v>
      </c>
      <c r="B6">
        <v>3</v>
      </c>
      <c r="D6" s="4" t="s">
        <v>2524</v>
      </c>
      <c r="E6">
        <v>0</v>
      </c>
      <c r="F6">
        <v>31575</v>
      </c>
      <c r="G6">
        <v>15764</v>
      </c>
    </row>
    <row r="7" spans="1:7">
      <c r="A7" s="13" t="s">
        <v>2439</v>
      </c>
      <c r="B7">
        <v>1</v>
      </c>
      <c r="D7" s="4" t="s">
        <v>1846</v>
      </c>
      <c r="E7">
        <v>4175.03</v>
      </c>
      <c r="F7">
        <v>13412661.4</v>
      </c>
      <c r="G7">
        <v>11459650.119499998</v>
      </c>
    </row>
    <row r="8" spans="1:7">
      <c r="A8" s="13" t="s">
        <v>1863</v>
      </c>
      <c r="B8">
        <v>2</v>
      </c>
      <c r="D8" s="4" t="s">
        <v>2132</v>
      </c>
      <c r="E8">
        <v>51.080000000000005</v>
      </c>
      <c r="F8">
        <v>563581</v>
      </c>
      <c r="G8">
        <v>420292.12</v>
      </c>
    </row>
    <row r="9" spans="1:7">
      <c r="A9" s="13" t="s">
        <v>1626</v>
      </c>
      <c r="B9">
        <v>5</v>
      </c>
      <c r="D9" s="4" t="s">
        <v>2405</v>
      </c>
      <c r="E9">
        <v>101</v>
      </c>
      <c r="F9">
        <v>11253.279999999999</v>
      </c>
      <c r="G9">
        <v>2287.3639000000003</v>
      </c>
    </row>
    <row r="10" spans="1:7">
      <c r="A10" s="13" t="s">
        <v>322</v>
      </c>
      <c r="B10">
        <v>1</v>
      </c>
      <c r="D10" s="4" t="s">
        <v>2025</v>
      </c>
      <c r="E10">
        <v>40713098.239999995</v>
      </c>
      <c r="F10">
        <v>45666442.079999998</v>
      </c>
      <c r="G10">
        <v>3206634.85</v>
      </c>
    </row>
    <row r="11" spans="1:7">
      <c r="A11" s="13" t="s">
        <v>147</v>
      </c>
      <c r="B11">
        <v>1</v>
      </c>
      <c r="D11" s="4" t="s">
        <v>4439</v>
      </c>
      <c r="E11">
        <v>0</v>
      </c>
      <c r="F11">
        <v>800930</v>
      </c>
      <c r="G11">
        <v>127</v>
      </c>
    </row>
    <row r="12" spans="1:7">
      <c r="A12" s="13" t="s">
        <v>139</v>
      </c>
      <c r="B12">
        <v>12</v>
      </c>
      <c r="D12" s="22" t="s">
        <v>1626</v>
      </c>
      <c r="E12">
        <v>0</v>
      </c>
      <c r="F12">
        <v>800000</v>
      </c>
    </row>
    <row r="13" spans="1:7">
      <c r="A13" s="13" t="s">
        <v>1389</v>
      </c>
      <c r="B13">
        <v>3</v>
      </c>
      <c r="D13" s="22" t="s">
        <v>1002</v>
      </c>
      <c r="E13">
        <v>0</v>
      </c>
      <c r="F13">
        <v>1</v>
      </c>
    </row>
    <row r="14" spans="1:7">
      <c r="A14" s="13" t="s">
        <v>2479</v>
      </c>
      <c r="B14">
        <v>1</v>
      </c>
      <c r="D14" s="22" t="s">
        <v>139</v>
      </c>
      <c r="E14">
        <v>0</v>
      </c>
      <c r="F14">
        <v>929</v>
      </c>
      <c r="G14">
        <v>127</v>
      </c>
    </row>
    <row r="15" spans="1:7">
      <c r="A15" s="13" t="s">
        <v>2507</v>
      </c>
      <c r="B15">
        <v>2</v>
      </c>
      <c r="D15" s="4" t="s">
        <v>3227</v>
      </c>
      <c r="E15">
        <v>84356</v>
      </c>
      <c r="F15">
        <v>609014</v>
      </c>
      <c r="G15">
        <v>66803.5</v>
      </c>
    </row>
    <row r="16" spans="1:7">
      <c r="A16" s="13" t="s">
        <v>3924</v>
      </c>
      <c r="B16">
        <v>3</v>
      </c>
      <c r="D16" s="4" t="s">
        <v>2910</v>
      </c>
      <c r="E16">
        <v>134.61000000000001</v>
      </c>
      <c r="F16">
        <v>11286</v>
      </c>
      <c r="G16">
        <v>6739.7635</v>
      </c>
    </row>
    <row r="17" spans="1:7">
      <c r="A17" s="13" t="s">
        <v>1398</v>
      </c>
      <c r="B17">
        <v>3</v>
      </c>
      <c r="D17" s="4" t="s">
        <v>2400</v>
      </c>
      <c r="E17">
        <v>65.39</v>
      </c>
      <c r="F17">
        <v>2514719</v>
      </c>
      <c r="G17">
        <v>37293.571900000003</v>
      </c>
    </row>
    <row r="18" spans="1:7">
      <c r="A18" s="4" t="s">
        <v>2331</v>
      </c>
      <c r="B18">
        <v>289</v>
      </c>
      <c r="D18" s="4" t="s">
        <v>2137</v>
      </c>
      <c r="E18">
        <v>50.1</v>
      </c>
      <c r="F18">
        <v>1067389.1000000001</v>
      </c>
      <c r="G18">
        <v>1321459.54</v>
      </c>
    </row>
    <row r="19" spans="1:7">
      <c r="A19" s="13" t="s">
        <v>419</v>
      </c>
      <c r="B19">
        <v>9</v>
      </c>
      <c r="D19" s="4" t="s">
        <v>3110</v>
      </c>
      <c r="E19">
        <v>33.909999999999997</v>
      </c>
      <c r="F19">
        <v>2177456</v>
      </c>
      <c r="G19">
        <v>1397959.7500000002</v>
      </c>
    </row>
    <row r="20" spans="1:7">
      <c r="A20" s="13" t="s">
        <v>2335</v>
      </c>
      <c r="B20">
        <v>10</v>
      </c>
      <c r="D20" s="4" t="s">
        <v>5917</v>
      </c>
      <c r="E20">
        <v>0</v>
      </c>
      <c r="F20">
        <v>47818</v>
      </c>
      <c r="G20">
        <v>33847</v>
      </c>
    </row>
    <row r="21" spans="1:7">
      <c r="A21" s="13" t="s">
        <v>2338</v>
      </c>
      <c r="B21">
        <v>9</v>
      </c>
      <c r="D21" s="4" t="s">
        <v>5881</v>
      </c>
      <c r="E21">
        <v>0</v>
      </c>
      <c r="F21">
        <v>11721</v>
      </c>
      <c r="G21">
        <v>25954.728800000001</v>
      </c>
    </row>
    <row r="22" spans="1:7">
      <c r="A22" s="13" t="s">
        <v>2341</v>
      </c>
      <c r="B22">
        <v>6</v>
      </c>
      <c r="D22" s="4" t="s">
        <v>2245</v>
      </c>
      <c r="E22">
        <v>4975.88</v>
      </c>
      <c r="F22">
        <v>112245</v>
      </c>
      <c r="G22">
        <v>4806.38</v>
      </c>
    </row>
    <row r="23" spans="1:7">
      <c r="A23" s="13" t="s">
        <v>2085</v>
      </c>
      <c r="B23">
        <v>7</v>
      </c>
      <c r="D23" s="4" t="s">
        <v>3233</v>
      </c>
      <c r="E23">
        <v>83.81</v>
      </c>
      <c r="F23">
        <v>3007231.55</v>
      </c>
      <c r="G23">
        <v>1948410.99</v>
      </c>
    </row>
    <row r="24" spans="1:7">
      <c r="A24" s="13" t="s">
        <v>1433</v>
      </c>
      <c r="B24">
        <v>10</v>
      </c>
      <c r="D24" s="4" t="s">
        <v>2194</v>
      </c>
      <c r="E24">
        <v>23.869999999999997</v>
      </c>
      <c r="F24">
        <v>17305</v>
      </c>
      <c r="G24">
        <v>18771</v>
      </c>
    </row>
    <row r="25" spans="1:7">
      <c r="A25" s="13" t="s">
        <v>1411</v>
      </c>
      <c r="B25">
        <v>10</v>
      </c>
      <c r="D25" s="4" t="s">
        <v>2518</v>
      </c>
      <c r="E25">
        <v>20351.04</v>
      </c>
      <c r="F25">
        <v>95098</v>
      </c>
      <c r="G25">
        <v>31489.42</v>
      </c>
    </row>
    <row r="26" spans="1:7">
      <c r="A26" s="13" t="s">
        <v>1626</v>
      </c>
      <c r="B26">
        <v>1</v>
      </c>
      <c r="D26" s="4" t="s">
        <v>2076</v>
      </c>
      <c r="E26">
        <v>24.909999999999997</v>
      </c>
      <c r="F26">
        <v>1912141.7499999998</v>
      </c>
      <c r="G26">
        <v>22568.68</v>
      </c>
    </row>
    <row r="27" spans="1:7">
      <c r="A27" s="13" t="s">
        <v>501</v>
      </c>
      <c r="B27">
        <v>10</v>
      </c>
      <c r="D27" s="4" t="s">
        <v>641</v>
      </c>
      <c r="E27">
        <v>79.5</v>
      </c>
      <c r="F27">
        <v>4531</v>
      </c>
      <c r="G27">
        <v>4761</v>
      </c>
    </row>
    <row r="28" spans="1:7">
      <c r="A28" s="13" t="s">
        <v>118</v>
      </c>
      <c r="B28">
        <v>10</v>
      </c>
      <c r="D28" s="4" t="s">
        <v>2532</v>
      </c>
      <c r="E28">
        <v>0</v>
      </c>
      <c r="F28">
        <v>66861</v>
      </c>
      <c r="G28">
        <v>16443.099999999999</v>
      </c>
    </row>
    <row r="29" spans="1:7">
      <c r="A29" s="13" t="s">
        <v>2354</v>
      </c>
      <c r="B29">
        <v>7</v>
      </c>
      <c r="D29" s="4" t="s">
        <v>6633</v>
      </c>
      <c r="E29">
        <v>12.9</v>
      </c>
      <c r="F29">
        <v>19791</v>
      </c>
      <c r="G29">
        <v>2265386.0099999998</v>
      </c>
    </row>
    <row r="30" spans="1:7">
      <c r="A30" s="13" t="s">
        <v>526</v>
      </c>
      <c r="B30">
        <v>55</v>
      </c>
      <c r="D30" s="4" t="s">
        <v>5823</v>
      </c>
      <c r="E30">
        <v>13</v>
      </c>
      <c r="F30">
        <v>297</v>
      </c>
      <c r="G30">
        <v>465.17</v>
      </c>
    </row>
    <row r="31" spans="1:7">
      <c r="A31" s="13" t="s">
        <v>509</v>
      </c>
      <c r="B31">
        <v>6</v>
      </c>
    </row>
    <row r="32" spans="1:7">
      <c r="A32" s="13" t="s">
        <v>497</v>
      </c>
      <c r="B32">
        <v>10</v>
      </c>
    </row>
    <row r="33" spans="1:2">
      <c r="A33" s="13" t="s">
        <v>139</v>
      </c>
      <c r="B33">
        <v>9</v>
      </c>
    </row>
    <row r="34" spans="1:2">
      <c r="A34" s="13" t="s">
        <v>1389</v>
      </c>
      <c r="B34">
        <v>9</v>
      </c>
    </row>
    <row r="35" spans="1:2">
      <c r="A35" s="13" t="s">
        <v>539</v>
      </c>
      <c r="B35">
        <v>9</v>
      </c>
    </row>
    <row r="36" spans="1:2">
      <c r="A36" s="13" t="s">
        <v>2385</v>
      </c>
      <c r="B36">
        <v>74</v>
      </c>
    </row>
    <row r="37" spans="1:2">
      <c r="A37" s="13" t="s">
        <v>2479</v>
      </c>
      <c r="B37">
        <v>1</v>
      </c>
    </row>
    <row r="38" spans="1:2">
      <c r="A38" s="13" t="s">
        <v>532</v>
      </c>
      <c r="B38">
        <v>6</v>
      </c>
    </row>
    <row r="39" spans="1:2">
      <c r="A39" s="13" t="s">
        <v>2507</v>
      </c>
      <c r="B39">
        <v>1</v>
      </c>
    </row>
    <row r="40" spans="1:2">
      <c r="A40" s="13" t="s">
        <v>1398</v>
      </c>
      <c r="B40">
        <v>10</v>
      </c>
    </row>
    <row r="41" spans="1:2">
      <c r="A41" s="13" t="s">
        <v>2396</v>
      </c>
      <c r="B41">
        <v>10</v>
      </c>
    </row>
    <row r="42" spans="1:2">
      <c r="A42" s="4" t="s">
        <v>2524</v>
      </c>
      <c r="B42">
        <v>19</v>
      </c>
    </row>
    <row r="43" spans="1:2">
      <c r="A43" s="13" t="s">
        <v>1626</v>
      </c>
      <c r="B43">
        <v>4</v>
      </c>
    </row>
    <row r="44" spans="1:2">
      <c r="A44" s="13" t="s">
        <v>552</v>
      </c>
      <c r="B44">
        <v>4</v>
      </c>
    </row>
    <row r="45" spans="1:2">
      <c r="A45" s="13" t="s">
        <v>118</v>
      </c>
      <c r="B45">
        <v>1</v>
      </c>
    </row>
    <row r="46" spans="1:2">
      <c r="A46" s="13" t="s">
        <v>139</v>
      </c>
      <c r="B46">
        <v>10</v>
      </c>
    </row>
    <row r="47" spans="1:2">
      <c r="A47" s="4" t="s">
        <v>1846</v>
      </c>
      <c r="B47">
        <v>367</v>
      </c>
    </row>
    <row r="48" spans="1:2">
      <c r="A48" s="13" t="s">
        <v>221</v>
      </c>
      <c r="B48">
        <v>1</v>
      </c>
    </row>
    <row r="49" spans="1:2">
      <c r="A49" s="13" t="s">
        <v>1433</v>
      </c>
      <c r="B49">
        <v>15</v>
      </c>
    </row>
    <row r="50" spans="1:2">
      <c r="A50" s="13" t="s">
        <v>1411</v>
      </c>
      <c r="B50">
        <v>15</v>
      </c>
    </row>
    <row r="51" spans="1:2">
      <c r="A51" s="13" t="s">
        <v>1006</v>
      </c>
      <c r="B51">
        <v>8</v>
      </c>
    </row>
    <row r="52" spans="1:2">
      <c r="A52" s="13" t="s">
        <v>1863</v>
      </c>
      <c r="B52">
        <v>29</v>
      </c>
    </row>
    <row r="53" spans="1:2">
      <c r="A53" s="13" t="s">
        <v>1626</v>
      </c>
      <c r="B53">
        <v>18</v>
      </c>
    </row>
    <row r="54" spans="1:2">
      <c r="A54" s="13" t="s">
        <v>1870</v>
      </c>
      <c r="B54">
        <v>13</v>
      </c>
    </row>
    <row r="55" spans="1:2">
      <c r="A55" s="13" t="s">
        <v>1720</v>
      </c>
      <c r="B55">
        <v>15</v>
      </c>
    </row>
    <row r="56" spans="1:2">
      <c r="A56" s="13" t="s">
        <v>3726</v>
      </c>
      <c r="B56">
        <v>6</v>
      </c>
    </row>
    <row r="57" spans="1:2">
      <c r="A57" s="13" t="s">
        <v>3392</v>
      </c>
      <c r="B57">
        <v>6</v>
      </c>
    </row>
    <row r="58" spans="1:2">
      <c r="A58" s="13" t="s">
        <v>881</v>
      </c>
      <c r="B58">
        <v>14</v>
      </c>
    </row>
    <row r="59" spans="1:2">
      <c r="A59" s="13" t="s">
        <v>1884</v>
      </c>
      <c r="B59">
        <v>15</v>
      </c>
    </row>
    <row r="60" spans="1:2">
      <c r="A60" s="13" t="s">
        <v>740</v>
      </c>
      <c r="B60">
        <v>6</v>
      </c>
    </row>
    <row r="61" spans="1:2">
      <c r="A61" s="13" t="s">
        <v>563</v>
      </c>
      <c r="B61">
        <v>7</v>
      </c>
    </row>
    <row r="62" spans="1:2">
      <c r="A62" s="13" t="s">
        <v>783</v>
      </c>
      <c r="B62">
        <v>9</v>
      </c>
    </row>
    <row r="63" spans="1:2">
      <c r="A63" s="13" t="s">
        <v>118</v>
      </c>
      <c r="B63">
        <v>2</v>
      </c>
    </row>
    <row r="64" spans="1:2">
      <c r="A64" s="13" t="s">
        <v>1890</v>
      </c>
      <c r="B64">
        <v>4</v>
      </c>
    </row>
    <row r="65" spans="1:2">
      <c r="A65" s="13" t="s">
        <v>171</v>
      </c>
      <c r="B65">
        <v>23</v>
      </c>
    </row>
    <row r="66" spans="1:2">
      <c r="A66" s="13" t="s">
        <v>1376</v>
      </c>
      <c r="B66">
        <v>25</v>
      </c>
    </row>
    <row r="67" spans="1:2">
      <c r="A67" s="13" t="s">
        <v>1913</v>
      </c>
      <c r="B67">
        <v>16</v>
      </c>
    </row>
    <row r="68" spans="1:2">
      <c r="A68" s="13" t="s">
        <v>588</v>
      </c>
      <c r="B68">
        <v>6</v>
      </c>
    </row>
    <row r="69" spans="1:2">
      <c r="A69" s="13" t="s">
        <v>147</v>
      </c>
      <c r="B69">
        <v>11</v>
      </c>
    </row>
    <row r="70" spans="1:2">
      <c r="A70" s="13" t="s">
        <v>139</v>
      </c>
      <c r="B70">
        <v>19</v>
      </c>
    </row>
    <row r="71" spans="1:2">
      <c r="A71" s="13" t="s">
        <v>1389</v>
      </c>
      <c r="B71">
        <v>14</v>
      </c>
    </row>
    <row r="72" spans="1:2">
      <c r="A72" s="13" t="s">
        <v>2008</v>
      </c>
      <c r="B72">
        <v>1</v>
      </c>
    </row>
    <row r="73" spans="1:2">
      <c r="A73" s="13" t="s">
        <v>556</v>
      </c>
      <c r="B73">
        <v>3</v>
      </c>
    </row>
    <row r="74" spans="1:2">
      <c r="A74" s="13" t="s">
        <v>2012</v>
      </c>
      <c r="B74">
        <v>7</v>
      </c>
    </row>
    <row r="75" spans="1:2">
      <c r="A75" s="13" t="s">
        <v>2507</v>
      </c>
      <c r="B75">
        <v>1</v>
      </c>
    </row>
    <row r="76" spans="1:2">
      <c r="A76" s="13" t="s">
        <v>2014</v>
      </c>
      <c r="B76">
        <v>26</v>
      </c>
    </row>
    <row r="77" spans="1:2">
      <c r="A77" s="13" t="s">
        <v>1398</v>
      </c>
      <c r="B77">
        <v>15</v>
      </c>
    </row>
    <row r="78" spans="1:2">
      <c r="A78" s="13" t="s">
        <v>3433</v>
      </c>
      <c r="B78">
        <v>4</v>
      </c>
    </row>
    <row r="79" spans="1:2">
      <c r="A79" s="13" t="s">
        <v>3434</v>
      </c>
      <c r="B79">
        <v>4</v>
      </c>
    </row>
    <row r="80" spans="1:2">
      <c r="A80" s="13" t="s">
        <v>2849</v>
      </c>
      <c r="B80">
        <v>9</v>
      </c>
    </row>
    <row r="81" spans="1:2">
      <c r="A81" s="4" t="s">
        <v>2132</v>
      </c>
      <c r="B81">
        <v>63</v>
      </c>
    </row>
    <row r="82" spans="1:2">
      <c r="A82" s="13" t="s">
        <v>419</v>
      </c>
      <c r="B82">
        <v>2</v>
      </c>
    </row>
    <row r="83" spans="1:2">
      <c r="A83" s="13" t="s">
        <v>1433</v>
      </c>
      <c r="B83">
        <v>5</v>
      </c>
    </row>
    <row r="84" spans="1:2">
      <c r="A84" s="13" t="s">
        <v>1411</v>
      </c>
      <c r="B84">
        <v>5</v>
      </c>
    </row>
    <row r="85" spans="1:2">
      <c r="A85" s="13" t="s">
        <v>1863</v>
      </c>
      <c r="B85">
        <v>9</v>
      </c>
    </row>
    <row r="86" spans="1:2">
      <c r="A86" s="13" t="s">
        <v>112</v>
      </c>
      <c r="B86">
        <v>5</v>
      </c>
    </row>
    <row r="87" spans="1:2">
      <c r="A87" s="13" t="s">
        <v>501</v>
      </c>
      <c r="B87">
        <v>1</v>
      </c>
    </row>
    <row r="88" spans="1:2">
      <c r="A88" s="13" t="s">
        <v>118</v>
      </c>
      <c r="B88">
        <v>1</v>
      </c>
    </row>
    <row r="89" spans="1:2">
      <c r="A89" s="13" t="s">
        <v>147</v>
      </c>
      <c r="B89">
        <v>9</v>
      </c>
    </row>
    <row r="90" spans="1:2">
      <c r="A90" s="13" t="s">
        <v>139</v>
      </c>
      <c r="B90">
        <v>11</v>
      </c>
    </row>
    <row r="91" spans="1:2">
      <c r="A91" s="13" t="s">
        <v>1389</v>
      </c>
      <c r="B91">
        <v>5</v>
      </c>
    </row>
    <row r="92" spans="1:2">
      <c r="A92" s="13" t="s">
        <v>2040</v>
      </c>
      <c r="B92">
        <v>1</v>
      </c>
    </row>
    <row r="93" spans="1:2">
      <c r="A93" s="13" t="s">
        <v>2479</v>
      </c>
      <c r="B93">
        <v>1</v>
      </c>
    </row>
    <row r="94" spans="1:2">
      <c r="A94" s="13" t="s">
        <v>2507</v>
      </c>
      <c r="B94">
        <v>3</v>
      </c>
    </row>
    <row r="95" spans="1:2">
      <c r="A95" s="13" t="s">
        <v>1398</v>
      </c>
      <c r="B95">
        <v>5</v>
      </c>
    </row>
    <row r="96" spans="1:2">
      <c r="A96" s="4" t="s">
        <v>2405</v>
      </c>
      <c r="B96">
        <v>58</v>
      </c>
    </row>
    <row r="97" spans="1:2">
      <c r="A97" s="13" t="s">
        <v>1433</v>
      </c>
      <c r="B97">
        <v>3</v>
      </c>
    </row>
    <row r="98" spans="1:2">
      <c r="A98" s="13" t="s">
        <v>1411</v>
      </c>
      <c r="B98">
        <v>3</v>
      </c>
    </row>
    <row r="99" spans="1:2">
      <c r="A99" s="13" t="s">
        <v>1626</v>
      </c>
      <c r="B99">
        <v>8</v>
      </c>
    </row>
    <row r="100" spans="1:2">
      <c r="A100" s="13" t="s">
        <v>2220</v>
      </c>
      <c r="B100">
        <v>1</v>
      </c>
    </row>
    <row r="101" spans="1:2">
      <c r="A101" s="13" t="s">
        <v>118</v>
      </c>
      <c r="B101">
        <v>1</v>
      </c>
    </row>
    <row r="102" spans="1:2">
      <c r="A102" s="13" t="s">
        <v>2995</v>
      </c>
      <c r="B102">
        <v>1</v>
      </c>
    </row>
    <row r="103" spans="1:2">
      <c r="A103" s="13" t="s">
        <v>171</v>
      </c>
      <c r="B103">
        <v>1</v>
      </c>
    </row>
    <row r="104" spans="1:2">
      <c r="A104" s="13" t="s">
        <v>306</v>
      </c>
      <c r="B104">
        <v>3</v>
      </c>
    </row>
    <row r="105" spans="1:2">
      <c r="A105" s="13" t="s">
        <v>301</v>
      </c>
      <c r="B105">
        <v>3</v>
      </c>
    </row>
    <row r="106" spans="1:2">
      <c r="A106" s="13" t="s">
        <v>139</v>
      </c>
      <c r="B106">
        <v>15</v>
      </c>
    </row>
    <row r="107" spans="1:2">
      <c r="A107" s="13" t="s">
        <v>1389</v>
      </c>
      <c r="B107">
        <v>3</v>
      </c>
    </row>
    <row r="108" spans="1:2">
      <c r="A108" s="13" t="s">
        <v>2040</v>
      </c>
      <c r="B108">
        <v>3</v>
      </c>
    </row>
    <row r="109" spans="1:2">
      <c r="A109" s="13" t="s">
        <v>2479</v>
      </c>
      <c r="B109">
        <v>2</v>
      </c>
    </row>
    <row r="110" spans="1:2">
      <c r="A110" s="13" t="s">
        <v>2507</v>
      </c>
      <c r="B110">
        <v>2</v>
      </c>
    </row>
    <row r="111" spans="1:2">
      <c r="A111" s="13" t="s">
        <v>2323</v>
      </c>
      <c r="B111">
        <v>2</v>
      </c>
    </row>
    <row r="112" spans="1:2">
      <c r="A112" s="13" t="s">
        <v>2509</v>
      </c>
      <c r="B112">
        <v>2</v>
      </c>
    </row>
    <row r="113" spans="1:2">
      <c r="A113" s="13" t="s">
        <v>1398</v>
      </c>
      <c r="B113">
        <v>3</v>
      </c>
    </row>
    <row r="114" spans="1:2">
      <c r="A114" s="13" t="s">
        <v>2512</v>
      </c>
      <c r="B114">
        <v>2</v>
      </c>
    </row>
    <row r="115" spans="1:2">
      <c r="A115" s="4" t="s">
        <v>2025</v>
      </c>
      <c r="B115">
        <v>101</v>
      </c>
    </row>
    <row r="116" spans="1:2">
      <c r="A116" s="13" t="s">
        <v>351</v>
      </c>
      <c r="B116">
        <v>6</v>
      </c>
    </row>
    <row r="117" spans="1:2">
      <c r="A117" s="13" t="s">
        <v>2028</v>
      </c>
      <c r="B117">
        <v>3</v>
      </c>
    </row>
    <row r="118" spans="1:2">
      <c r="A118" s="13" t="s">
        <v>1433</v>
      </c>
      <c r="B118">
        <v>7</v>
      </c>
    </row>
    <row r="119" spans="1:2">
      <c r="A119" s="13" t="s">
        <v>1411</v>
      </c>
      <c r="B119">
        <v>7</v>
      </c>
    </row>
    <row r="120" spans="1:2">
      <c r="A120" s="13" t="s">
        <v>363</v>
      </c>
      <c r="B120">
        <v>6</v>
      </c>
    </row>
    <row r="121" spans="1:2">
      <c r="A121" s="13" t="s">
        <v>338</v>
      </c>
      <c r="B121">
        <v>9</v>
      </c>
    </row>
    <row r="122" spans="1:2">
      <c r="A122" s="13" t="s">
        <v>118</v>
      </c>
      <c r="B122">
        <v>10</v>
      </c>
    </row>
    <row r="123" spans="1:2">
      <c r="A123" s="13" t="s">
        <v>3369</v>
      </c>
      <c r="B123">
        <v>1</v>
      </c>
    </row>
    <row r="124" spans="1:2">
      <c r="A124" s="13" t="s">
        <v>385</v>
      </c>
      <c r="B124">
        <v>5</v>
      </c>
    </row>
    <row r="125" spans="1:2">
      <c r="A125" s="13" t="s">
        <v>139</v>
      </c>
      <c r="B125">
        <v>19</v>
      </c>
    </row>
    <row r="126" spans="1:2">
      <c r="A126" s="13" t="s">
        <v>1389</v>
      </c>
      <c r="B126">
        <v>8</v>
      </c>
    </row>
    <row r="127" spans="1:2">
      <c r="A127" s="13" t="s">
        <v>2008</v>
      </c>
      <c r="B127">
        <v>2</v>
      </c>
    </row>
    <row r="128" spans="1:2">
      <c r="A128" s="13" t="s">
        <v>2385</v>
      </c>
      <c r="B128">
        <v>1</v>
      </c>
    </row>
    <row r="129" spans="1:2">
      <c r="A129" s="13" t="s">
        <v>2040</v>
      </c>
      <c r="B129">
        <v>6</v>
      </c>
    </row>
    <row r="130" spans="1:2">
      <c r="A130" s="13" t="s">
        <v>2479</v>
      </c>
      <c r="B130">
        <v>4</v>
      </c>
    </row>
    <row r="131" spans="1:2">
      <c r="A131" s="13" t="s">
        <v>1398</v>
      </c>
      <c r="B131">
        <v>7</v>
      </c>
    </row>
    <row r="132" spans="1:2">
      <c r="A132" s="4" t="s">
        <v>4439</v>
      </c>
      <c r="B132">
        <v>15</v>
      </c>
    </row>
    <row r="133" spans="1:2">
      <c r="A133" s="13" t="s">
        <v>1626</v>
      </c>
      <c r="B133">
        <v>2</v>
      </c>
    </row>
    <row r="134" spans="1:2">
      <c r="A134" s="13" t="s">
        <v>1002</v>
      </c>
      <c r="B134">
        <v>1</v>
      </c>
    </row>
    <row r="135" spans="1:2">
      <c r="A135" s="13" t="s">
        <v>139</v>
      </c>
      <c r="B135">
        <v>12</v>
      </c>
    </row>
    <row r="136" spans="1:2">
      <c r="A136" s="4" t="s">
        <v>3227</v>
      </c>
      <c r="B136">
        <v>48</v>
      </c>
    </row>
    <row r="137" spans="1:2">
      <c r="A137" s="13" t="s">
        <v>221</v>
      </c>
      <c r="B137">
        <v>5</v>
      </c>
    </row>
    <row r="138" spans="1:2">
      <c r="A138" s="13" t="s">
        <v>1433</v>
      </c>
      <c r="B138">
        <v>1</v>
      </c>
    </row>
    <row r="139" spans="1:2">
      <c r="A139" s="13" t="s">
        <v>1411</v>
      </c>
      <c r="B139">
        <v>1</v>
      </c>
    </row>
    <row r="140" spans="1:2">
      <c r="A140" s="13" t="s">
        <v>1863</v>
      </c>
      <c r="B140">
        <v>5</v>
      </c>
    </row>
    <row r="141" spans="1:2">
      <c r="A141" s="13" t="s">
        <v>1626</v>
      </c>
      <c r="B141">
        <v>6</v>
      </c>
    </row>
    <row r="142" spans="1:2">
      <c r="A142" s="13" t="s">
        <v>1002</v>
      </c>
      <c r="B142">
        <v>1</v>
      </c>
    </row>
    <row r="143" spans="1:2">
      <c r="A143" s="13" t="s">
        <v>118</v>
      </c>
      <c r="B143">
        <v>1</v>
      </c>
    </row>
    <row r="144" spans="1:2">
      <c r="A144" s="13" t="s">
        <v>171</v>
      </c>
      <c r="B144">
        <v>2</v>
      </c>
    </row>
    <row r="145" spans="1:2">
      <c r="A145" s="13" t="s">
        <v>147</v>
      </c>
      <c r="B145">
        <v>2</v>
      </c>
    </row>
    <row r="146" spans="1:2">
      <c r="A146" s="13" t="s">
        <v>139</v>
      </c>
      <c r="B146">
        <v>18</v>
      </c>
    </row>
    <row r="147" spans="1:2">
      <c r="A147" s="13" t="s">
        <v>1389</v>
      </c>
      <c r="B147">
        <v>1</v>
      </c>
    </row>
    <row r="148" spans="1:2">
      <c r="A148" s="13" t="s">
        <v>2040</v>
      </c>
      <c r="B148">
        <v>2</v>
      </c>
    </row>
    <row r="149" spans="1:2">
      <c r="A149" s="13" t="s">
        <v>2479</v>
      </c>
      <c r="B149">
        <v>2</v>
      </c>
    </row>
    <row r="150" spans="1:2">
      <c r="A150" s="13" t="s">
        <v>1398</v>
      </c>
      <c r="B150">
        <v>1</v>
      </c>
    </row>
    <row r="151" spans="1:2">
      <c r="A151" s="4" t="s">
        <v>2910</v>
      </c>
      <c r="B151">
        <v>80</v>
      </c>
    </row>
    <row r="152" spans="1:2">
      <c r="A152" s="13" t="s">
        <v>1433</v>
      </c>
      <c r="B152">
        <v>4</v>
      </c>
    </row>
    <row r="153" spans="1:2">
      <c r="A153" s="13" t="s">
        <v>1411</v>
      </c>
      <c r="B153">
        <v>4</v>
      </c>
    </row>
    <row r="154" spans="1:2">
      <c r="A154" s="13" t="s">
        <v>522</v>
      </c>
      <c r="B154">
        <v>4</v>
      </c>
    </row>
    <row r="155" spans="1:2">
      <c r="A155" s="13" t="s">
        <v>1863</v>
      </c>
      <c r="B155">
        <v>1</v>
      </c>
    </row>
    <row r="156" spans="1:2">
      <c r="A156" s="13" t="s">
        <v>1626</v>
      </c>
      <c r="B156">
        <v>2</v>
      </c>
    </row>
    <row r="157" spans="1:2">
      <c r="A157" s="13" t="s">
        <v>2917</v>
      </c>
      <c r="B157">
        <v>1</v>
      </c>
    </row>
    <row r="158" spans="1:2">
      <c r="A158" s="13" t="s">
        <v>2994</v>
      </c>
      <c r="B158">
        <v>1</v>
      </c>
    </row>
    <row r="159" spans="1:2">
      <c r="A159" s="13" t="s">
        <v>3369</v>
      </c>
      <c r="B159">
        <v>1</v>
      </c>
    </row>
    <row r="160" spans="1:2">
      <c r="A160" s="13" t="s">
        <v>2920</v>
      </c>
      <c r="B160">
        <v>1</v>
      </c>
    </row>
    <row r="161" spans="1:2">
      <c r="A161" s="13" t="s">
        <v>3652</v>
      </c>
      <c r="B161">
        <v>1</v>
      </c>
    </row>
    <row r="162" spans="1:2">
      <c r="A162" s="13" t="s">
        <v>139</v>
      </c>
      <c r="B162">
        <v>12</v>
      </c>
    </row>
    <row r="163" spans="1:2">
      <c r="A163" s="13" t="s">
        <v>1389</v>
      </c>
      <c r="B163">
        <v>4</v>
      </c>
    </row>
    <row r="164" spans="1:2">
      <c r="A164" s="13" t="s">
        <v>651</v>
      </c>
      <c r="B164">
        <v>1</v>
      </c>
    </row>
    <row r="165" spans="1:2">
      <c r="A165" s="13" t="s">
        <v>2008</v>
      </c>
      <c r="B165">
        <v>2</v>
      </c>
    </row>
    <row r="166" spans="1:2">
      <c r="A166" s="13" t="s">
        <v>2040</v>
      </c>
      <c r="B166">
        <v>12</v>
      </c>
    </row>
    <row r="167" spans="1:2">
      <c r="A167" s="13" t="s">
        <v>2479</v>
      </c>
      <c r="B167">
        <v>9</v>
      </c>
    </row>
    <row r="168" spans="1:2">
      <c r="A168" s="13" t="s">
        <v>2969</v>
      </c>
      <c r="B168">
        <v>8</v>
      </c>
    </row>
    <row r="169" spans="1:2">
      <c r="A169" s="13" t="s">
        <v>2973</v>
      </c>
      <c r="B169">
        <v>7</v>
      </c>
    </row>
    <row r="170" spans="1:2">
      <c r="A170" s="13" t="s">
        <v>2507</v>
      </c>
      <c r="B170">
        <v>1</v>
      </c>
    </row>
    <row r="171" spans="1:2">
      <c r="A171" s="13" t="s">
        <v>1398</v>
      </c>
      <c r="B171">
        <v>4</v>
      </c>
    </row>
    <row r="172" spans="1:2">
      <c r="A172" s="4" t="s">
        <v>2400</v>
      </c>
      <c r="B172">
        <v>60</v>
      </c>
    </row>
    <row r="173" spans="1:2">
      <c r="A173" s="13" t="s">
        <v>221</v>
      </c>
      <c r="B173">
        <v>1</v>
      </c>
    </row>
    <row r="174" spans="1:2">
      <c r="A174" s="13" t="s">
        <v>1433</v>
      </c>
      <c r="B174">
        <v>4</v>
      </c>
    </row>
    <row r="175" spans="1:2">
      <c r="A175" s="13" t="s">
        <v>1411</v>
      </c>
      <c r="B175">
        <v>4</v>
      </c>
    </row>
    <row r="176" spans="1:2">
      <c r="A176" s="13" t="s">
        <v>2439</v>
      </c>
      <c r="B176">
        <v>2</v>
      </c>
    </row>
    <row r="177" spans="1:2">
      <c r="A177" s="13" t="s">
        <v>1863</v>
      </c>
      <c r="B177">
        <v>3</v>
      </c>
    </row>
    <row r="178" spans="1:2">
      <c r="A178" s="13" t="s">
        <v>1626</v>
      </c>
      <c r="B178">
        <v>2</v>
      </c>
    </row>
    <row r="179" spans="1:2">
      <c r="A179" s="13" t="s">
        <v>2220</v>
      </c>
      <c r="B179">
        <v>1</v>
      </c>
    </row>
    <row r="180" spans="1:2">
      <c r="A180" s="13" t="s">
        <v>118</v>
      </c>
      <c r="B180">
        <v>3</v>
      </c>
    </row>
    <row r="181" spans="1:2">
      <c r="A181" s="13" t="s">
        <v>2995</v>
      </c>
      <c r="B181">
        <v>1</v>
      </c>
    </row>
    <row r="182" spans="1:2">
      <c r="A182" s="13" t="s">
        <v>171</v>
      </c>
      <c r="B182">
        <v>1</v>
      </c>
    </row>
    <row r="183" spans="1:2">
      <c r="A183" s="13" t="s">
        <v>147</v>
      </c>
      <c r="B183">
        <v>3</v>
      </c>
    </row>
    <row r="184" spans="1:2">
      <c r="A184" s="13" t="s">
        <v>301</v>
      </c>
      <c r="B184">
        <v>2</v>
      </c>
    </row>
    <row r="185" spans="1:2">
      <c r="A185" s="13" t="s">
        <v>139</v>
      </c>
      <c r="B185">
        <v>14</v>
      </c>
    </row>
    <row r="186" spans="1:2">
      <c r="A186" s="13" t="s">
        <v>1389</v>
      </c>
      <c r="B186">
        <v>4</v>
      </c>
    </row>
    <row r="187" spans="1:2">
      <c r="A187" s="13" t="s">
        <v>2040</v>
      </c>
      <c r="B187">
        <v>4</v>
      </c>
    </row>
    <row r="188" spans="1:2">
      <c r="A188" s="13" t="s">
        <v>2479</v>
      </c>
      <c r="B188">
        <v>4</v>
      </c>
    </row>
    <row r="189" spans="1:2">
      <c r="A189" s="13" t="s">
        <v>2507</v>
      </c>
      <c r="B189">
        <v>3</v>
      </c>
    </row>
    <row r="190" spans="1:2">
      <c r="A190" s="13" t="s">
        <v>1398</v>
      </c>
      <c r="B190">
        <v>4</v>
      </c>
    </row>
    <row r="191" spans="1:2">
      <c r="A191" s="4" t="s">
        <v>2137</v>
      </c>
      <c r="B191">
        <v>70</v>
      </c>
    </row>
    <row r="192" spans="1:2">
      <c r="A192" s="13" t="s">
        <v>2088</v>
      </c>
      <c r="B192">
        <v>1</v>
      </c>
    </row>
    <row r="193" spans="1:2">
      <c r="A193" s="13" t="s">
        <v>1433</v>
      </c>
      <c r="B193">
        <v>6</v>
      </c>
    </row>
    <row r="194" spans="1:2">
      <c r="A194" s="13" t="s">
        <v>1411</v>
      </c>
      <c r="B194">
        <v>6</v>
      </c>
    </row>
    <row r="195" spans="1:2">
      <c r="A195" s="13" t="s">
        <v>1863</v>
      </c>
      <c r="B195">
        <v>12</v>
      </c>
    </row>
    <row r="196" spans="1:2">
      <c r="A196" s="13" t="s">
        <v>1626</v>
      </c>
      <c r="B196">
        <v>4</v>
      </c>
    </row>
    <row r="197" spans="1:2">
      <c r="A197" s="13" t="s">
        <v>1720</v>
      </c>
      <c r="B197">
        <v>1</v>
      </c>
    </row>
    <row r="198" spans="1:2">
      <c r="A198" s="13" t="s">
        <v>424</v>
      </c>
      <c r="B198">
        <v>3</v>
      </c>
    </row>
    <row r="199" spans="1:2">
      <c r="A199" s="13" t="s">
        <v>501</v>
      </c>
      <c r="B199">
        <v>1</v>
      </c>
    </row>
    <row r="200" spans="1:2">
      <c r="A200" s="13" t="s">
        <v>2220</v>
      </c>
      <c r="B200">
        <v>1</v>
      </c>
    </row>
    <row r="201" spans="1:2">
      <c r="A201" s="13" t="s">
        <v>118</v>
      </c>
      <c r="B201">
        <v>1</v>
      </c>
    </row>
    <row r="202" spans="1:2">
      <c r="A202" s="13" t="s">
        <v>2994</v>
      </c>
      <c r="B202">
        <v>1</v>
      </c>
    </row>
    <row r="203" spans="1:2">
      <c r="A203" s="13" t="s">
        <v>2995</v>
      </c>
      <c r="B203">
        <v>1</v>
      </c>
    </row>
    <row r="204" spans="1:2">
      <c r="A204" s="13" t="s">
        <v>147</v>
      </c>
      <c r="B204">
        <v>8</v>
      </c>
    </row>
    <row r="205" spans="1:2">
      <c r="A205" s="13" t="s">
        <v>139</v>
      </c>
      <c r="B205">
        <v>7</v>
      </c>
    </row>
    <row r="206" spans="1:2">
      <c r="A206" s="13" t="s">
        <v>1389</v>
      </c>
      <c r="B206">
        <v>6</v>
      </c>
    </row>
    <row r="207" spans="1:2">
      <c r="A207" s="13" t="s">
        <v>2385</v>
      </c>
      <c r="B207">
        <v>1</v>
      </c>
    </row>
    <row r="208" spans="1:2">
      <c r="A208" s="13" t="s">
        <v>2040</v>
      </c>
      <c r="B208">
        <v>1</v>
      </c>
    </row>
    <row r="209" spans="1:2">
      <c r="A209" s="13" t="s">
        <v>2479</v>
      </c>
      <c r="B209">
        <v>1</v>
      </c>
    </row>
    <row r="210" spans="1:2">
      <c r="A210" s="13" t="s">
        <v>2507</v>
      </c>
      <c r="B210">
        <v>2</v>
      </c>
    </row>
    <row r="211" spans="1:2">
      <c r="A211" s="13" t="s">
        <v>1398</v>
      </c>
      <c r="B211">
        <v>6</v>
      </c>
    </row>
    <row r="212" spans="1:2">
      <c r="A212" s="4" t="s">
        <v>3110</v>
      </c>
      <c r="B212">
        <v>50</v>
      </c>
    </row>
    <row r="213" spans="1:2">
      <c r="A213" s="13" t="s">
        <v>1433</v>
      </c>
      <c r="B213">
        <v>4</v>
      </c>
    </row>
    <row r="214" spans="1:2">
      <c r="A214" s="13" t="s">
        <v>1411</v>
      </c>
      <c r="B214">
        <v>4</v>
      </c>
    </row>
    <row r="215" spans="1:2">
      <c r="A215" s="13" t="s">
        <v>1863</v>
      </c>
      <c r="B215">
        <v>4</v>
      </c>
    </row>
    <row r="216" spans="1:2">
      <c r="A216" s="13" t="s">
        <v>1626</v>
      </c>
      <c r="B216">
        <v>5</v>
      </c>
    </row>
    <row r="217" spans="1:2">
      <c r="A217" s="13" t="s">
        <v>118</v>
      </c>
      <c r="B217">
        <v>1</v>
      </c>
    </row>
    <row r="218" spans="1:2">
      <c r="A218" s="13" t="s">
        <v>147</v>
      </c>
      <c r="B218">
        <v>4</v>
      </c>
    </row>
    <row r="219" spans="1:2">
      <c r="A219" s="13" t="s">
        <v>139</v>
      </c>
      <c r="B219">
        <v>18</v>
      </c>
    </row>
    <row r="220" spans="1:2">
      <c r="A220" s="13" t="s">
        <v>1389</v>
      </c>
      <c r="B220">
        <v>4</v>
      </c>
    </row>
    <row r="221" spans="1:2">
      <c r="A221" s="13" t="s">
        <v>2040</v>
      </c>
      <c r="B221">
        <v>1</v>
      </c>
    </row>
    <row r="222" spans="1:2">
      <c r="A222" s="13" t="s">
        <v>2479</v>
      </c>
      <c r="B222">
        <v>1</v>
      </c>
    </row>
    <row r="223" spans="1:2">
      <c r="A223" s="13" t="s">
        <v>1398</v>
      </c>
      <c r="B223">
        <v>4</v>
      </c>
    </row>
    <row r="224" spans="1:2">
      <c r="A224" s="4" t="s">
        <v>5917</v>
      </c>
      <c r="B224">
        <v>11</v>
      </c>
    </row>
    <row r="225" spans="1:2">
      <c r="A225" s="13" t="s">
        <v>1626</v>
      </c>
      <c r="B225">
        <v>2</v>
      </c>
    </row>
    <row r="226" spans="1:2">
      <c r="A226" s="13" t="s">
        <v>118</v>
      </c>
      <c r="B226">
        <v>1</v>
      </c>
    </row>
    <row r="227" spans="1:2">
      <c r="A227" s="13" t="s">
        <v>171</v>
      </c>
      <c r="B227">
        <v>2</v>
      </c>
    </row>
    <row r="228" spans="1:2">
      <c r="A228" s="13" t="s">
        <v>5934</v>
      </c>
      <c r="B228">
        <v>1</v>
      </c>
    </row>
    <row r="229" spans="1:2">
      <c r="A229" s="13" t="s">
        <v>3652</v>
      </c>
      <c r="B229">
        <v>2</v>
      </c>
    </row>
    <row r="230" spans="1:2">
      <c r="A230" s="13" t="s">
        <v>651</v>
      </c>
      <c r="B230">
        <v>1</v>
      </c>
    </row>
    <row r="231" spans="1:2">
      <c r="A231" s="13" t="s">
        <v>5587</v>
      </c>
      <c r="B231">
        <v>2</v>
      </c>
    </row>
    <row r="232" spans="1:2">
      <c r="A232" s="4" t="s">
        <v>5881</v>
      </c>
      <c r="B232">
        <v>46</v>
      </c>
    </row>
    <row r="233" spans="1:2">
      <c r="A233" s="13" t="s">
        <v>1626</v>
      </c>
      <c r="B233">
        <v>7</v>
      </c>
    </row>
    <row r="234" spans="1:2">
      <c r="A234" s="13" t="s">
        <v>783</v>
      </c>
      <c r="B234">
        <v>1</v>
      </c>
    </row>
    <row r="235" spans="1:2">
      <c r="A235" s="13" t="s">
        <v>501</v>
      </c>
      <c r="B235">
        <v>4</v>
      </c>
    </row>
    <row r="236" spans="1:2">
      <c r="A236" s="13" t="s">
        <v>118</v>
      </c>
      <c r="B236">
        <v>1</v>
      </c>
    </row>
    <row r="237" spans="1:2">
      <c r="A237" s="13" t="s">
        <v>171</v>
      </c>
      <c r="B237">
        <v>5</v>
      </c>
    </row>
    <row r="238" spans="1:2">
      <c r="A238" s="13" t="s">
        <v>497</v>
      </c>
      <c r="B238">
        <v>8</v>
      </c>
    </row>
    <row r="239" spans="1:2">
      <c r="A239" s="13" t="s">
        <v>1376</v>
      </c>
      <c r="B239">
        <v>3</v>
      </c>
    </row>
    <row r="240" spans="1:2">
      <c r="A240" s="13" t="s">
        <v>3652</v>
      </c>
      <c r="B240">
        <v>5</v>
      </c>
    </row>
    <row r="241" spans="1:2">
      <c r="A241" s="13" t="s">
        <v>1913</v>
      </c>
      <c r="B241">
        <v>3</v>
      </c>
    </row>
    <row r="242" spans="1:2">
      <c r="A242" s="13" t="s">
        <v>588</v>
      </c>
      <c r="B242">
        <v>2</v>
      </c>
    </row>
    <row r="243" spans="1:2">
      <c r="A243" s="13" t="s">
        <v>1389</v>
      </c>
      <c r="B243">
        <v>1</v>
      </c>
    </row>
    <row r="244" spans="1:2">
      <c r="A244" s="13" t="s">
        <v>539</v>
      </c>
      <c r="B244">
        <v>3</v>
      </c>
    </row>
    <row r="245" spans="1:2">
      <c r="A245" s="13" t="s">
        <v>2008</v>
      </c>
      <c r="B245">
        <v>1</v>
      </c>
    </row>
    <row r="246" spans="1:2">
      <c r="A246" s="13" t="s">
        <v>3434</v>
      </c>
      <c r="B246">
        <v>2</v>
      </c>
    </row>
    <row r="247" spans="1:2">
      <c r="A247" s="4" t="s">
        <v>2245</v>
      </c>
      <c r="B247">
        <v>54</v>
      </c>
    </row>
    <row r="248" spans="1:2">
      <c r="A248" s="13" t="s">
        <v>3036</v>
      </c>
      <c r="B248">
        <v>2</v>
      </c>
    </row>
    <row r="249" spans="1:2">
      <c r="A249" s="13" t="s">
        <v>1433</v>
      </c>
      <c r="B249">
        <v>3</v>
      </c>
    </row>
    <row r="250" spans="1:2">
      <c r="A250" s="13" t="s">
        <v>1411</v>
      </c>
      <c r="B250">
        <v>3</v>
      </c>
    </row>
    <row r="251" spans="1:2">
      <c r="A251" s="13" t="s">
        <v>2439</v>
      </c>
      <c r="B251">
        <v>1</v>
      </c>
    </row>
    <row r="252" spans="1:2">
      <c r="A252" s="13" t="s">
        <v>1863</v>
      </c>
      <c r="B252">
        <v>5</v>
      </c>
    </row>
    <row r="253" spans="1:2">
      <c r="A253" s="13" t="s">
        <v>1626</v>
      </c>
      <c r="B253">
        <v>1</v>
      </c>
    </row>
    <row r="254" spans="1:2">
      <c r="A254" s="13" t="s">
        <v>171</v>
      </c>
      <c r="B254">
        <v>5</v>
      </c>
    </row>
    <row r="255" spans="1:2">
      <c r="A255" s="13" t="s">
        <v>588</v>
      </c>
      <c r="B255">
        <v>1</v>
      </c>
    </row>
    <row r="256" spans="1:2">
      <c r="A256" s="13" t="s">
        <v>147</v>
      </c>
      <c r="B256">
        <v>2</v>
      </c>
    </row>
    <row r="257" spans="1:2">
      <c r="A257" s="13" t="s">
        <v>139</v>
      </c>
      <c r="B257">
        <v>25</v>
      </c>
    </row>
    <row r="258" spans="1:2">
      <c r="A258" s="13" t="s">
        <v>1389</v>
      </c>
      <c r="B258">
        <v>2</v>
      </c>
    </row>
    <row r="259" spans="1:2">
      <c r="A259" s="13" t="s">
        <v>2507</v>
      </c>
      <c r="B259">
        <v>1</v>
      </c>
    </row>
    <row r="260" spans="1:2">
      <c r="A260" s="13" t="s">
        <v>1398</v>
      </c>
      <c r="B260">
        <v>3</v>
      </c>
    </row>
    <row r="261" spans="1:2">
      <c r="A261" s="4" t="s">
        <v>3233</v>
      </c>
      <c r="B261">
        <v>15</v>
      </c>
    </row>
    <row r="262" spans="1:2">
      <c r="A262" s="13" t="s">
        <v>1433</v>
      </c>
      <c r="B262">
        <v>1</v>
      </c>
    </row>
    <row r="263" spans="1:2">
      <c r="A263" s="13" t="s">
        <v>1411</v>
      </c>
      <c r="B263">
        <v>1</v>
      </c>
    </row>
    <row r="264" spans="1:2">
      <c r="A264" s="13" t="s">
        <v>1863</v>
      </c>
      <c r="B264">
        <v>1</v>
      </c>
    </row>
    <row r="265" spans="1:2">
      <c r="A265" s="13" t="s">
        <v>2220</v>
      </c>
      <c r="B265">
        <v>1</v>
      </c>
    </row>
    <row r="266" spans="1:2">
      <c r="A266" s="13" t="s">
        <v>118</v>
      </c>
      <c r="B266">
        <v>1</v>
      </c>
    </row>
    <row r="267" spans="1:2">
      <c r="A267" s="13" t="s">
        <v>147</v>
      </c>
      <c r="B267">
        <v>1</v>
      </c>
    </row>
    <row r="268" spans="1:2">
      <c r="A268" s="13" t="s">
        <v>139</v>
      </c>
      <c r="B268">
        <v>3</v>
      </c>
    </row>
    <row r="269" spans="1:2">
      <c r="A269" s="13" t="s">
        <v>1389</v>
      </c>
      <c r="B269">
        <v>1</v>
      </c>
    </row>
    <row r="270" spans="1:2">
      <c r="A270" s="13" t="s">
        <v>2008</v>
      </c>
      <c r="B270">
        <v>1</v>
      </c>
    </row>
    <row r="271" spans="1:2">
      <c r="A271" s="13" t="s">
        <v>556</v>
      </c>
      <c r="B271">
        <v>1</v>
      </c>
    </row>
    <row r="272" spans="1:2">
      <c r="A272" s="13" t="s">
        <v>2507</v>
      </c>
      <c r="B272">
        <v>1</v>
      </c>
    </row>
    <row r="273" spans="1:2">
      <c r="A273" s="13" t="s">
        <v>1398</v>
      </c>
      <c r="B273">
        <v>1</v>
      </c>
    </row>
    <row r="274" spans="1:2">
      <c r="A274" s="13" t="s">
        <v>2849</v>
      </c>
      <c r="B274">
        <v>1</v>
      </c>
    </row>
    <row r="275" spans="1:2">
      <c r="A275" s="4" t="s">
        <v>2194</v>
      </c>
      <c r="B275">
        <v>78</v>
      </c>
    </row>
    <row r="276" spans="1:2">
      <c r="A276" s="13" t="s">
        <v>1433</v>
      </c>
      <c r="B276">
        <v>4</v>
      </c>
    </row>
    <row r="277" spans="1:2">
      <c r="A277" s="13" t="s">
        <v>1411</v>
      </c>
      <c r="B277">
        <v>4</v>
      </c>
    </row>
    <row r="278" spans="1:2">
      <c r="A278" s="13" t="s">
        <v>1863</v>
      </c>
      <c r="B278">
        <v>4</v>
      </c>
    </row>
    <row r="279" spans="1:2">
      <c r="A279" s="13" t="s">
        <v>1626</v>
      </c>
      <c r="B279">
        <v>3</v>
      </c>
    </row>
    <row r="280" spans="1:2">
      <c r="A280" s="13" t="s">
        <v>1002</v>
      </c>
      <c r="B280">
        <v>9</v>
      </c>
    </row>
    <row r="281" spans="1:2">
      <c r="A281" s="13" t="s">
        <v>2220</v>
      </c>
      <c r="B281">
        <v>1</v>
      </c>
    </row>
    <row r="282" spans="1:2">
      <c r="A282" s="13" t="s">
        <v>171</v>
      </c>
      <c r="B282">
        <v>2</v>
      </c>
    </row>
    <row r="283" spans="1:2">
      <c r="A283" s="13" t="s">
        <v>147</v>
      </c>
      <c r="B283">
        <v>2</v>
      </c>
    </row>
    <row r="284" spans="1:2">
      <c r="A284" s="13" t="s">
        <v>139</v>
      </c>
      <c r="B284">
        <v>27</v>
      </c>
    </row>
    <row r="285" spans="1:2">
      <c r="A285" s="13" t="s">
        <v>1389</v>
      </c>
      <c r="B285">
        <v>3</v>
      </c>
    </row>
    <row r="286" spans="1:2">
      <c r="A286" s="13" t="s">
        <v>2008</v>
      </c>
      <c r="B286">
        <v>1</v>
      </c>
    </row>
    <row r="287" spans="1:2">
      <c r="A287" s="13" t="s">
        <v>2040</v>
      </c>
      <c r="B287">
        <v>3</v>
      </c>
    </row>
    <row r="288" spans="1:2">
      <c r="A288" s="13" t="s">
        <v>2479</v>
      </c>
      <c r="B288">
        <v>2</v>
      </c>
    </row>
    <row r="289" spans="1:2">
      <c r="A289" s="13" t="s">
        <v>2507</v>
      </c>
      <c r="B289">
        <v>3</v>
      </c>
    </row>
    <row r="290" spans="1:2">
      <c r="A290" s="13" t="s">
        <v>2323</v>
      </c>
      <c r="B290">
        <v>5</v>
      </c>
    </row>
    <row r="291" spans="1:2">
      <c r="A291" s="13" t="s">
        <v>1398</v>
      </c>
      <c r="B291">
        <v>5</v>
      </c>
    </row>
    <row r="292" spans="1:2">
      <c r="A292" s="4" t="s">
        <v>2518</v>
      </c>
      <c r="B292">
        <v>121</v>
      </c>
    </row>
    <row r="293" spans="1:2">
      <c r="A293" s="13" t="s">
        <v>351</v>
      </c>
      <c r="B293">
        <v>1</v>
      </c>
    </row>
    <row r="294" spans="1:2">
      <c r="A294" s="13" t="s">
        <v>1433</v>
      </c>
      <c r="B294">
        <v>9</v>
      </c>
    </row>
    <row r="295" spans="1:2">
      <c r="A295" s="13" t="s">
        <v>1411</v>
      </c>
      <c r="B295">
        <v>9</v>
      </c>
    </row>
    <row r="296" spans="1:2">
      <c r="A296" s="13" t="s">
        <v>1863</v>
      </c>
      <c r="B296">
        <v>6</v>
      </c>
    </row>
    <row r="297" spans="1:2">
      <c r="A297" s="13" t="s">
        <v>1626</v>
      </c>
      <c r="B297">
        <v>18</v>
      </c>
    </row>
    <row r="298" spans="1:2">
      <c r="A298" s="13" t="s">
        <v>414</v>
      </c>
      <c r="B298">
        <v>1</v>
      </c>
    </row>
    <row r="299" spans="1:2">
      <c r="A299" s="13" t="s">
        <v>1720</v>
      </c>
      <c r="B299">
        <v>1</v>
      </c>
    </row>
    <row r="300" spans="1:2">
      <c r="A300" s="13" t="s">
        <v>118</v>
      </c>
      <c r="B300">
        <v>10</v>
      </c>
    </row>
    <row r="301" spans="1:2">
      <c r="A301" s="13" t="s">
        <v>2920</v>
      </c>
      <c r="B301">
        <v>1</v>
      </c>
    </row>
    <row r="302" spans="1:2">
      <c r="A302" s="13" t="s">
        <v>497</v>
      </c>
      <c r="B302">
        <v>4</v>
      </c>
    </row>
    <row r="303" spans="1:2">
      <c r="A303" s="13" t="s">
        <v>3652</v>
      </c>
      <c r="B303">
        <v>1</v>
      </c>
    </row>
    <row r="304" spans="1:2">
      <c r="A304" s="13" t="s">
        <v>147</v>
      </c>
      <c r="B304">
        <v>1</v>
      </c>
    </row>
    <row r="305" spans="1:2">
      <c r="A305" s="13" t="s">
        <v>139</v>
      </c>
      <c r="B305">
        <v>29</v>
      </c>
    </row>
    <row r="306" spans="1:2">
      <c r="A306" s="13" t="s">
        <v>1389</v>
      </c>
      <c r="B306">
        <v>8</v>
      </c>
    </row>
    <row r="307" spans="1:2">
      <c r="A307" s="13" t="s">
        <v>651</v>
      </c>
      <c r="B307">
        <v>2</v>
      </c>
    </row>
    <row r="308" spans="1:2">
      <c r="A308" s="13" t="s">
        <v>2385</v>
      </c>
      <c r="B308">
        <v>1</v>
      </c>
    </row>
    <row r="309" spans="1:2">
      <c r="A309" s="13" t="s">
        <v>2040</v>
      </c>
      <c r="B309">
        <v>4</v>
      </c>
    </row>
    <row r="310" spans="1:2">
      <c r="A310" s="13" t="s">
        <v>2479</v>
      </c>
      <c r="B310">
        <v>4</v>
      </c>
    </row>
    <row r="311" spans="1:2">
      <c r="A311" s="13" t="s">
        <v>2507</v>
      </c>
      <c r="B311">
        <v>1</v>
      </c>
    </row>
    <row r="312" spans="1:2">
      <c r="A312" s="13" t="s">
        <v>5587</v>
      </c>
      <c r="B312">
        <v>1</v>
      </c>
    </row>
    <row r="313" spans="1:2">
      <c r="A313" s="13" t="s">
        <v>1398</v>
      </c>
      <c r="B313">
        <v>9</v>
      </c>
    </row>
    <row r="314" spans="1:2">
      <c r="A314" s="4" t="s">
        <v>2076</v>
      </c>
      <c r="B314">
        <v>89</v>
      </c>
    </row>
    <row r="315" spans="1:2">
      <c r="A315" s="13" t="s">
        <v>2072</v>
      </c>
      <c r="B315">
        <v>11</v>
      </c>
    </row>
    <row r="316" spans="1:2">
      <c r="A316" s="13" t="s">
        <v>419</v>
      </c>
      <c r="B316">
        <v>9</v>
      </c>
    </row>
    <row r="317" spans="1:2">
      <c r="A317" s="13" t="s">
        <v>2085</v>
      </c>
      <c r="B317">
        <v>4</v>
      </c>
    </row>
    <row r="318" spans="1:2">
      <c r="A318" s="13" t="s">
        <v>2088</v>
      </c>
      <c r="B318">
        <v>11</v>
      </c>
    </row>
    <row r="319" spans="1:2">
      <c r="A319" s="13" t="s">
        <v>1433</v>
      </c>
      <c r="B319">
        <v>4</v>
      </c>
    </row>
    <row r="320" spans="1:2">
      <c r="A320" s="13" t="s">
        <v>1411</v>
      </c>
      <c r="B320">
        <v>4</v>
      </c>
    </row>
    <row r="321" spans="1:2">
      <c r="A321" s="13" t="s">
        <v>1863</v>
      </c>
      <c r="B321">
        <v>7</v>
      </c>
    </row>
    <row r="322" spans="1:2">
      <c r="A322" s="13" t="s">
        <v>1626</v>
      </c>
      <c r="B322">
        <v>2</v>
      </c>
    </row>
    <row r="323" spans="1:2">
      <c r="A323" s="13" t="s">
        <v>414</v>
      </c>
      <c r="B323">
        <v>3</v>
      </c>
    </row>
    <row r="324" spans="1:2">
      <c r="A324" s="13" t="s">
        <v>118</v>
      </c>
      <c r="B324">
        <v>3</v>
      </c>
    </row>
    <row r="325" spans="1:2">
      <c r="A325" s="13" t="s">
        <v>2994</v>
      </c>
      <c r="B325">
        <v>1</v>
      </c>
    </row>
    <row r="326" spans="1:2">
      <c r="A326" s="13" t="s">
        <v>2995</v>
      </c>
      <c r="B326">
        <v>1</v>
      </c>
    </row>
    <row r="327" spans="1:2">
      <c r="A327" s="13" t="s">
        <v>497</v>
      </c>
      <c r="B327">
        <v>1</v>
      </c>
    </row>
    <row r="328" spans="1:2">
      <c r="A328" s="13" t="s">
        <v>147</v>
      </c>
      <c r="B328">
        <v>4</v>
      </c>
    </row>
    <row r="329" spans="1:2">
      <c r="A329" s="13" t="s">
        <v>139</v>
      </c>
      <c r="B329">
        <v>12</v>
      </c>
    </row>
    <row r="330" spans="1:2">
      <c r="A330" s="13" t="s">
        <v>1389</v>
      </c>
      <c r="B330">
        <v>4</v>
      </c>
    </row>
    <row r="331" spans="1:2">
      <c r="A331" s="13" t="s">
        <v>539</v>
      </c>
      <c r="B331">
        <v>1</v>
      </c>
    </row>
    <row r="332" spans="1:2">
      <c r="A332" s="13" t="s">
        <v>2385</v>
      </c>
      <c r="B332">
        <v>1</v>
      </c>
    </row>
    <row r="333" spans="1:2">
      <c r="A333" s="13" t="s">
        <v>2040</v>
      </c>
      <c r="B333">
        <v>1</v>
      </c>
    </row>
    <row r="334" spans="1:2">
      <c r="A334" s="13" t="s">
        <v>2479</v>
      </c>
      <c r="B334">
        <v>1</v>
      </c>
    </row>
    <row r="335" spans="1:2">
      <c r="A335" s="13" t="s">
        <v>1398</v>
      </c>
      <c r="B335">
        <v>4</v>
      </c>
    </row>
    <row r="336" spans="1:2">
      <c r="A336" s="4" t="s">
        <v>641</v>
      </c>
      <c r="B336">
        <v>77</v>
      </c>
    </row>
    <row r="337" spans="1:2">
      <c r="A337" s="13" t="s">
        <v>1433</v>
      </c>
      <c r="B337">
        <v>7</v>
      </c>
    </row>
    <row r="338" spans="1:2">
      <c r="A338" s="13" t="s">
        <v>1411</v>
      </c>
      <c r="B338">
        <v>7</v>
      </c>
    </row>
    <row r="339" spans="1:2">
      <c r="A339" s="13" t="s">
        <v>118</v>
      </c>
      <c r="B339">
        <v>1</v>
      </c>
    </row>
    <row r="340" spans="1:2">
      <c r="A340" s="13" t="s">
        <v>2994</v>
      </c>
      <c r="B340">
        <v>7</v>
      </c>
    </row>
    <row r="341" spans="1:2">
      <c r="A341" s="13" t="s">
        <v>3369</v>
      </c>
      <c r="B341">
        <v>9</v>
      </c>
    </row>
    <row r="342" spans="1:2">
      <c r="A342" s="13" t="s">
        <v>2354</v>
      </c>
      <c r="B342">
        <v>4</v>
      </c>
    </row>
    <row r="343" spans="1:2">
      <c r="A343" s="13" t="s">
        <v>526</v>
      </c>
      <c r="B343">
        <v>1</v>
      </c>
    </row>
    <row r="344" spans="1:2">
      <c r="A344" s="13" t="s">
        <v>497</v>
      </c>
      <c r="B344">
        <v>3</v>
      </c>
    </row>
    <row r="345" spans="1:2">
      <c r="A345" s="13" t="s">
        <v>3652</v>
      </c>
      <c r="B345">
        <v>3</v>
      </c>
    </row>
    <row r="346" spans="1:2">
      <c r="A346" s="13" t="s">
        <v>1389</v>
      </c>
      <c r="B346">
        <v>7</v>
      </c>
    </row>
    <row r="347" spans="1:2">
      <c r="A347" s="13" t="s">
        <v>539</v>
      </c>
      <c r="B347">
        <v>2</v>
      </c>
    </row>
    <row r="348" spans="1:2">
      <c r="A348" s="13" t="s">
        <v>651</v>
      </c>
      <c r="B348">
        <v>13</v>
      </c>
    </row>
    <row r="349" spans="1:2">
      <c r="A349" s="13" t="s">
        <v>2385</v>
      </c>
      <c r="B349">
        <v>2</v>
      </c>
    </row>
    <row r="350" spans="1:2">
      <c r="A350" s="13" t="s">
        <v>2040</v>
      </c>
      <c r="B350">
        <v>2</v>
      </c>
    </row>
    <row r="351" spans="1:2">
      <c r="A351" s="13" t="s">
        <v>2479</v>
      </c>
      <c r="B351">
        <v>1</v>
      </c>
    </row>
    <row r="352" spans="1:2">
      <c r="A352" s="13" t="s">
        <v>1398</v>
      </c>
      <c r="B352">
        <v>7</v>
      </c>
    </row>
    <row r="353" spans="1:2">
      <c r="A353" s="13" t="s">
        <v>2396</v>
      </c>
      <c r="B353">
        <v>1</v>
      </c>
    </row>
    <row r="354" spans="1:2">
      <c r="A354" s="4" t="s">
        <v>2532</v>
      </c>
      <c r="B354">
        <v>35</v>
      </c>
    </row>
    <row r="355" spans="1:2">
      <c r="A355" s="13" t="s">
        <v>1433</v>
      </c>
      <c r="B355">
        <v>1</v>
      </c>
    </row>
    <row r="356" spans="1:2">
      <c r="A356" s="13" t="s">
        <v>1411</v>
      </c>
      <c r="B356">
        <v>1</v>
      </c>
    </row>
    <row r="357" spans="1:2">
      <c r="A357" s="13" t="s">
        <v>1863</v>
      </c>
      <c r="B357">
        <v>4</v>
      </c>
    </row>
    <row r="358" spans="1:2">
      <c r="A358" s="13" t="s">
        <v>1626</v>
      </c>
      <c r="B358">
        <v>10</v>
      </c>
    </row>
    <row r="359" spans="1:2">
      <c r="A359" s="13" t="s">
        <v>118</v>
      </c>
      <c r="B359">
        <v>3</v>
      </c>
    </row>
    <row r="360" spans="1:2">
      <c r="A360" s="13" t="s">
        <v>171</v>
      </c>
      <c r="B360">
        <v>1</v>
      </c>
    </row>
    <row r="361" spans="1:2">
      <c r="A361" s="13" t="s">
        <v>147</v>
      </c>
      <c r="B361">
        <v>2</v>
      </c>
    </row>
    <row r="362" spans="1:2">
      <c r="A362" s="13" t="s">
        <v>139</v>
      </c>
      <c r="B362">
        <v>5</v>
      </c>
    </row>
    <row r="363" spans="1:2">
      <c r="A363" s="13" t="s">
        <v>1389</v>
      </c>
      <c r="B363">
        <v>1</v>
      </c>
    </row>
    <row r="364" spans="1:2">
      <c r="A364" s="13" t="s">
        <v>2008</v>
      </c>
      <c r="B364">
        <v>4</v>
      </c>
    </row>
    <row r="365" spans="1:2">
      <c r="A365" s="13" t="s">
        <v>2040</v>
      </c>
      <c r="B365">
        <v>1</v>
      </c>
    </row>
    <row r="366" spans="1:2">
      <c r="A366" s="13" t="s">
        <v>2479</v>
      </c>
      <c r="B366">
        <v>1</v>
      </c>
    </row>
    <row r="367" spans="1:2">
      <c r="A367" s="13" t="s">
        <v>1398</v>
      </c>
      <c r="B367">
        <v>1</v>
      </c>
    </row>
    <row r="368" spans="1:2">
      <c r="A368" s="4" t="s">
        <v>6633</v>
      </c>
      <c r="B368">
        <v>14</v>
      </c>
    </row>
    <row r="369" spans="1:2">
      <c r="A369" s="13" t="s">
        <v>1433</v>
      </c>
      <c r="B369">
        <v>1</v>
      </c>
    </row>
    <row r="370" spans="1:2">
      <c r="A370" s="13" t="s">
        <v>1411</v>
      </c>
      <c r="B370">
        <v>1</v>
      </c>
    </row>
    <row r="371" spans="1:2">
      <c r="A371" s="13" t="s">
        <v>1863</v>
      </c>
      <c r="B371">
        <v>2</v>
      </c>
    </row>
    <row r="372" spans="1:2">
      <c r="A372" s="13" t="s">
        <v>171</v>
      </c>
      <c r="B372">
        <v>1</v>
      </c>
    </row>
    <row r="373" spans="1:2">
      <c r="A373" s="13" t="s">
        <v>147</v>
      </c>
      <c r="B373">
        <v>2</v>
      </c>
    </row>
    <row r="374" spans="1:2">
      <c r="A374" s="13" t="s">
        <v>139</v>
      </c>
      <c r="B374">
        <v>5</v>
      </c>
    </row>
    <row r="375" spans="1:2">
      <c r="A375" s="13" t="s">
        <v>1389</v>
      </c>
      <c r="B375">
        <v>1</v>
      </c>
    </row>
    <row r="376" spans="1:2">
      <c r="A376" s="13" t="s">
        <v>1398</v>
      </c>
      <c r="B376">
        <v>1</v>
      </c>
    </row>
    <row r="377" spans="1:2">
      <c r="A377" s="4" t="s">
        <v>5823</v>
      </c>
      <c r="B377">
        <v>12</v>
      </c>
    </row>
    <row r="378" spans="1:2">
      <c r="A378" s="13" t="s">
        <v>1433</v>
      </c>
      <c r="B378">
        <v>1</v>
      </c>
    </row>
    <row r="379" spans="1:2">
      <c r="A379" s="13" t="s">
        <v>1411</v>
      </c>
      <c r="B379">
        <v>1</v>
      </c>
    </row>
    <row r="380" spans="1:2">
      <c r="A380" s="13" t="s">
        <v>1863</v>
      </c>
      <c r="B380">
        <v>1</v>
      </c>
    </row>
    <row r="381" spans="1:2">
      <c r="A381" s="13" t="s">
        <v>1626</v>
      </c>
      <c r="B381">
        <v>1</v>
      </c>
    </row>
    <row r="382" spans="1:2">
      <c r="A382" s="13" t="s">
        <v>139</v>
      </c>
      <c r="B382">
        <v>2</v>
      </c>
    </row>
    <row r="383" spans="1:2">
      <c r="A383" s="13" t="s">
        <v>1389</v>
      </c>
      <c r="B383">
        <v>1</v>
      </c>
    </row>
    <row r="384" spans="1:2">
      <c r="A384" s="13" t="s">
        <v>2040</v>
      </c>
      <c r="B384">
        <v>1</v>
      </c>
    </row>
    <row r="385" spans="1:2">
      <c r="A385" s="13" t="s">
        <v>2479</v>
      </c>
      <c r="B385">
        <v>1</v>
      </c>
    </row>
    <row r="386" spans="1:2">
      <c r="A386" s="13" t="s">
        <v>1398</v>
      </c>
      <c r="B386">
        <v>1</v>
      </c>
    </row>
    <row r="387" spans="1:2">
      <c r="A387" s="13" t="s">
        <v>3433</v>
      </c>
      <c r="B387">
        <v>2</v>
      </c>
    </row>
  </sheetData>
  <conditionalFormatting pivot="1" sqref="B4:B387">
    <cfRule type="colorScale" priority="1">
      <colorScale>
        <cfvo type="min"/>
        <cfvo type="max"/>
        <color rgb="FFFCFCFF"/>
        <color rgb="FF63BE7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FFD86-798A-420B-8161-117C35A226DC}">
  <dimension ref="A1:E26"/>
  <sheetViews>
    <sheetView topLeftCell="B1" workbookViewId="0">
      <selection activeCell="E6" sqref="E6"/>
    </sheetView>
  </sheetViews>
  <sheetFormatPr defaultRowHeight="14.65"/>
  <cols>
    <col min="1" max="1" width="133.28515625" customWidth="1"/>
    <col min="2" max="2" width="15.140625" customWidth="1"/>
    <col min="3" max="3" width="79.140625" bestFit="1" customWidth="1"/>
    <col min="4" max="4" width="23.85546875" customWidth="1"/>
    <col min="5" max="5" width="132.42578125" customWidth="1"/>
  </cols>
  <sheetData>
    <row r="1" spans="1:5">
      <c r="A1" s="80" t="s">
        <v>920</v>
      </c>
      <c r="B1" s="80" t="s">
        <v>921</v>
      </c>
      <c r="C1" s="80" t="s">
        <v>922</v>
      </c>
      <c r="D1" s="80" t="s">
        <v>923</v>
      </c>
      <c r="E1" s="80" t="s">
        <v>924</v>
      </c>
    </row>
    <row r="2" spans="1:5">
      <c r="A2" s="140" t="s">
        <v>925</v>
      </c>
      <c r="B2" s="80" t="s">
        <v>926</v>
      </c>
      <c r="C2" s="80" t="s">
        <v>927</v>
      </c>
      <c r="D2" s="80"/>
      <c r="E2" s="80" t="s">
        <v>928</v>
      </c>
    </row>
    <row r="3" spans="1:5">
      <c r="A3" s="140" t="s">
        <v>929</v>
      </c>
      <c r="B3" s="80" t="s">
        <v>930</v>
      </c>
      <c r="C3" s="80" t="s">
        <v>931</v>
      </c>
      <c r="D3" s="80"/>
      <c r="E3" s="80"/>
    </row>
    <row r="4" spans="1:5">
      <c r="A4" s="140" t="s">
        <v>932</v>
      </c>
      <c r="B4" s="80" t="s">
        <v>930</v>
      </c>
      <c r="C4" s="80" t="s">
        <v>933</v>
      </c>
      <c r="D4" s="80"/>
      <c r="E4" s="80"/>
    </row>
    <row r="5" spans="1:5">
      <c r="A5" s="140" t="s">
        <v>934</v>
      </c>
      <c r="B5" s="80" t="s">
        <v>930</v>
      </c>
      <c r="C5" s="80" t="s">
        <v>935</v>
      </c>
      <c r="D5" s="80"/>
      <c r="E5" s="80"/>
    </row>
    <row r="6" spans="1:5">
      <c r="A6" s="140" t="s">
        <v>936</v>
      </c>
      <c r="B6" s="80" t="s">
        <v>926</v>
      </c>
      <c r="C6" s="80" t="s">
        <v>937</v>
      </c>
      <c r="D6" s="80"/>
      <c r="E6" s="80" t="s">
        <v>938</v>
      </c>
    </row>
    <row r="7" spans="1:5">
      <c r="A7" s="140" t="s">
        <v>939</v>
      </c>
      <c r="B7" s="80" t="s">
        <v>926</v>
      </c>
      <c r="C7" s="80" t="s">
        <v>937</v>
      </c>
      <c r="D7" s="80"/>
      <c r="E7" s="80" t="s">
        <v>938</v>
      </c>
    </row>
    <row r="8" spans="1:5">
      <c r="A8" s="140" t="s">
        <v>940</v>
      </c>
      <c r="B8" s="80" t="s">
        <v>930</v>
      </c>
      <c r="C8" s="80" t="s">
        <v>941</v>
      </c>
      <c r="D8" s="80"/>
      <c r="E8" s="80"/>
    </row>
    <row r="9" spans="1:5">
      <c r="A9" s="140" t="s">
        <v>942</v>
      </c>
      <c r="B9" s="80" t="s">
        <v>930</v>
      </c>
      <c r="C9" s="80" t="s">
        <v>941</v>
      </c>
      <c r="D9" s="80"/>
      <c r="E9" s="80"/>
    </row>
    <row r="10" spans="1:5">
      <c r="A10" s="140" t="s">
        <v>940</v>
      </c>
      <c r="B10" s="80" t="s">
        <v>930</v>
      </c>
      <c r="C10" s="80" t="s">
        <v>943</v>
      </c>
      <c r="D10" s="80"/>
      <c r="E10" s="80"/>
    </row>
    <row r="11" spans="1:5">
      <c r="A11" s="140" t="s">
        <v>942</v>
      </c>
      <c r="B11" s="80" t="s">
        <v>930</v>
      </c>
      <c r="C11" s="80" t="s">
        <v>943</v>
      </c>
      <c r="D11" s="80"/>
      <c r="E11" s="80"/>
    </row>
    <row r="12" spans="1:5">
      <c r="A12" s="140" t="s">
        <v>940</v>
      </c>
      <c r="B12" s="80" t="s">
        <v>930</v>
      </c>
      <c r="C12" s="80" t="s">
        <v>944</v>
      </c>
      <c r="D12" s="80"/>
      <c r="E12" s="80"/>
    </row>
    <row r="13" spans="1:5">
      <c r="A13" s="140" t="s">
        <v>942</v>
      </c>
      <c r="B13" s="80" t="s">
        <v>930</v>
      </c>
      <c r="C13" s="80" t="s">
        <v>944</v>
      </c>
      <c r="D13" s="80"/>
      <c r="E13" s="80"/>
    </row>
    <row r="14" spans="1:5">
      <c r="A14" s="140" t="s">
        <v>945</v>
      </c>
      <c r="B14" s="80" t="s">
        <v>926</v>
      </c>
      <c r="C14" s="80" t="s">
        <v>946</v>
      </c>
      <c r="D14" s="80"/>
      <c r="E14" s="80"/>
    </row>
    <row r="15" spans="1:5">
      <c r="A15" s="140" t="s">
        <v>947</v>
      </c>
      <c r="B15" s="80" t="s">
        <v>926</v>
      </c>
      <c r="C15" s="80" t="s">
        <v>946</v>
      </c>
      <c r="D15" s="80"/>
      <c r="E15" s="80"/>
    </row>
    <row r="16" spans="1:5">
      <c r="A16" s="140" t="s">
        <v>948</v>
      </c>
      <c r="B16" s="80" t="s">
        <v>930</v>
      </c>
      <c r="C16" s="80" t="s">
        <v>949</v>
      </c>
      <c r="D16" s="80"/>
      <c r="E16" s="80"/>
    </row>
    <row r="17" spans="1:5">
      <c r="A17" s="140" t="s">
        <v>950</v>
      </c>
      <c r="B17" s="80" t="s">
        <v>930</v>
      </c>
      <c r="C17" s="80" t="s">
        <v>949</v>
      </c>
      <c r="D17" s="80"/>
      <c r="E17" s="80" t="s">
        <v>951</v>
      </c>
    </row>
    <row r="18" spans="1:5">
      <c r="A18" s="140" t="s">
        <v>952</v>
      </c>
      <c r="B18" s="80" t="s">
        <v>930</v>
      </c>
      <c r="C18" s="80" t="s">
        <v>949</v>
      </c>
      <c r="D18" s="80" t="s">
        <v>953</v>
      </c>
      <c r="E18" s="80"/>
    </row>
    <row r="19" spans="1:5">
      <c r="A19" s="140" t="s">
        <v>954</v>
      </c>
      <c r="B19" s="80" t="s">
        <v>930</v>
      </c>
      <c r="C19" s="80" t="s">
        <v>955</v>
      </c>
      <c r="D19" s="80"/>
      <c r="E19" s="80" t="s">
        <v>928</v>
      </c>
    </row>
    <row r="20" spans="1:5">
      <c r="A20" s="80" t="s">
        <v>956</v>
      </c>
      <c r="B20" s="80" t="s">
        <v>926</v>
      </c>
      <c r="C20" s="80" t="s">
        <v>957</v>
      </c>
      <c r="D20" s="80" t="s">
        <v>958</v>
      </c>
      <c r="E20" s="80" t="s">
        <v>959</v>
      </c>
    </row>
    <row r="21" spans="1:5">
      <c r="A21" s="80" t="s">
        <v>960</v>
      </c>
      <c r="B21" s="80" t="s">
        <v>926</v>
      </c>
      <c r="C21" s="80" t="s">
        <v>961</v>
      </c>
      <c r="D21" s="80" t="s">
        <v>962</v>
      </c>
      <c r="E21" s="80" t="s">
        <v>963</v>
      </c>
    </row>
    <row r="22" spans="1:5">
      <c r="A22" s="80" t="s">
        <v>964</v>
      </c>
      <c r="B22" s="80" t="s">
        <v>926</v>
      </c>
      <c r="C22" s="80" t="s">
        <v>961</v>
      </c>
      <c r="D22" s="80" t="s">
        <v>962</v>
      </c>
      <c r="E22" s="80" t="s">
        <v>963</v>
      </c>
    </row>
    <row r="23" spans="1:5">
      <c r="A23" s="80" t="s">
        <v>965</v>
      </c>
      <c r="B23" s="80" t="s">
        <v>966</v>
      </c>
      <c r="C23" s="80" t="s">
        <v>961</v>
      </c>
      <c r="D23" s="80" t="s">
        <v>962</v>
      </c>
      <c r="E23" s="80" t="s">
        <v>963</v>
      </c>
    </row>
    <row r="24" spans="1:5">
      <c r="A24" s="81" t="s">
        <v>967</v>
      </c>
      <c r="B24" s="80" t="s">
        <v>930</v>
      </c>
      <c r="C24" s="80"/>
      <c r="D24" s="80" t="s">
        <v>968</v>
      </c>
      <c r="E24" s="80"/>
    </row>
    <row r="25" spans="1:5">
      <c r="A25" s="81" t="s">
        <v>969</v>
      </c>
      <c r="B25" s="80" t="s">
        <v>926</v>
      </c>
      <c r="C25" s="80"/>
      <c r="D25" s="80" t="s">
        <v>968</v>
      </c>
      <c r="E25" s="80"/>
    </row>
    <row r="26" spans="1:5">
      <c r="A26" s="81" t="s">
        <v>970</v>
      </c>
      <c r="B26" s="80" t="s">
        <v>971</v>
      </c>
      <c r="C26" s="80"/>
      <c r="D26" s="80" t="s">
        <v>968</v>
      </c>
      <c r="E26" s="8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75104-10B6-46E9-9CA5-1E7C9999AB4F}">
  <sheetPr>
    <tabColor rgb="FF92D050"/>
  </sheetPr>
  <dimension ref="A1:AO790"/>
  <sheetViews>
    <sheetView showGridLines="0" zoomScaleNormal="100" workbookViewId="0">
      <pane xSplit="2" ySplit="123" topLeftCell="E124" activePane="bottomRight" state="frozen"/>
      <selection pane="bottomRight" activeCell="J1" sqref="J1:J1048576"/>
      <selection pane="bottomLeft" activeCell="B124" sqref="B124"/>
      <selection pane="topRight" activeCell="C1" sqref="C1"/>
    </sheetView>
  </sheetViews>
  <sheetFormatPr defaultColWidth="40.85546875" defaultRowHeight="11.65"/>
  <cols>
    <col min="1" max="1" width="11" style="7" hidden="1" customWidth="1"/>
    <col min="2" max="2" width="11.85546875" style="9" hidden="1" customWidth="1"/>
    <col min="3" max="3" width="30.140625" style="7" hidden="1" customWidth="1"/>
    <col min="4" max="4" width="10.42578125" style="8" hidden="1" customWidth="1"/>
    <col min="5" max="5" width="12.28515625" style="8" customWidth="1"/>
    <col min="6" max="6" width="37.140625" style="7" customWidth="1"/>
    <col min="7" max="7" width="11.7109375" style="8" customWidth="1"/>
    <col min="8" max="8" width="12" style="12" customWidth="1"/>
    <col min="9" max="9" width="13.5703125" style="9" hidden="1" customWidth="1"/>
    <col min="10" max="10" width="62.42578125" style="9" customWidth="1"/>
    <col min="11" max="11" width="14.5703125" style="10" customWidth="1"/>
    <col min="12" max="12" width="17.140625" style="9" customWidth="1"/>
    <col min="13" max="13" width="17" style="11" customWidth="1"/>
    <col min="14" max="15" width="10.7109375" style="11" customWidth="1"/>
    <col min="16" max="16" width="10.7109375" style="65" customWidth="1" collapsed="1"/>
    <col min="17" max="17" width="10.7109375" style="11" customWidth="1"/>
    <col min="18" max="18" width="10.7109375" style="66" customWidth="1"/>
    <col min="19" max="19" width="10.7109375" style="11" customWidth="1"/>
    <col min="20" max="20" width="10.7109375" style="66" customWidth="1"/>
    <col min="21" max="21" width="10.7109375" style="11" customWidth="1"/>
    <col min="22" max="22" width="10.7109375" style="66" customWidth="1"/>
    <col min="23" max="23" width="10.7109375" style="11" customWidth="1"/>
    <col min="24" max="24" width="10.7109375" style="66" customWidth="1"/>
    <col min="25" max="25" width="10.7109375" style="11" customWidth="1"/>
    <col min="26" max="26" width="10.7109375" style="66" customWidth="1"/>
    <col min="27" max="27" width="10.7109375" style="11" customWidth="1"/>
    <col min="28" max="28" width="10.7109375" style="66" customWidth="1"/>
    <col min="29" max="29" width="10.7109375" style="11" customWidth="1"/>
    <col min="30" max="30" width="10.7109375" style="66" customWidth="1"/>
    <col min="31" max="31" width="10.7109375" style="11" hidden="1" customWidth="1"/>
    <col min="32" max="32" width="10.7109375" style="66" customWidth="1"/>
    <col min="33" max="33" width="40.85546875" style="11"/>
    <col min="34" max="34" width="0" style="11" hidden="1" customWidth="1"/>
    <col min="35" max="16384" width="40.85546875" style="11"/>
  </cols>
  <sheetData>
    <row r="1" spans="1:41" s="47" customFormat="1" ht="54" customHeight="1">
      <c r="A1" s="42" t="s">
        <v>972</v>
      </c>
      <c r="B1" s="43" t="s">
        <v>1</v>
      </c>
      <c r="C1" s="200" t="s">
        <v>2</v>
      </c>
      <c r="D1" s="234" t="s">
        <v>3</v>
      </c>
      <c r="E1" s="44" t="s">
        <v>4</v>
      </c>
      <c r="F1" s="44" t="s">
        <v>5</v>
      </c>
      <c r="G1" s="44" t="s">
        <v>926</v>
      </c>
      <c r="H1" s="44" t="s">
        <v>973</v>
      </c>
      <c r="I1" s="44" t="s">
        <v>974</v>
      </c>
      <c r="J1" s="44" t="s">
        <v>8</v>
      </c>
      <c r="K1" s="44" t="s">
        <v>975</v>
      </c>
      <c r="L1" s="44" t="s">
        <v>11</v>
      </c>
      <c r="M1" s="44" t="s">
        <v>976</v>
      </c>
      <c r="N1" s="271" t="s">
        <v>977</v>
      </c>
      <c r="O1" s="61" t="s">
        <v>14</v>
      </c>
      <c r="P1" s="59" t="s">
        <v>15</v>
      </c>
      <c r="Q1" s="61" t="s">
        <v>16</v>
      </c>
      <c r="R1" s="59" t="s">
        <v>17</v>
      </c>
      <c r="S1" s="61" t="s">
        <v>18</v>
      </c>
      <c r="T1" s="59" t="s">
        <v>19</v>
      </c>
      <c r="U1" s="61" t="s">
        <v>20</v>
      </c>
      <c r="V1" s="59" t="s">
        <v>21</v>
      </c>
      <c r="W1" s="61" t="s">
        <v>22</v>
      </c>
      <c r="X1" s="59" t="s">
        <v>23</v>
      </c>
      <c r="Y1" s="61" t="s">
        <v>24</v>
      </c>
      <c r="Z1" s="59" t="s">
        <v>25</v>
      </c>
      <c r="AA1" s="61" t="s">
        <v>26</v>
      </c>
      <c r="AB1" s="59" t="s">
        <v>27</v>
      </c>
      <c r="AC1" s="61" t="s">
        <v>28</v>
      </c>
      <c r="AD1" s="59" t="s">
        <v>29</v>
      </c>
      <c r="AE1" s="61" t="s">
        <v>30</v>
      </c>
      <c r="AF1" s="60" t="s">
        <v>31</v>
      </c>
      <c r="AG1" s="45"/>
      <c r="AH1" s="46"/>
      <c r="AI1" s="46"/>
      <c r="AJ1" s="46"/>
      <c r="AK1" s="46"/>
      <c r="AL1" s="46"/>
      <c r="AM1" s="46"/>
      <c r="AN1" s="46"/>
      <c r="AO1" s="46"/>
    </row>
    <row r="2" spans="1:41" s="5" customFormat="1" ht="185.1" hidden="1">
      <c r="A2" s="72"/>
      <c r="B2" s="30" t="s">
        <v>32</v>
      </c>
      <c r="C2" s="41"/>
      <c r="D2" s="235" t="s">
        <v>33</v>
      </c>
      <c r="E2" s="153" t="s">
        <v>96</v>
      </c>
      <c r="F2" s="49" t="s">
        <v>978</v>
      </c>
      <c r="G2" s="53" t="s">
        <v>32</v>
      </c>
      <c r="H2" s="30" t="s">
        <v>36</v>
      </c>
      <c r="I2" s="49"/>
      <c r="J2" s="49" t="s">
        <v>979</v>
      </c>
      <c r="K2" s="30"/>
      <c r="L2" s="34" t="s">
        <v>39</v>
      </c>
      <c r="M2" s="35" t="s">
        <v>40</v>
      </c>
      <c r="N2" s="269"/>
      <c r="O2" s="62" t="s">
        <v>41</v>
      </c>
      <c r="P2" s="36" t="s">
        <v>41</v>
      </c>
      <c r="Q2" s="62" t="s">
        <v>41</v>
      </c>
      <c r="R2" s="36" t="s">
        <v>41</v>
      </c>
      <c r="S2" s="62" t="s">
        <v>41</v>
      </c>
      <c r="T2" s="36" t="s">
        <v>41</v>
      </c>
      <c r="U2" s="62" t="s">
        <v>41</v>
      </c>
      <c r="V2" s="36" t="s">
        <v>41</v>
      </c>
      <c r="W2" s="62" t="s">
        <v>41</v>
      </c>
      <c r="X2" s="36" t="s">
        <v>41</v>
      </c>
      <c r="Y2" s="62" t="s">
        <v>41</v>
      </c>
      <c r="Z2" s="36" t="s">
        <v>41</v>
      </c>
      <c r="AA2" s="62" t="s">
        <v>41</v>
      </c>
      <c r="AB2" s="36" t="s">
        <v>41</v>
      </c>
      <c r="AC2" s="62" t="s">
        <v>41</v>
      </c>
      <c r="AD2" s="36" t="s">
        <v>41</v>
      </c>
      <c r="AE2" s="62"/>
      <c r="AF2" s="245"/>
    </row>
    <row r="3" spans="1:41" s="5" customFormat="1" ht="185.1" hidden="1">
      <c r="A3" s="72"/>
      <c r="B3" s="30" t="s">
        <v>32</v>
      </c>
      <c r="C3" s="41"/>
      <c r="D3" s="235" t="s">
        <v>33</v>
      </c>
      <c r="E3" s="153" t="s">
        <v>99</v>
      </c>
      <c r="F3" s="49" t="s">
        <v>980</v>
      </c>
      <c r="G3" s="31" t="s">
        <v>32</v>
      </c>
      <c r="H3" s="30" t="s">
        <v>36</v>
      </c>
      <c r="I3" s="49"/>
      <c r="J3" s="49" t="s">
        <v>981</v>
      </c>
      <c r="K3" s="48"/>
      <c r="L3" s="34" t="s">
        <v>39</v>
      </c>
      <c r="M3" s="35" t="s">
        <v>102</v>
      </c>
      <c r="N3" s="269"/>
      <c r="O3" s="62" t="s">
        <v>41</v>
      </c>
      <c r="P3" s="36" t="s">
        <v>41</v>
      </c>
      <c r="Q3" s="62" t="s">
        <v>41</v>
      </c>
      <c r="R3" s="36" t="s">
        <v>41</v>
      </c>
      <c r="S3" s="62" t="s">
        <v>41</v>
      </c>
      <c r="T3" s="36" t="s">
        <v>41</v>
      </c>
      <c r="U3" s="62" t="s">
        <v>41</v>
      </c>
      <c r="V3" s="36" t="s">
        <v>41</v>
      </c>
      <c r="W3" s="62" t="s">
        <v>41</v>
      </c>
      <c r="X3" s="36" t="s">
        <v>41</v>
      </c>
      <c r="Y3" s="62" t="s">
        <v>41</v>
      </c>
      <c r="Z3" s="36" t="s">
        <v>41</v>
      </c>
      <c r="AA3" s="62" t="s">
        <v>41</v>
      </c>
      <c r="AB3" s="36" t="s">
        <v>41</v>
      </c>
      <c r="AC3" s="62" t="s">
        <v>41</v>
      </c>
      <c r="AD3" s="36" t="s">
        <v>41</v>
      </c>
      <c r="AE3" s="62"/>
      <c r="AF3" s="37"/>
    </row>
    <row r="4" spans="1:41" s="5" customFormat="1" ht="191.1" hidden="1" customHeight="1">
      <c r="A4" s="72"/>
      <c r="B4" s="30" t="s">
        <v>32</v>
      </c>
      <c r="C4" s="41"/>
      <c r="D4" s="235" t="s">
        <v>33</v>
      </c>
      <c r="E4" s="153" t="s">
        <v>103</v>
      </c>
      <c r="F4" s="49" t="s">
        <v>982</v>
      </c>
      <c r="G4" s="31" t="s">
        <v>32</v>
      </c>
      <c r="H4" s="30" t="s">
        <v>36</v>
      </c>
      <c r="I4" s="32"/>
      <c r="J4" s="32" t="s">
        <v>983</v>
      </c>
      <c r="K4" s="30"/>
      <c r="L4" s="34" t="s">
        <v>39</v>
      </c>
      <c r="M4" s="35" t="s">
        <v>40</v>
      </c>
      <c r="N4" s="269"/>
      <c r="O4" s="62" t="s">
        <v>41</v>
      </c>
      <c r="P4" s="36" t="s">
        <v>41</v>
      </c>
      <c r="Q4" s="62" t="s">
        <v>41</v>
      </c>
      <c r="R4" s="36" t="s">
        <v>41</v>
      </c>
      <c r="S4" s="62" t="s">
        <v>41</v>
      </c>
      <c r="T4" s="36" t="s">
        <v>41</v>
      </c>
      <c r="U4" s="62" t="s">
        <v>41</v>
      </c>
      <c r="V4" s="36" t="s">
        <v>41</v>
      </c>
      <c r="W4" s="62" t="s">
        <v>41</v>
      </c>
      <c r="X4" s="36" t="s">
        <v>41</v>
      </c>
      <c r="Y4" s="62" t="s">
        <v>41</v>
      </c>
      <c r="Z4" s="36" t="s">
        <v>41</v>
      </c>
      <c r="AA4" s="62" t="s">
        <v>41</v>
      </c>
      <c r="AB4" s="36" t="s">
        <v>41</v>
      </c>
      <c r="AC4" s="62" t="s">
        <v>41</v>
      </c>
      <c r="AD4" s="36" t="s">
        <v>41</v>
      </c>
      <c r="AE4" s="62" t="s">
        <v>41</v>
      </c>
      <c r="AF4" s="37" t="s">
        <v>41</v>
      </c>
    </row>
    <row r="5" spans="1:41" s="5" customFormat="1" ht="185.45" hidden="1" customHeight="1">
      <c r="A5" s="72"/>
      <c r="B5" s="30">
        <v>11</v>
      </c>
      <c r="C5" s="41"/>
      <c r="D5" s="235" t="s">
        <v>33</v>
      </c>
      <c r="E5" s="153" t="s">
        <v>107</v>
      </c>
      <c r="F5" s="49" t="s">
        <v>984</v>
      </c>
      <c r="G5" s="31" t="s">
        <v>32</v>
      </c>
      <c r="H5" s="31" t="s">
        <v>36</v>
      </c>
      <c r="I5" s="201"/>
      <c r="J5" s="202" t="s">
        <v>985</v>
      </c>
      <c r="K5" s="30"/>
      <c r="L5" s="34" t="s">
        <v>39</v>
      </c>
      <c r="M5" s="35" t="s">
        <v>110</v>
      </c>
      <c r="N5" s="269"/>
      <c r="O5" s="62" t="s">
        <v>41</v>
      </c>
      <c r="P5" s="36" t="s">
        <v>41</v>
      </c>
      <c r="Q5" s="62" t="s">
        <v>41</v>
      </c>
      <c r="R5" s="36" t="s">
        <v>41</v>
      </c>
      <c r="S5" s="62" t="s">
        <v>41</v>
      </c>
      <c r="T5" s="36" t="s">
        <v>41</v>
      </c>
      <c r="U5" s="62" t="s">
        <v>41</v>
      </c>
      <c r="V5" s="36" t="s">
        <v>41</v>
      </c>
      <c r="W5" s="62" t="s">
        <v>41</v>
      </c>
      <c r="X5" s="36" t="s">
        <v>41</v>
      </c>
      <c r="Y5" s="62" t="s">
        <v>41</v>
      </c>
      <c r="Z5" s="36" t="s">
        <v>41</v>
      </c>
      <c r="AA5" s="62" t="s">
        <v>41</v>
      </c>
      <c r="AB5" s="36" t="s">
        <v>41</v>
      </c>
      <c r="AC5" s="62" t="s">
        <v>41</v>
      </c>
      <c r="AD5" s="36"/>
      <c r="AE5" s="62"/>
      <c r="AF5" s="37"/>
    </row>
    <row r="6" spans="1:41" s="5" customFormat="1" ht="193.5" hidden="1" customHeight="1">
      <c r="A6" s="72" t="s">
        <v>111</v>
      </c>
      <c r="B6" s="30" t="s">
        <v>32</v>
      </c>
      <c r="C6" s="41" t="s">
        <v>112</v>
      </c>
      <c r="D6" s="235" t="s">
        <v>113</v>
      </c>
      <c r="E6" s="153" t="s">
        <v>114</v>
      </c>
      <c r="F6" s="49" t="s">
        <v>986</v>
      </c>
      <c r="G6" s="31" t="s">
        <v>32</v>
      </c>
      <c r="H6" s="30" t="s">
        <v>36</v>
      </c>
      <c r="I6" s="203"/>
      <c r="J6" s="49" t="s">
        <v>987</v>
      </c>
      <c r="K6" s="30"/>
      <c r="L6" s="34" t="s">
        <v>39</v>
      </c>
      <c r="M6" s="35" t="s">
        <v>40</v>
      </c>
      <c r="N6" s="269"/>
      <c r="O6" s="62" t="s">
        <v>41</v>
      </c>
      <c r="P6" s="36" t="s">
        <v>41</v>
      </c>
      <c r="Q6" s="62" t="s">
        <v>41</v>
      </c>
      <c r="R6" s="36" t="s">
        <v>41</v>
      </c>
      <c r="S6" s="62" t="s">
        <v>41</v>
      </c>
      <c r="T6" s="36" t="s">
        <v>41</v>
      </c>
      <c r="U6" s="62" t="s">
        <v>41</v>
      </c>
      <c r="V6" s="36" t="s">
        <v>41</v>
      </c>
      <c r="W6" s="62" t="s">
        <v>41</v>
      </c>
      <c r="X6" s="36" t="s">
        <v>41</v>
      </c>
      <c r="Y6" s="62" t="s">
        <v>41</v>
      </c>
      <c r="Z6" s="36" t="s">
        <v>41</v>
      </c>
      <c r="AA6" s="62" t="s">
        <v>41</v>
      </c>
      <c r="AB6" s="36" t="s">
        <v>41</v>
      </c>
      <c r="AC6" s="62" t="s">
        <v>41</v>
      </c>
      <c r="AD6" s="36" t="s">
        <v>41</v>
      </c>
      <c r="AE6" s="62" t="s">
        <v>41</v>
      </c>
      <c r="AF6" s="37" t="s">
        <v>41</v>
      </c>
    </row>
    <row r="7" spans="1:41" s="5" customFormat="1" ht="196.7" hidden="1">
      <c r="A7" s="204" t="s">
        <v>117</v>
      </c>
      <c r="B7" s="30">
        <v>8</v>
      </c>
      <c r="C7" s="205" t="s">
        <v>118</v>
      </c>
      <c r="D7" s="235" t="s">
        <v>113</v>
      </c>
      <c r="E7" s="153" t="s">
        <v>988</v>
      </c>
      <c r="F7" s="32" t="s">
        <v>120</v>
      </c>
      <c r="G7" s="31" t="s">
        <v>32</v>
      </c>
      <c r="H7" s="30" t="s">
        <v>36</v>
      </c>
      <c r="I7" s="32"/>
      <c r="J7" s="32" t="s">
        <v>989</v>
      </c>
      <c r="K7" s="155" t="s">
        <v>50</v>
      </c>
      <c r="L7" s="34" t="s">
        <v>39</v>
      </c>
      <c r="M7" s="35" t="s">
        <v>123</v>
      </c>
      <c r="N7" s="269"/>
      <c r="O7" s="62" t="s">
        <v>41</v>
      </c>
      <c r="P7" s="36" t="s">
        <v>41</v>
      </c>
      <c r="Q7" s="62" t="s">
        <v>41</v>
      </c>
      <c r="R7" s="36" t="s">
        <v>41</v>
      </c>
      <c r="S7" s="62" t="s">
        <v>41</v>
      </c>
      <c r="T7" s="36" t="s">
        <v>41</v>
      </c>
      <c r="U7" s="62" t="s">
        <v>41</v>
      </c>
      <c r="V7" s="36" t="s">
        <v>41</v>
      </c>
      <c r="W7" s="62" t="s">
        <v>41</v>
      </c>
      <c r="X7" s="36" t="s">
        <v>41</v>
      </c>
      <c r="Y7" s="62" t="s">
        <v>41</v>
      </c>
      <c r="Z7" s="36" t="s">
        <v>41</v>
      </c>
      <c r="AA7" s="62" t="s">
        <v>41</v>
      </c>
      <c r="AB7" s="36" t="s">
        <v>41</v>
      </c>
      <c r="AC7" s="62" t="s">
        <v>41</v>
      </c>
      <c r="AD7" s="36" t="s">
        <v>41</v>
      </c>
      <c r="AE7" s="62" t="s">
        <v>41</v>
      </c>
      <c r="AF7" s="37" t="s">
        <v>41</v>
      </c>
    </row>
    <row r="8" spans="1:41" s="5" customFormat="1" ht="194.1" hidden="1" customHeight="1">
      <c r="A8" s="72"/>
      <c r="B8" s="30">
        <v>8</v>
      </c>
      <c r="C8" s="41"/>
      <c r="D8" s="235" t="s">
        <v>33</v>
      </c>
      <c r="E8" s="153" t="s">
        <v>990</v>
      </c>
      <c r="F8" s="32" t="s">
        <v>125</v>
      </c>
      <c r="G8" s="31" t="s">
        <v>32</v>
      </c>
      <c r="H8" s="30" t="s">
        <v>36</v>
      </c>
      <c r="I8" s="32"/>
      <c r="J8" s="32" t="s">
        <v>991</v>
      </c>
      <c r="K8" s="155" t="s">
        <v>50</v>
      </c>
      <c r="L8" s="34" t="s">
        <v>39</v>
      </c>
      <c r="M8" s="35" t="s">
        <v>123</v>
      </c>
      <c r="N8" s="269"/>
      <c r="O8" s="62" t="s">
        <v>41</v>
      </c>
      <c r="P8" s="36" t="s">
        <v>41</v>
      </c>
      <c r="Q8" s="62" t="s">
        <v>41</v>
      </c>
      <c r="R8" s="36" t="s">
        <v>41</v>
      </c>
      <c r="S8" s="62" t="s">
        <v>41</v>
      </c>
      <c r="T8" s="36" t="s">
        <v>41</v>
      </c>
      <c r="U8" s="62" t="s">
        <v>41</v>
      </c>
      <c r="V8" s="36" t="s">
        <v>41</v>
      </c>
      <c r="W8" s="62" t="s">
        <v>41</v>
      </c>
      <c r="X8" s="36" t="s">
        <v>41</v>
      </c>
      <c r="Y8" s="62" t="s">
        <v>41</v>
      </c>
      <c r="Z8" s="36" t="s">
        <v>41</v>
      </c>
      <c r="AA8" s="62" t="s">
        <v>41</v>
      </c>
      <c r="AB8" s="36" t="s">
        <v>41</v>
      </c>
      <c r="AC8" s="62" t="s">
        <v>41</v>
      </c>
      <c r="AD8" s="36" t="s">
        <v>41</v>
      </c>
      <c r="AE8" s="62" t="s">
        <v>41</v>
      </c>
      <c r="AF8" s="37" t="s">
        <v>41</v>
      </c>
    </row>
    <row r="9" spans="1:41" s="5" customFormat="1" ht="95.45" hidden="1" customHeight="1">
      <c r="A9" s="72"/>
      <c r="B9" s="30" t="s">
        <v>32</v>
      </c>
      <c r="C9" s="41" t="s">
        <v>992</v>
      </c>
      <c r="D9" s="235" t="s">
        <v>113</v>
      </c>
      <c r="E9" s="153" t="s">
        <v>993</v>
      </c>
      <c r="F9" s="32" t="s">
        <v>131</v>
      </c>
      <c r="G9" s="31" t="s">
        <v>32</v>
      </c>
      <c r="H9" s="30" t="s">
        <v>36</v>
      </c>
      <c r="I9" s="49"/>
      <c r="J9" s="49" t="s">
        <v>994</v>
      </c>
      <c r="K9" s="30"/>
      <c r="L9" s="34" t="s">
        <v>39</v>
      </c>
      <c r="M9" s="35" t="s">
        <v>40</v>
      </c>
      <c r="N9" s="269"/>
      <c r="O9" s="62" t="s">
        <v>41</v>
      </c>
      <c r="P9" s="36" t="s">
        <v>41</v>
      </c>
      <c r="Q9" s="62" t="s">
        <v>41</v>
      </c>
      <c r="R9" s="36" t="s">
        <v>41</v>
      </c>
      <c r="S9" s="62" t="s">
        <v>41</v>
      </c>
      <c r="T9" s="36" t="s">
        <v>41</v>
      </c>
      <c r="U9" s="62" t="s">
        <v>41</v>
      </c>
      <c r="V9" s="36" t="s">
        <v>41</v>
      </c>
      <c r="W9" s="62" t="s">
        <v>41</v>
      </c>
      <c r="X9" s="36" t="s">
        <v>41</v>
      </c>
      <c r="Y9" s="62" t="s">
        <v>41</v>
      </c>
      <c r="Z9" s="36" t="s">
        <v>41</v>
      </c>
      <c r="AA9" s="62" t="s">
        <v>41</v>
      </c>
      <c r="AB9" s="36" t="s">
        <v>41</v>
      </c>
      <c r="AC9" s="62" t="s">
        <v>41</v>
      </c>
      <c r="AD9" s="36" t="s">
        <v>41</v>
      </c>
      <c r="AE9" s="62" t="s">
        <v>41</v>
      </c>
      <c r="AF9" s="37" t="s">
        <v>41</v>
      </c>
    </row>
    <row r="10" spans="1:41" s="5" customFormat="1" ht="115.7" hidden="1">
      <c r="A10" s="72"/>
      <c r="B10" s="30" t="s">
        <v>32</v>
      </c>
      <c r="C10" s="41" t="s">
        <v>995</v>
      </c>
      <c r="D10" s="235" t="s">
        <v>113</v>
      </c>
      <c r="E10" s="153" t="s">
        <v>996</v>
      </c>
      <c r="F10" s="32" t="s">
        <v>135</v>
      </c>
      <c r="G10" s="31" t="s">
        <v>32</v>
      </c>
      <c r="H10" s="30" t="s">
        <v>36</v>
      </c>
      <c r="I10" s="32"/>
      <c r="J10" s="32" t="s">
        <v>997</v>
      </c>
      <c r="K10" s="30"/>
      <c r="L10" s="34" t="s">
        <v>39</v>
      </c>
      <c r="M10" s="35" t="s">
        <v>40</v>
      </c>
      <c r="N10" s="269"/>
      <c r="O10" s="62" t="s">
        <v>41</v>
      </c>
      <c r="P10" s="36" t="s">
        <v>41</v>
      </c>
      <c r="Q10" s="62" t="s">
        <v>41</v>
      </c>
      <c r="R10" s="36" t="s">
        <v>41</v>
      </c>
      <c r="S10" s="62" t="s">
        <v>41</v>
      </c>
      <c r="T10" s="36" t="s">
        <v>41</v>
      </c>
      <c r="U10" s="62" t="s">
        <v>41</v>
      </c>
      <c r="V10" s="36" t="s">
        <v>41</v>
      </c>
      <c r="W10" s="62" t="s">
        <v>41</v>
      </c>
      <c r="X10" s="36" t="s">
        <v>41</v>
      </c>
      <c r="Y10" s="62" t="s">
        <v>41</v>
      </c>
      <c r="Z10" s="36" t="s">
        <v>41</v>
      </c>
      <c r="AA10" s="62" t="s">
        <v>41</v>
      </c>
      <c r="AB10" s="36" t="s">
        <v>41</v>
      </c>
      <c r="AC10" s="62" t="s">
        <v>41</v>
      </c>
      <c r="AD10" s="36" t="s">
        <v>41</v>
      </c>
      <c r="AE10" s="62" t="s">
        <v>41</v>
      </c>
      <c r="AF10" s="37" t="s">
        <v>41</v>
      </c>
    </row>
    <row r="11" spans="1:41" s="5" customFormat="1" ht="277.7" hidden="1">
      <c r="A11" s="72" t="s">
        <v>138</v>
      </c>
      <c r="B11" s="30" t="s">
        <v>32</v>
      </c>
      <c r="C11" s="41" t="s">
        <v>139</v>
      </c>
      <c r="D11" s="235" t="s">
        <v>113</v>
      </c>
      <c r="E11" s="153" t="s">
        <v>998</v>
      </c>
      <c r="F11" s="49" t="s">
        <v>999</v>
      </c>
      <c r="G11" s="31" t="s">
        <v>32</v>
      </c>
      <c r="H11" s="30" t="s">
        <v>36</v>
      </c>
      <c r="I11" s="32"/>
      <c r="J11" s="32" t="s">
        <v>1000</v>
      </c>
      <c r="K11" s="31" t="s">
        <v>1001</v>
      </c>
      <c r="L11" s="34" t="s">
        <v>39</v>
      </c>
      <c r="M11" s="35" t="s">
        <v>143</v>
      </c>
      <c r="N11" s="269"/>
      <c r="O11" s="62" t="s">
        <v>41</v>
      </c>
      <c r="P11" s="36" t="s">
        <v>41</v>
      </c>
      <c r="Q11" s="62" t="s">
        <v>41</v>
      </c>
      <c r="R11" s="36" t="s">
        <v>41</v>
      </c>
      <c r="S11" s="62" t="s">
        <v>41</v>
      </c>
      <c r="T11" s="36" t="s">
        <v>41</v>
      </c>
      <c r="U11" s="62" t="s">
        <v>41</v>
      </c>
      <c r="V11" s="36" t="s">
        <v>41</v>
      </c>
      <c r="W11" s="62" t="s">
        <v>41</v>
      </c>
      <c r="X11" s="36" t="s">
        <v>41</v>
      </c>
      <c r="Y11" s="62" t="s">
        <v>41</v>
      </c>
      <c r="Z11" s="36" t="s">
        <v>41</v>
      </c>
      <c r="AA11" s="62" t="s">
        <v>41</v>
      </c>
      <c r="AB11" s="36" t="s">
        <v>41</v>
      </c>
      <c r="AC11" s="62" t="s">
        <v>41</v>
      </c>
      <c r="AD11" s="36" t="s">
        <v>41</v>
      </c>
      <c r="AE11" s="62" t="s">
        <v>41</v>
      </c>
      <c r="AF11" s="37" t="s">
        <v>41</v>
      </c>
    </row>
    <row r="12" spans="1:41" s="5" customFormat="1" ht="92.1" hidden="1" customHeight="1">
      <c r="A12" s="72"/>
      <c r="B12" s="30" t="s">
        <v>32</v>
      </c>
      <c r="C12" s="51" t="s">
        <v>1002</v>
      </c>
      <c r="D12" s="235" t="s">
        <v>33</v>
      </c>
      <c r="E12" s="153" t="s">
        <v>1003</v>
      </c>
      <c r="F12" s="49" t="s">
        <v>1004</v>
      </c>
      <c r="G12" s="31" t="s">
        <v>32</v>
      </c>
      <c r="H12" s="30" t="s">
        <v>36</v>
      </c>
      <c r="I12" s="49"/>
      <c r="J12" s="49" t="s">
        <v>1005</v>
      </c>
      <c r="K12" s="30"/>
      <c r="L12" s="34" t="s">
        <v>39</v>
      </c>
      <c r="M12" s="35" t="s">
        <v>40</v>
      </c>
      <c r="N12" s="269"/>
      <c r="O12" s="62" t="s">
        <v>41</v>
      </c>
      <c r="P12" s="36" t="s">
        <v>41</v>
      </c>
      <c r="Q12" s="62" t="s">
        <v>41</v>
      </c>
      <c r="R12" s="36" t="s">
        <v>41</v>
      </c>
      <c r="S12" s="62" t="s">
        <v>41</v>
      </c>
      <c r="T12" s="36" t="s">
        <v>41</v>
      </c>
      <c r="U12" s="62" t="s">
        <v>41</v>
      </c>
      <c r="V12" s="36" t="s">
        <v>41</v>
      </c>
      <c r="W12" s="62" t="s">
        <v>41</v>
      </c>
      <c r="X12" s="36" t="s">
        <v>41</v>
      </c>
      <c r="Y12" s="62" t="s">
        <v>41</v>
      </c>
      <c r="Z12" s="36" t="s">
        <v>41</v>
      </c>
      <c r="AA12" s="62" t="s">
        <v>41</v>
      </c>
      <c r="AB12" s="36" t="s">
        <v>41</v>
      </c>
      <c r="AC12" s="62" t="s">
        <v>41</v>
      </c>
      <c r="AD12" s="36"/>
      <c r="AE12" s="62" t="s">
        <v>41</v>
      </c>
      <c r="AF12" s="37"/>
    </row>
    <row r="13" spans="1:41" s="5" customFormat="1" ht="146.44999999999999" hidden="1" customHeight="1">
      <c r="A13" s="72"/>
      <c r="B13" s="30" t="s">
        <v>32</v>
      </c>
      <c r="C13" s="41" t="s">
        <v>1006</v>
      </c>
      <c r="D13" s="235" t="s">
        <v>113</v>
      </c>
      <c r="E13" s="153" t="s">
        <v>1007</v>
      </c>
      <c r="F13" s="32" t="s">
        <v>1008</v>
      </c>
      <c r="G13" s="31" t="s">
        <v>32</v>
      </c>
      <c r="H13" s="30" t="s">
        <v>36</v>
      </c>
      <c r="I13" s="32"/>
      <c r="J13" s="32" t="s">
        <v>1009</v>
      </c>
      <c r="K13" s="30"/>
      <c r="L13" s="34" t="s">
        <v>39</v>
      </c>
      <c r="M13" s="35" t="s">
        <v>1010</v>
      </c>
      <c r="N13" s="269"/>
      <c r="O13" s="62" t="s">
        <v>41</v>
      </c>
      <c r="P13" s="36"/>
      <c r="Q13" s="62" t="s">
        <v>41</v>
      </c>
      <c r="R13" s="36" t="s">
        <v>41</v>
      </c>
      <c r="S13" s="62"/>
      <c r="T13" s="36" t="s">
        <v>41</v>
      </c>
      <c r="U13" s="62" t="s">
        <v>41</v>
      </c>
      <c r="V13" s="36" t="s">
        <v>41</v>
      </c>
      <c r="W13" s="62" t="s">
        <v>41</v>
      </c>
      <c r="X13" s="36" t="s">
        <v>41</v>
      </c>
      <c r="Y13" s="62" t="s">
        <v>41</v>
      </c>
      <c r="Z13" s="36" t="s">
        <v>41</v>
      </c>
      <c r="AA13" s="62" t="s">
        <v>41</v>
      </c>
      <c r="AB13" s="36" t="s">
        <v>41</v>
      </c>
      <c r="AC13" s="62"/>
      <c r="AD13" s="36" t="s">
        <v>41</v>
      </c>
      <c r="AE13" s="62" t="s">
        <v>41</v>
      </c>
      <c r="AF13" s="37" t="s">
        <v>41</v>
      </c>
    </row>
    <row r="14" spans="1:41" s="5" customFormat="1" ht="287.45" hidden="1" customHeight="1">
      <c r="A14" s="72"/>
      <c r="B14" s="30" t="s">
        <v>32</v>
      </c>
      <c r="C14" s="206" t="s">
        <v>147</v>
      </c>
      <c r="D14" s="235" t="s">
        <v>113</v>
      </c>
      <c r="E14" s="153" t="s">
        <v>1011</v>
      </c>
      <c r="F14" s="32" t="s">
        <v>1012</v>
      </c>
      <c r="G14" s="31" t="s">
        <v>32</v>
      </c>
      <c r="H14" s="30" t="s">
        <v>126</v>
      </c>
      <c r="I14" s="49"/>
      <c r="J14" s="49" t="s">
        <v>1013</v>
      </c>
      <c r="K14" s="26"/>
      <c r="L14" s="34" t="s">
        <v>39</v>
      </c>
      <c r="M14" s="35" t="s">
        <v>151</v>
      </c>
      <c r="N14" s="269"/>
      <c r="O14" s="62" t="s">
        <v>41</v>
      </c>
      <c r="P14" s="36"/>
      <c r="Q14" s="62" t="s">
        <v>41</v>
      </c>
      <c r="R14" s="36" t="s">
        <v>41</v>
      </c>
      <c r="S14" s="62" t="s">
        <v>41</v>
      </c>
      <c r="T14" s="36" t="s">
        <v>41</v>
      </c>
      <c r="U14" s="62" t="s">
        <v>41</v>
      </c>
      <c r="V14" s="36" t="s">
        <v>41</v>
      </c>
      <c r="W14" s="62" t="s">
        <v>41</v>
      </c>
      <c r="X14" s="36" t="s">
        <v>41</v>
      </c>
      <c r="Y14" s="62" t="s">
        <v>41</v>
      </c>
      <c r="Z14" s="36" t="s">
        <v>41</v>
      </c>
      <c r="AA14" s="62" t="s">
        <v>41</v>
      </c>
      <c r="AB14" s="36" t="s">
        <v>41</v>
      </c>
      <c r="AC14" s="62"/>
      <c r="AD14" s="36" t="s">
        <v>41</v>
      </c>
      <c r="AE14" s="62" t="s">
        <v>41</v>
      </c>
      <c r="AF14" s="37" t="s">
        <v>41</v>
      </c>
    </row>
    <row r="15" spans="1:41" s="5" customFormat="1" ht="409.6" hidden="1">
      <c r="A15" s="72"/>
      <c r="B15" s="30"/>
      <c r="C15" s="41"/>
      <c r="D15" s="235" t="s">
        <v>33</v>
      </c>
      <c r="E15" s="153" t="s">
        <v>1014</v>
      </c>
      <c r="F15" s="32" t="s">
        <v>1015</v>
      </c>
      <c r="G15" s="31" t="s">
        <v>32</v>
      </c>
      <c r="H15" s="30" t="s">
        <v>126</v>
      </c>
      <c r="I15" s="30"/>
      <c r="J15" s="32" t="s">
        <v>1016</v>
      </c>
      <c r="K15" s="30"/>
      <c r="L15" s="34" t="s">
        <v>51</v>
      </c>
      <c r="M15" s="35" t="s">
        <v>155</v>
      </c>
      <c r="N15" s="269"/>
      <c r="O15" s="62" t="s">
        <v>41</v>
      </c>
      <c r="P15" s="36"/>
      <c r="Q15" s="62" t="s">
        <v>41</v>
      </c>
      <c r="R15" s="36" t="s">
        <v>41</v>
      </c>
      <c r="S15" s="62" t="s">
        <v>41</v>
      </c>
      <c r="T15" s="36" t="s">
        <v>41</v>
      </c>
      <c r="U15" s="62" t="s">
        <v>41</v>
      </c>
      <c r="V15" s="36" t="s">
        <v>41</v>
      </c>
      <c r="W15" s="62" t="s">
        <v>41</v>
      </c>
      <c r="X15" s="36" t="s">
        <v>41</v>
      </c>
      <c r="Y15" s="62" t="s">
        <v>41</v>
      </c>
      <c r="Z15" s="36" t="s">
        <v>41</v>
      </c>
      <c r="AA15" s="62" t="s">
        <v>41</v>
      </c>
      <c r="AB15" s="36" t="s">
        <v>41</v>
      </c>
      <c r="AC15" s="62"/>
      <c r="AD15" s="36" t="s">
        <v>41</v>
      </c>
      <c r="AE15" s="62" t="s">
        <v>41</v>
      </c>
      <c r="AF15" s="37" t="s">
        <v>41</v>
      </c>
    </row>
    <row r="16" spans="1:41" ht="162.94999999999999" hidden="1" customHeight="1">
      <c r="A16" s="73"/>
      <c r="B16" s="25" t="s">
        <v>32</v>
      </c>
      <c r="C16" s="38"/>
      <c r="D16" s="236" t="s">
        <v>33</v>
      </c>
      <c r="E16" s="153" t="s">
        <v>1017</v>
      </c>
      <c r="F16" s="70" t="s">
        <v>1018</v>
      </c>
      <c r="G16" s="27" t="s">
        <v>32</v>
      </c>
      <c r="H16" s="182" t="s">
        <v>126</v>
      </c>
      <c r="I16" s="26"/>
      <c r="J16" s="70" t="s">
        <v>1019</v>
      </c>
      <c r="K16" s="164" t="s">
        <v>1020</v>
      </c>
      <c r="L16" s="34" t="s">
        <v>39</v>
      </c>
      <c r="M16" s="35" t="s">
        <v>1021</v>
      </c>
      <c r="N16" s="269"/>
      <c r="O16" s="62" t="s">
        <v>41</v>
      </c>
      <c r="P16" s="9"/>
      <c r="Q16" s="63" t="s">
        <v>41</v>
      </c>
      <c r="R16" s="36" t="s">
        <v>41</v>
      </c>
      <c r="S16" s="63" t="s">
        <v>41</v>
      </c>
      <c r="T16" s="36" t="s">
        <v>41</v>
      </c>
      <c r="U16" s="62" t="s">
        <v>41</v>
      </c>
      <c r="V16" s="36" t="s">
        <v>41</v>
      </c>
      <c r="W16" s="63" t="s">
        <v>41</v>
      </c>
      <c r="X16" s="36" t="s">
        <v>41</v>
      </c>
      <c r="Y16" s="62" t="s">
        <v>41</v>
      </c>
      <c r="Z16" s="9" t="s">
        <v>41</v>
      </c>
      <c r="AA16" s="62" t="s">
        <v>41</v>
      </c>
      <c r="AB16" s="36" t="s">
        <v>41</v>
      </c>
      <c r="AC16" s="63"/>
      <c r="AD16" s="36" t="s">
        <v>41</v>
      </c>
      <c r="AE16" s="63" t="s">
        <v>41</v>
      </c>
      <c r="AF16" s="39" t="s">
        <v>41</v>
      </c>
    </row>
    <row r="17" spans="1:32" ht="231.4" hidden="1">
      <c r="A17" s="73"/>
      <c r="B17" s="25" t="s">
        <v>32</v>
      </c>
      <c r="C17" s="38"/>
      <c r="D17" s="236" t="s">
        <v>33</v>
      </c>
      <c r="E17" s="153" t="s">
        <v>1022</v>
      </c>
      <c r="F17" s="70" t="s">
        <v>1023</v>
      </c>
      <c r="G17" s="27" t="s">
        <v>32</v>
      </c>
      <c r="H17" s="25" t="s">
        <v>126</v>
      </c>
      <c r="I17" s="26"/>
      <c r="J17" s="26" t="s">
        <v>1024</v>
      </c>
      <c r="K17" s="164" t="s">
        <v>1020</v>
      </c>
      <c r="L17" s="34" t="s">
        <v>39</v>
      </c>
      <c r="M17" s="35" t="s">
        <v>1021</v>
      </c>
      <c r="N17" s="269"/>
      <c r="O17" s="62" t="s">
        <v>41</v>
      </c>
      <c r="P17" s="9"/>
      <c r="Q17" s="63" t="s">
        <v>41</v>
      </c>
      <c r="R17" s="36" t="s">
        <v>41</v>
      </c>
      <c r="S17" s="63"/>
      <c r="T17" s="36" t="s">
        <v>41</v>
      </c>
      <c r="U17" s="62" t="s">
        <v>41</v>
      </c>
      <c r="V17" s="36" t="s">
        <v>41</v>
      </c>
      <c r="W17" s="63"/>
      <c r="X17" s="36" t="s">
        <v>41</v>
      </c>
      <c r="Y17" s="62" t="s">
        <v>41</v>
      </c>
      <c r="Z17" s="9" t="s">
        <v>41</v>
      </c>
      <c r="AA17" s="62" t="s">
        <v>41</v>
      </c>
      <c r="AB17" s="36" t="s">
        <v>41</v>
      </c>
      <c r="AC17" s="63"/>
      <c r="AD17" s="36" t="s">
        <v>41</v>
      </c>
      <c r="AE17" s="63" t="s">
        <v>41</v>
      </c>
      <c r="AF17" s="39" t="s">
        <v>41</v>
      </c>
    </row>
    <row r="18" spans="1:32" ht="156" hidden="1" customHeight="1">
      <c r="A18" s="73"/>
      <c r="B18" s="25" t="s">
        <v>32</v>
      </c>
      <c r="C18" s="38"/>
      <c r="D18" s="236" t="s">
        <v>33</v>
      </c>
      <c r="E18" s="153" t="s">
        <v>1025</v>
      </c>
      <c r="F18" s="70" t="s">
        <v>1026</v>
      </c>
      <c r="G18" s="27" t="s">
        <v>32</v>
      </c>
      <c r="H18" s="25" t="s">
        <v>126</v>
      </c>
      <c r="I18" s="26"/>
      <c r="J18" s="26" t="s">
        <v>1027</v>
      </c>
      <c r="K18" s="164" t="s">
        <v>1020</v>
      </c>
      <c r="L18" s="34" t="s">
        <v>39</v>
      </c>
      <c r="M18" s="35" t="s">
        <v>1021</v>
      </c>
      <c r="N18" s="269"/>
      <c r="O18" s="62" t="s">
        <v>41</v>
      </c>
      <c r="P18" s="9"/>
      <c r="Q18" s="63" t="s">
        <v>41</v>
      </c>
      <c r="R18" s="36" t="s">
        <v>41</v>
      </c>
      <c r="S18" s="63" t="s">
        <v>41</v>
      </c>
      <c r="T18" s="36" t="s">
        <v>41</v>
      </c>
      <c r="U18" s="62" t="s">
        <v>41</v>
      </c>
      <c r="V18" s="36" t="s">
        <v>41</v>
      </c>
      <c r="W18" s="63" t="s">
        <v>41</v>
      </c>
      <c r="X18" s="36" t="s">
        <v>41</v>
      </c>
      <c r="Y18" s="62" t="s">
        <v>41</v>
      </c>
      <c r="Z18" s="9" t="s">
        <v>41</v>
      </c>
      <c r="AA18" s="62" t="s">
        <v>41</v>
      </c>
      <c r="AB18" s="36" t="s">
        <v>41</v>
      </c>
      <c r="AC18" s="63"/>
      <c r="AD18" s="36" t="s">
        <v>41</v>
      </c>
      <c r="AE18" s="63" t="s">
        <v>41</v>
      </c>
      <c r="AF18" s="39" t="s">
        <v>41</v>
      </c>
    </row>
    <row r="19" spans="1:32" s="5" customFormat="1" ht="72.95" hidden="1" customHeight="1">
      <c r="A19" s="72"/>
      <c r="B19" s="30">
        <v>11</v>
      </c>
      <c r="C19" s="41"/>
      <c r="D19" s="235" t="s">
        <v>33</v>
      </c>
      <c r="E19" s="153" t="s">
        <v>196</v>
      </c>
      <c r="F19" s="49" t="s">
        <v>1028</v>
      </c>
      <c r="G19" s="31" t="s">
        <v>198</v>
      </c>
      <c r="H19" s="31" t="s">
        <v>36</v>
      </c>
      <c r="I19" s="201"/>
      <c r="J19" s="49" t="s">
        <v>1029</v>
      </c>
      <c r="K19" s="30"/>
      <c r="L19" s="34" t="s">
        <v>39</v>
      </c>
      <c r="M19" s="35" t="s">
        <v>40</v>
      </c>
      <c r="N19" s="269"/>
      <c r="O19" s="62"/>
      <c r="P19" s="36"/>
      <c r="Q19" s="62"/>
      <c r="R19" s="36"/>
      <c r="S19" s="62"/>
      <c r="T19" s="36"/>
      <c r="U19" s="62"/>
      <c r="V19" s="36" t="s">
        <v>41</v>
      </c>
      <c r="W19" s="62" t="s">
        <v>41</v>
      </c>
      <c r="X19" s="36"/>
      <c r="Y19" s="62"/>
      <c r="Z19" s="36"/>
      <c r="AA19" s="62"/>
      <c r="AB19" s="36"/>
      <c r="AC19" s="62"/>
      <c r="AD19" s="36"/>
      <c r="AE19" s="62"/>
      <c r="AF19" s="37"/>
    </row>
    <row r="20" spans="1:32" s="21" customFormat="1" ht="231.4" hidden="1">
      <c r="A20" s="204"/>
      <c r="B20" s="30">
        <v>5</v>
      </c>
      <c r="C20" s="41" t="s">
        <v>221</v>
      </c>
      <c r="D20" s="237" t="s">
        <v>172</v>
      </c>
      <c r="E20" s="152" t="s">
        <v>222</v>
      </c>
      <c r="F20" s="49" t="s">
        <v>223</v>
      </c>
      <c r="G20" s="48" t="s">
        <v>224</v>
      </c>
      <c r="H20" s="30" t="s">
        <v>126</v>
      </c>
      <c r="I20" s="32"/>
      <c r="J20" s="32" t="s">
        <v>1030</v>
      </c>
      <c r="K20" s="155" t="s">
        <v>50</v>
      </c>
      <c r="L20" s="34" t="s">
        <v>128</v>
      </c>
      <c r="M20" s="35" t="s">
        <v>226</v>
      </c>
      <c r="N20" s="269"/>
      <c r="O20" s="62"/>
      <c r="P20" s="36"/>
      <c r="Q20" s="62"/>
      <c r="R20" s="36"/>
      <c r="S20" s="62"/>
      <c r="T20" s="36"/>
      <c r="U20" s="62"/>
      <c r="V20" s="36"/>
      <c r="W20" s="62"/>
      <c r="X20" s="36" t="s">
        <v>41</v>
      </c>
      <c r="Y20" s="62" t="s">
        <v>41</v>
      </c>
      <c r="Z20" s="36"/>
      <c r="AA20" s="62"/>
      <c r="AB20" s="36"/>
      <c r="AC20" s="62"/>
      <c r="AD20" s="36" t="s">
        <v>41</v>
      </c>
      <c r="AE20" s="62" t="s">
        <v>41</v>
      </c>
      <c r="AF20" s="37"/>
    </row>
    <row r="21" spans="1:32" s="5" customFormat="1" ht="248.45" hidden="1" customHeight="1">
      <c r="A21" s="72" t="s">
        <v>237</v>
      </c>
      <c r="B21" s="30">
        <v>5</v>
      </c>
      <c r="C21" s="41"/>
      <c r="D21" s="235" t="s">
        <v>33</v>
      </c>
      <c r="E21" s="152" t="s">
        <v>227</v>
      </c>
      <c r="F21" s="32" t="s">
        <v>1031</v>
      </c>
      <c r="G21" s="31" t="s">
        <v>240</v>
      </c>
      <c r="H21" s="30" t="s">
        <v>126</v>
      </c>
      <c r="I21" s="30"/>
      <c r="J21" s="49" t="s">
        <v>1032</v>
      </c>
      <c r="K21" s="155" t="s">
        <v>1033</v>
      </c>
      <c r="L21" s="34" t="s">
        <v>39</v>
      </c>
      <c r="M21" s="35" t="s">
        <v>40</v>
      </c>
      <c r="N21" s="269"/>
      <c r="O21" s="62"/>
      <c r="P21" s="36"/>
      <c r="Q21" s="62"/>
      <c r="R21" s="36"/>
      <c r="S21" s="62"/>
      <c r="T21" s="36"/>
      <c r="U21" s="62"/>
      <c r="V21" s="36"/>
      <c r="W21" s="62"/>
      <c r="X21" s="36" t="s">
        <v>41</v>
      </c>
      <c r="Y21" s="62" t="s">
        <v>41</v>
      </c>
      <c r="Z21" s="36"/>
      <c r="AA21" s="62"/>
      <c r="AB21" s="36"/>
      <c r="AC21" s="62"/>
      <c r="AD21" s="36" t="s">
        <v>41</v>
      </c>
      <c r="AE21" s="62" t="s">
        <v>41</v>
      </c>
      <c r="AF21" s="37"/>
    </row>
    <row r="22" spans="1:32" s="5" customFormat="1" ht="111" hidden="1" customHeight="1">
      <c r="A22" s="72"/>
      <c r="B22" s="30" t="s">
        <v>32</v>
      </c>
      <c r="C22" s="41"/>
      <c r="D22" s="235" t="s">
        <v>33</v>
      </c>
      <c r="E22" s="153" t="s">
        <v>230</v>
      </c>
      <c r="F22" s="49" t="s">
        <v>243</v>
      </c>
      <c r="G22" s="53" t="s">
        <v>32</v>
      </c>
      <c r="H22" s="30" t="s">
        <v>36</v>
      </c>
      <c r="I22" s="201"/>
      <c r="J22" s="49" t="s">
        <v>1034</v>
      </c>
      <c r="K22" s="164"/>
      <c r="L22" s="34" t="s">
        <v>39</v>
      </c>
      <c r="M22" s="35" t="s">
        <v>40</v>
      </c>
      <c r="N22" s="269"/>
      <c r="O22" s="62"/>
      <c r="P22" s="36"/>
      <c r="Q22" s="62"/>
      <c r="R22" s="36"/>
      <c r="S22" s="62"/>
      <c r="T22" s="36" t="s">
        <v>41</v>
      </c>
      <c r="U22" s="62" t="s">
        <v>41</v>
      </c>
      <c r="V22" s="36" t="s">
        <v>41</v>
      </c>
      <c r="W22" s="62"/>
      <c r="X22" s="36" t="s">
        <v>41</v>
      </c>
      <c r="Y22" s="62" t="s">
        <v>41</v>
      </c>
      <c r="Z22" s="36"/>
      <c r="AA22" s="62"/>
      <c r="AB22" s="36" t="s">
        <v>41</v>
      </c>
      <c r="AC22" s="62"/>
      <c r="AD22" s="36" t="s">
        <v>41</v>
      </c>
      <c r="AE22" s="62"/>
      <c r="AF22" s="37"/>
    </row>
    <row r="23" spans="1:32" s="5" customFormat="1" ht="53.45" hidden="1" customHeight="1">
      <c r="A23" s="72"/>
      <c r="B23" s="30">
        <v>5</v>
      </c>
      <c r="C23" s="41"/>
      <c r="D23" s="235" t="s">
        <v>33</v>
      </c>
      <c r="E23" s="153" t="s">
        <v>234</v>
      </c>
      <c r="F23" s="49" t="s">
        <v>1035</v>
      </c>
      <c r="G23" s="53" t="s">
        <v>32</v>
      </c>
      <c r="H23" s="30" t="s">
        <v>36</v>
      </c>
      <c r="I23" s="30"/>
      <c r="J23" s="49" t="s">
        <v>1036</v>
      </c>
      <c r="K23" s="180"/>
      <c r="L23" s="34" t="s">
        <v>39</v>
      </c>
      <c r="M23" s="35" t="s">
        <v>40</v>
      </c>
      <c r="N23" s="269"/>
      <c r="O23" s="62"/>
      <c r="P23" s="36"/>
      <c r="Q23" s="62"/>
      <c r="R23" s="36"/>
      <c r="S23" s="62"/>
      <c r="T23" s="36"/>
      <c r="U23" s="62"/>
      <c r="V23" s="36"/>
      <c r="W23" s="62"/>
      <c r="X23" s="36"/>
      <c r="Y23" s="62"/>
      <c r="Z23" s="36"/>
      <c r="AA23" s="62"/>
      <c r="AB23" s="36" t="s">
        <v>41</v>
      </c>
      <c r="AC23" s="62" t="s">
        <v>41</v>
      </c>
      <c r="AD23" s="36" t="s">
        <v>41</v>
      </c>
      <c r="AE23" s="62"/>
      <c r="AF23" s="37"/>
    </row>
    <row r="24" spans="1:32" s="5" customFormat="1" ht="219.95" hidden="1">
      <c r="A24" s="72"/>
      <c r="B24" s="30">
        <v>16</v>
      </c>
      <c r="C24" s="41"/>
      <c r="D24" s="235" t="s">
        <v>33</v>
      </c>
      <c r="E24" s="153" t="s">
        <v>255</v>
      </c>
      <c r="F24" s="32" t="s">
        <v>1037</v>
      </c>
      <c r="G24" s="31" t="s">
        <v>257</v>
      </c>
      <c r="H24" s="30" t="s">
        <v>126</v>
      </c>
      <c r="I24" s="30"/>
      <c r="J24" s="32" t="s">
        <v>1038</v>
      </c>
      <c r="K24" s="180"/>
      <c r="L24" s="34" t="s">
        <v>39</v>
      </c>
      <c r="M24" s="35" t="s">
        <v>259</v>
      </c>
      <c r="N24" s="269"/>
      <c r="O24" s="62"/>
      <c r="P24" s="36"/>
      <c r="Q24" s="62"/>
      <c r="R24" s="36"/>
      <c r="S24" s="62"/>
      <c r="T24" s="36"/>
      <c r="U24" s="62"/>
      <c r="V24" s="36"/>
      <c r="W24" s="62"/>
      <c r="X24" s="36" t="s">
        <v>41</v>
      </c>
      <c r="Y24" s="62" t="s">
        <v>41</v>
      </c>
      <c r="Z24" s="36"/>
      <c r="AA24" s="62" t="s">
        <v>41</v>
      </c>
      <c r="AB24" s="36"/>
      <c r="AC24" s="62"/>
      <c r="AD24" s="36"/>
      <c r="AE24" s="62"/>
      <c r="AF24" s="37"/>
    </row>
    <row r="25" spans="1:32" s="5" customFormat="1" ht="208.35" hidden="1">
      <c r="A25" s="72"/>
      <c r="B25" s="30">
        <v>16</v>
      </c>
      <c r="C25" s="41"/>
      <c r="D25" s="235" t="s">
        <v>33</v>
      </c>
      <c r="E25" s="153" t="s">
        <v>260</v>
      </c>
      <c r="F25" s="49" t="s">
        <v>261</v>
      </c>
      <c r="G25" s="31" t="s">
        <v>257</v>
      </c>
      <c r="H25" s="30" t="s">
        <v>126</v>
      </c>
      <c r="I25" s="49"/>
      <c r="J25" s="49" t="s">
        <v>1039</v>
      </c>
      <c r="K25" s="48"/>
      <c r="L25" s="34" t="s">
        <v>264</v>
      </c>
      <c r="M25" s="35" t="s">
        <v>259</v>
      </c>
      <c r="N25" s="269"/>
      <c r="O25" s="62"/>
      <c r="P25" s="36"/>
      <c r="Q25" s="62"/>
      <c r="R25" s="36"/>
      <c r="S25" s="62"/>
      <c r="T25" s="36"/>
      <c r="U25" s="62"/>
      <c r="V25" s="36"/>
      <c r="W25" s="62"/>
      <c r="X25" s="36" t="s">
        <v>41</v>
      </c>
      <c r="Y25" s="62" t="s">
        <v>41</v>
      </c>
      <c r="Z25" s="36"/>
      <c r="AA25" s="62" t="s">
        <v>41</v>
      </c>
      <c r="AB25" s="36"/>
      <c r="AC25" s="62"/>
      <c r="AD25" s="36"/>
      <c r="AE25" s="62"/>
      <c r="AF25" s="37"/>
    </row>
    <row r="26" spans="1:32" s="5" customFormat="1" ht="115.7" hidden="1">
      <c r="A26" s="72"/>
      <c r="B26" s="30">
        <v>16</v>
      </c>
      <c r="C26" s="41"/>
      <c r="D26" s="235" t="s">
        <v>33</v>
      </c>
      <c r="E26" s="153" t="s">
        <v>265</v>
      </c>
      <c r="F26" s="49" t="s">
        <v>266</v>
      </c>
      <c r="G26" s="31" t="s">
        <v>257</v>
      </c>
      <c r="H26" s="30" t="s">
        <v>126</v>
      </c>
      <c r="I26" s="49"/>
      <c r="J26" s="49" t="s">
        <v>1040</v>
      </c>
      <c r="K26" s="48"/>
      <c r="L26" s="34" t="s">
        <v>128</v>
      </c>
      <c r="M26" s="35" t="s">
        <v>259</v>
      </c>
      <c r="N26" s="269"/>
      <c r="O26" s="62"/>
      <c r="P26" s="36"/>
      <c r="Q26" s="62"/>
      <c r="R26" s="36"/>
      <c r="S26" s="62"/>
      <c r="T26" s="36"/>
      <c r="U26" s="62"/>
      <c r="V26" s="36"/>
      <c r="W26" s="62"/>
      <c r="X26" s="36" t="s">
        <v>41</v>
      </c>
      <c r="Y26" s="62" t="s">
        <v>41</v>
      </c>
      <c r="Z26" s="36"/>
      <c r="AA26" s="62" t="s">
        <v>41</v>
      </c>
      <c r="AB26" s="36"/>
      <c r="AC26" s="62"/>
      <c r="AD26" s="36"/>
      <c r="AE26" s="62"/>
      <c r="AF26" s="37"/>
    </row>
    <row r="27" spans="1:32" s="5" customFormat="1" ht="231.4" hidden="1">
      <c r="A27" s="72"/>
      <c r="B27" s="30">
        <v>16</v>
      </c>
      <c r="C27" s="41"/>
      <c r="D27" s="235" t="s">
        <v>33</v>
      </c>
      <c r="E27" s="153" t="s">
        <v>268</v>
      </c>
      <c r="F27" s="32" t="s">
        <v>269</v>
      </c>
      <c r="G27" s="31" t="s">
        <v>32</v>
      </c>
      <c r="H27" s="30" t="s">
        <v>36</v>
      </c>
      <c r="I27" s="32"/>
      <c r="J27" s="32" t="s">
        <v>1041</v>
      </c>
      <c r="K27" s="30"/>
      <c r="L27" s="34" t="s">
        <v>128</v>
      </c>
      <c r="M27" s="35" t="s">
        <v>271</v>
      </c>
      <c r="N27" s="269"/>
      <c r="O27" s="62"/>
      <c r="P27" s="36"/>
      <c r="Q27" s="62"/>
      <c r="R27" s="36"/>
      <c r="S27" s="62"/>
      <c r="T27" s="36" t="s">
        <v>41</v>
      </c>
      <c r="U27" s="62" t="s">
        <v>41</v>
      </c>
      <c r="V27" s="36"/>
      <c r="W27" s="62"/>
      <c r="X27" s="36" t="s">
        <v>41</v>
      </c>
      <c r="Y27" s="62" t="s">
        <v>41</v>
      </c>
      <c r="Z27" s="36"/>
      <c r="AA27" s="62" t="s">
        <v>41</v>
      </c>
      <c r="AB27" s="36" t="s">
        <v>41</v>
      </c>
      <c r="AC27" s="62"/>
      <c r="AD27" s="36"/>
      <c r="AE27" s="62"/>
      <c r="AF27" s="37"/>
    </row>
    <row r="28" spans="1:32" ht="162" hidden="1">
      <c r="A28" s="74"/>
      <c r="B28" s="25">
        <v>16</v>
      </c>
      <c r="C28" s="207"/>
      <c r="D28" s="236" t="s">
        <v>33</v>
      </c>
      <c r="E28" s="154" t="s">
        <v>1042</v>
      </c>
      <c r="F28" s="26" t="s">
        <v>1043</v>
      </c>
      <c r="G28" s="27" t="s">
        <v>32</v>
      </c>
      <c r="H28" s="25" t="s">
        <v>36</v>
      </c>
      <c r="I28" s="26"/>
      <c r="J28" s="26" t="s">
        <v>1044</v>
      </c>
      <c r="K28" s="25"/>
      <c r="L28" s="34" t="s">
        <v>39</v>
      </c>
      <c r="M28" s="35" t="s">
        <v>40</v>
      </c>
      <c r="N28" s="269"/>
      <c r="O28" s="63"/>
      <c r="P28" s="9"/>
      <c r="Q28" s="63"/>
      <c r="R28" s="9"/>
      <c r="S28" s="63"/>
      <c r="T28" s="9" t="s">
        <v>41</v>
      </c>
      <c r="U28" s="62" t="s">
        <v>41</v>
      </c>
      <c r="V28" s="9"/>
      <c r="W28" s="63"/>
      <c r="X28" s="9" t="s">
        <v>41</v>
      </c>
      <c r="Y28" s="63" t="s">
        <v>41</v>
      </c>
      <c r="Z28" s="9" t="s">
        <v>41</v>
      </c>
      <c r="AA28" s="63" t="s">
        <v>41</v>
      </c>
      <c r="AB28" s="9" t="s">
        <v>41</v>
      </c>
      <c r="AC28" s="63"/>
      <c r="AD28" s="36"/>
      <c r="AE28" s="63" t="s">
        <v>41</v>
      </c>
      <c r="AF28" s="39"/>
    </row>
    <row r="29" spans="1:32" ht="208.35" hidden="1">
      <c r="A29" s="74" t="s">
        <v>275</v>
      </c>
      <c r="B29" s="25">
        <v>16</v>
      </c>
      <c r="C29" s="207"/>
      <c r="D29" s="236" t="s">
        <v>33</v>
      </c>
      <c r="E29" s="154" t="s">
        <v>280</v>
      </c>
      <c r="F29" s="26" t="s">
        <v>1045</v>
      </c>
      <c r="G29" s="27" t="s">
        <v>32</v>
      </c>
      <c r="H29" s="30" t="s">
        <v>36</v>
      </c>
      <c r="I29" s="26"/>
      <c r="J29" s="26" t="s">
        <v>1046</v>
      </c>
      <c r="K29" s="165" t="s">
        <v>1033</v>
      </c>
      <c r="L29" s="34" t="s">
        <v>39</v>
      </c>
      <c r="M29" s="35" t="s">
        <v>40</v>
      </c>
      <c r="N29" s="269"/>
      <c r="O29" s="63"/>
      <c r="P29" s="9"/>
      <c r="Q29" s="63"/>
      <c r="R29" s="9"/>
      <c r="S29" s="63"/>
      <c r="T29" s="9" t="s">
        <v>41</v>
      </c>
      <c r="U29" s="63" t="s">
        <v>41</v>
      </c>
      <c r="V29" s="9"/>
      <c r="W29" s="63"/>
      <c r="X29" s="9" t="s">
        <v>41</v>
      </c>
      <c r="Y29" s="63" t="s">
        <v>41</v>
      </c>
      <c r="Z29" s="9" t="s">
        <v>41</v>
      </c>
      <c r="AA29" s="63" t="s">
        <v>41</v>
      </c>
      <c r="AB29" s="9" t="s">
        <v>41</v>
      </c>
      <c r="AC29" s="63"/>
      <c r="AD29" s="9"/>
      <c r="AE29" s="63" t="s">
        <v>41</v>
      </c>
      <c r="AF29" s="39"/>
    </row>
    <row r="30" spans="1:32" s="5" customFormat="1" ht="127.35" hidden="1">
      <c r="A30" s="72"/>
      <c r="B30" s="30">
        <v>4</v>
      </c>
      <c r="C30" s="41" t="s">
        <v>338</v>
      </c>
      <c r="D30" s="237" t="s">
        <v>172</v>
      </c>
      <c r="E30" s="153" t="s">
        <v>1047</v>
      </c>
      <c r="F30" s="49" t="s">
        <v>340</v>
      </c>
      <c r="G30" s="31" t="s">
        <v>341</v>
      </c>
      <c r="H30" s="30" t="s">
        <v>36</v>
      </c>
      <c r="I30" s="32"/>
      <c r="J30" s="32" t="s">
        <v>1048</v>
      </c>
      <c r="K30" s="30"/>
      <c r="L30" s="34" t="s">
        <v>39</v>
      </c>
      <c r="M30" s="35" t="s">
        <v>40</v>
      </c>
      <c r="N30" s="269"/>
      <c r="O30" s="62"/>
      <c r="P30" s="36"/>
      <c r="Q30" s="62"/>
      <c r="R30" s="36"/>
      <c r="S30" s="62" t="s">
        <v>41</v>
      </c>
      <c r="T30" s="36"/>
      <c r="U30" s="62"/>
      <c r="V30" s="36"/>
      <c r="W30" s="62"/>
      <c r="X30" s="36"/>
      <c r="Y30" s="62"/>
      <c r="Z30" s="36"/>
      <c r="AA30" s="62"/>
      <c r="AB30" s="36"/>
      <c r="AC30" s="62"/>
      <c r="AD30" s="36"/>
      <c r="AE30" s="62"/>
      <c r="AF30" s="37"/>
    </row>
    <row r="31" spans="1:32" s="5" customFormat="1" ht="102.75" hidden="1" customHeight="1">
      <c r="A31" s="72"/>
      <c r="B31" s="30">
        <v>4</v>
      </c>
      <c r="C31" s="41" t="s">
        <v>351</v>
      </c>
      <c r="D31" s="237" t="s">
        <v>113</v>
      </c>
      <c r="E31" s="153" t="s">
        <v>352</v>
      </c>
      <c r="F31" s="49" t="s">
        <v>353</v>
      </c>
      <c r="G31" s="31" t="s">
        <v>341</v>
      </c>
      <c r="H31" s="30" t="s">
        <v>126</v>
      </c>
      <c r="I31" s="32"/>
      <c r="J31" s="32" t="s">
        <v>1049</v>
      </c>
      <c r="K31" s="30"/>
      <c r="L31" s="34" t="s">
        <v>128</v>
      </c>
      <c r="M31" s="35" t="s">
        <v>40</v>
      </c>
      <c r="N31" s="269"/>
      <c r="O31" s="62"/>
      <c r="P31" s="36"/>
      <c r="Q31" s="62"/>
      <c r="R31" s="36"/>
      <c r="S31" s="62" t="s">
        <v>41</v>
      </c>
      <c r="T31" s="36"/>
      <c r="U31" s="62"/>
      <c r="V31" s="36"/>
      <c r="W31" s="62"/>
      <c r="X31" s="36"/>
      <c r="Y31" s="62"/>
      <c r="Z31" s="36"/>
      <c r="AA31" s="62"/>
      <c r="AB31" s="36"/>
      <c r="AC31" s="62"/>
      <c r="AD31" s="36"/>
      <c r="AE31" s="62"/>
      <c r="AF31" s="37"/>
    </row>
    <row r="32" spans="1:32" s="5" customFormat="1" ht="126.75" hidden="1" customHeight="1">
      <c r="A32" s="72"/>
      <c r="B32" s="30">
        <v>4</v>
      </c>
      <c r="C32" s="41"/>
      <c r="D32" s="237" t="s">
        <v>33</v>
      </c>
      <c r="E32" s="153" t="s">
        <v>355</v>
      </c>
      <c r="F32" s="49" t="s">
        <v>356</v>
      </c>
      <c r="G32" s="31" t="s">
        <v>341</v>
      </c>
      <c r="H32" s="30" t="s">
        <v>126</v>
      </c>
      <c r="I32" s="32"/>
      <c r="J32" s="49" t="s">
        <v>357</v>
      </c>
      <c r="K32" s="30"/>
      <c r="L32" s="34" t="s">
        <v>39</v>
      </c>
      <c r="M32" s="35" t="s">
        <v>358</v>
      </c>
      <c r="N32" s="269"/>
      <c r="O32" s="62"/>
      <c r="P32" s="36"/>
      <c r="Q32" s="62"/>
      <c r="R32" s="36"/>
      <c r="S32" s="62" t="s">
        <v>41</v>
      </c>
      <c r="T32" s="36"/>
      <c r="U32" s="62"/>
      <c r="V32" s="36"/>
      <c r="W32" s="62"/>
      <c r="X32" s="36"/>
      <c r="Y32" s="62"/>
      <c r="Z32" s="36"/>
      <c r="AA32" s="62"/>
      <c r="AB32" s="36"/>
      <c r="AC32" s="62"/>
      <c r="AD32" s="36"/>
      <c r="AE32" s="62"/>
      <c r="AF32" s="37"/>
    </row>
    <row r="33" spans="1:32" s="5" customFormat="1" ht="69.400000000000006" hidden="1">
      <c r="A33" s="72"/>
      <c r="B33" s="30">
        <v>4</v>
      </c>
      <c r="C33" s="41"/>
      <c r="D33" s="237" t="s">
        <v>33</v>
      </c>
      <c r="E33" s="153" t="s">
        <v>359</v>
      </c>
      <c r="F33" s="49" t="s">
        <v>1050</v>
      </c>
      <c r="G33" s="31" t="s">
        <v>341</v>
      </c>
      <c r="H33" s="30" t="s">
        <v>36</v>
      </c>
      <c r="I33" s="208"/>
      <c r="J33" s="49" t="s">
        <v>361</v>
      </c>
      <c r="K33" s="30"/>
      <c r="L33" s="34" t="s">
        <v>39</v>
      </c>
      <c r="M33" s="35" t="s">
        <v>362</v>
      </c>
      <c r="N33" s="269"/>
      <c r="O33" s="62"/>
      <c r="P33" s="36"/>
      <c r="Q33" s="62"/>
      <c r="R33" s="36"/>
      <c r="S33" s="62" t="s">
        <v>41</v>
      </c>
      <c r="T33" s="36"/>
      <c r="U33" s="62"/>
      <c r="V33" s="36"/>
      <c r="W33" s="62"/>
      <c r="X33" s="36"/>
      <c r="Y33" s="62"/>
      <c r="Z33" s="36"/>
      <c r="AA33" s="62"/>
      <c r="AB33" s="36"/>
      <c r="AC33" s="62"/>
      <c r="AD33" s="36"/>
      <c r="AE33" s="62"/>
      <c r="AF33" s="37"/>
    </row>
    <row r="34" spans="1:32" s="5" customFormat="1" ht="161.25" hidden="1" customHeight="1">
      <c r="A34" s="72"/>
      <c r="B34" s="30">
        <v>4</v>
      </c>
      <c r="C34" s="41" t="s">
        <v>363</v>
      </c>
      <c r="D34" s="237" t="s">
        <v>172</v>
      </c>
      <c r="E34" s="153" t="s">
        <v>1051</v>
      </c>
      <c r="F34" s="49" t="s">
        <v>1052</v>
      </c>
      <c r="G34" s="31" t="s">
        <v>341</v>
      </c>
      <c r="H34" s="30" t="s">
        <v>36</v>
      </c>
      <c r="I34" s="32"/>
      <c r="J34" s="49" t="s">
        <v>1053</v>
      </c>
      <c r="K34" s="30"/>
      <c r="L34" s="34" t="s">
        <v>39</v>
      </c>
      <c r="M34" s="35" t="s">
        <v>40</v>
      </c>
      <c r="N34" s="269"/>
      <c r="O34" s="62"/>
      <c r="P34" s="36"/>
      <c r="Q34" s="62"/>
      <c r="R34" s="36"/>
      <c r="S34" s="62" t="s">
        <v>41</v>
      </c>
      <c r="T34" s="36"/>
      <c r="U34" s="62"/>
      <c r="V34" s="36"/>
      <c r="W34" s="62"/>
      <c r="X34" s="36"/>
      <c r="Y34" s="62"/>
      <c r="Z34" s="36"/>
      <c r="AA34" s="62"/>
      <c r="AB34" s="36"/>
      <c r="AC34" s="62"/>
      <c r="AD34" s="36"/>
      <c r="AE34" s="62"/>
      <c r="AF34" s="37"/>
    </row>
    <row r="35" spans="1:32" s="5" customFormat="1" ht="173.65" hidden="1">
      <c r="A35" s="72"/>
      <c r="B35" s="30">
        <v>4</v>
      </c>
      <c r="C35" s="41"/>
      <c r="D35" s="237" t="s">
        <v>33</v>
      </c>
      <c r="E35" s="152" t="s">
        <v>1054</v>
      </c>
      <c r="F35" s="49" t="s">
        <v>1055</v>
      </c>
      <c r="G35" s="48" t="s">
        <v>341</v>
      </c>
      <c r="H35" s="30" t="s">
        <v>36</v>
      </c>
      <c r="I35" s="201"/>
      <c r="J35" s="49" t="s">
        <v>1056</v>
      </c>
      <c r="K35" s="48" t="s">
        <v>50</v>
      </c>
      <c r="L35" s="34" t="s">
        <v>39</v>
      </c>
      <c r="M35" s="35" t="s">
        <v>40</v>
      </c>
      <c r="N35" s="269"/>
      <c r="O35" s="62"/>
      <c r="P35" s="36"/>
      <c r="Q35" s="62"/>
      <c r="R35" s="36"/>
      <c r="S35" s="62" t="s">
        <v>41</v>
      </c>
      <c r="T35" s="36"/>
      <c r="U35" s="62"/>
      <c r="V35" s="36"/>
      <c r="W35" s="62"/>
      <c r="X35" s="36"/>
      <c r="Y35" s="62"/>
      <c r="Z35" s="36"/>
      <c r="AA35" s="62"/>
      <c r="AB35" s="36"/>
      <c r="AC35" s="62"/>
      <c r="AD35" s="36"/>
      <c r="AE35" s="62"/>
      <c r="AF35" s="37"/>
    </row>
    <row r="36" spans="1:32" s="5" customFormat="1" ht="115.7" hidden="1">
      <c r="A36" s="72"/>
      <c r="B36" s="30">
        <v>4</v>
      </c>
      <c r="C36" s="41"/>
      <c r="D36" s="237" t="s">
        <v>33</v>
      </c>
      <c r="E36" s="152" t="s">
        <v>1057</v>
      </c>
      <c r="F36" s="49" t="s">
        <v>1058</v>
      </c>
      <c r="G36" s="48" t="s">
        <v>341</v>
      </c>
      <c r="H36" s="30" t="s">
        <v>36</v>
      </c>
      <c r="I36" s="32"/>
      <c r="J36" s="32" t="s">
        <v>1059</v>
      </c>
      <c r="K36" s="30"/>
      <c r="L36" s="34" t="s">
        <v>39</v>
      </c>
      <c r="M36" s="35" t="s">
        <v>40</v>
      </c>
      <c r="N36" s="269"/>
      <c r="O36" s="62"/>
      <c r="P36" s="36"/>
      <c r="Q36" s="62"/>
      <c r="R36" s="36"/>
      <c r="S36" s="62" t="s">
        <v>41</v>
      </c>
      <c r="T36" s="36"/>
      <c r="U36" s="62"/>
      <c r="V36" s="36"/>
      <c r="W36" s="62"/>
      <c r="X36" s="36"/>
      <c r="Y36" s="62"/>
      <c r="Z36" s="36"/>
      <c r="AA36" s="62"/>
      <c r="AB36" s="36"/>
      <c r="AC36" s="62"/>
      <c r="AD36" s="36"/>
      <c r="AE36" s="62"/>
      <c r="AF36" s="37"/>
    </row>
    <row r="37" spans="1:32" s="5" customFormat="1" ht="173.65" hidden="1">
      <c r="A37" s="72"/>
      <c r="B37" s="30">
        <v>4</v>
      </c>
      <c r="C37" s="41" t="s">
        <v>385</v>
      </c>
      <c r="D37" s="237" t="s">
        <v>113</v>
      </c>
      <c r="E37" s="152" t="s">
        <v>386</v>
      </c>
      <c r="F37" s="49" t="s">
        <v>1060</v>
      </c>
      <c r="G37" s="48" t="s">
        <v>341</v>
      </c>
      <c r="H37" s="30" t="s">
        <v>126</v>
      </c>
      <c r="I37" s="32"/>
      <c r="J37" s="49" t="s">
        <v>388</v>
      </c>
      <c r="K37" s="30"/>
      <c r="L37" s="34" t="s">
        <v>39</v>
      </c>
      <c r="M37" s="35" t="s">
        <v>389</v>
      </c>
      <c r="N37" s="269"/>
      <c r="O37" s="62"/>
      <c r="P37" s="36"/>
      <c r="Q37" s="62"/>
      <c r="R37" s="36"/>
      <c r="S37" s="62" t="s">
        <v>41</v>
      </c>
      <c r="T37" s="36"/>
      <c r="U37" s="62"/>
      <c r="V37" s="36"/>
      <c r="W37" s="62"/>
      <c r="X37" s="36"/>
      <c r="Y37" s="62"/>
      <c r="Z37" s="36"/>
      <c r="AA37" s="62"/>
      <c r="AB37" s="36"/>
      <c r="AC37" s="62"/>
      <c r="AD37" s="36"/>
      <c r="AE37" s="62"/>
      <c r="AF37" s="37"/>
    </row>
    <row r="38" spans="1:32" s="5" customFormat="1" ht="78.95" hidden="1" customHeight="1">
      <c r="A38" s="72"/>
      <c r="B38" s="30">
        <v>4</v>
      </c>
      <c r="C38" s="41"/>
      <c r="D38" s="237" t="s">
        <v>33</v>
      </c>
      <c r="E38" s="152" t="s">
        <v>390</v>
      </c>
      <c r="F38" s="49" t="s">
        <v>1061</v>
      </c>
      <c r="G38" s="48" t="s">
        <v>341</v>
      </c>
      <c r="H38" s="30" t="s">
        <v>126</v>
      </c>
      <c r="I38" s="32"/>
      <c r="J38" s="32" t="s">
        <v>392</v>
      </c>
      <c r="K38" s="30"/>
      <c r="L38" s="34" t="s">
        <v>39</v>
      </c>
      <c r="M38" s="35" t="s">
        <v>40</v>
      </c>
      <c r="N38" s="269"/>
      <c r="O38" s="62"/>
      <c r="P38" s="36"/>
      <c r="Q38" s="62"/>
      <c r="R38" s="36"/>
      <c r="S38" s="62" t="s">
        <v>41</v>
      </c>
      <c r="T38" s="36"/>
      <c r="U38" s="62"/>
      <c r="V38" s="36"/>
      <c r="W38" s="62"/>
      <c r="X38" s="36"/>
      <c r="Y38" s="62"/>
      <c r="Z38" s="36"/>
      <c r="AA38" s="62"/>
      <c r="AB38" s="36"/>
      <c r="AC38" s="62"/>
      <c r="AD38" s="36"/>
      <c r="AE38" s="62"/>
      <c r="AF38" s="37"/>
    </row>
    <row r="39" spans="1:32" s="5" customFormat="1" ht="127.35" hidden="1">
      <c r="A39" s="72"/>
      <c r="B39" s="31">
        <v>7</v>
      </c>
      <c r="C39" s="41"/>
      <c r="D39" s="235" t="s">
        <v>33</v>
      </c>
      <c r="E39" s="153" t="s">
        <v>393</v>
      </c>
      <c r="F39" s="32" t="s">
        <v>1062</v>
      </c>
      <c r="G39" s="31" t="s">
        <v>395</v>
      </c>
      <c r="H39" s="31" t="s">
        <v>36</v>
      </c>
      <c r="I39" s="32"/>
      <c r="J39" s="32" t="s">
        <v>1063</v>
      </c>
      <c r="K39" s="31"/>
      <c r="L39" s="34" t="s">
        <v>39</v>
      </c>
      <c r="M39" s="35" t="s">
        <v>397</v>
      </c>
      <c r="N39" s="269"/>
      <c r="O39" s="62" t="s">
        <v>41</v>
      </c>
      <c r="P39" s="36" t="s">
        <v>41</v>
      </c>
      <c r="Q39" s="62"/>
      <c r="R39" s="36"/>
      <c r="S39" s="62"/>
      <c r="T39" s="36"/>
      <c r="U39" s="62"/>
      <c r="V39" s="36"/>
      <c r="W39" s="62"/>
      <c r="X39" s="36"/>
      <c r="Y39" s="62"/>
      <c r="Z39" s="36"/>
      <c r="AA39" s="62"/>
      <c r="AB39" s="36"/>
      <c r="AC39" s="62"/>
      <c r="AD39" s="36"/>
      <c r="AE39" s="62"/>
      <c r="AF39" s="37"/>
    </row>
    <row r="40" spans="1:32" s="5" customFormat="1" ht="127.35" hidden="1">
      <c r="A40" s="72"/>
      <c r="B40" s="31">
        <v>7</v>
      </c>
      <c r="C40" s="41"/>
      <c r="D40" s="235" t="s">
        <v>33</v>
      </c>
      <c r="E40" s="153" t="s">
        <v>398</v>
      </c>
      <c r="F40" s="32" t="s">
        <v>1064</v>
      </c>
      <c r="G40" s="31" t="s">
        <v>395</v>
      </c>
      <c r="H40" s="31" t="s">
        <v>36</v>
      </c>
      <c r="I40" s="32"/>
      <c r="J40" s="32" t="s">
        <v>400</v>
      </c>
      <c r="K40" s="31"/>
      <c r="L40" s="34" t="s">
        <v>39</v>
      </c>
      <c r="M40" s="35" t="s">
        <v>397</v>
      </c>
      <c r="N40" s="269"/>
      <c r="O40" s="62" t="s">
        <v>41</v>
      </c>
      <c r="P40" s="36" t="s">
        <v>41</v>
      </c>
      <c r="Q40" s="62"/>
      <c r="R40" s="36"/>
      <c r="S40" s="62"/>
      <c r="T40" s="36"/>
      <c r="U40" s="62"/>
      <c r="V40" s="36"/>
      <c r="W40" s="62"/>
      <c r="X40" s="36"/>
      <c r="Y40" s="62"/>
      <c r="Z40" s="36"/>
      <c r="AA40" s="62"/>
      <c r="AB40" s="36"/>
      <c r="AC40" s="62"/>
      <c r="AD40" s="36"/>
      <c r="AE40" s="62"/>
      <c r="AF40" s="37"/>
    </row>
    <row r="41" spans="1:32" s="5" customFormat="1" ht="92.65" hidden="1">
      <c r="A41" s="72"/>
      <c r="B41" s="31">
        <v>7</v>
      </c>
      <c r="C41" s="41"/>
      <c r="D41" s="235" t="s">
        <v>33</v>
      </c>
      <c r="E41" s="153" t="s">
        <v>401</v>
      </c>
      <c r="F41" s="32" t="s">
        <v>1065</v>
      </c>
      <c r="G41" s="31" t="s">
        <v>395</v>
      </c>
      <c r="H41" s="31" t="s">
        <v>36</v>
      </c>
      <c r="I41" s="32"/>
      <c r="J41" s="32" t="s">
        <v>403</v>
      </c>
      <c r="K41" s="31"/>
      <c r="L41" s="34" t="s">
        <v>39</v>
      </c>
      <c r="M41" s="35" t="s">
        <v>397</v>
      </c>
      <c r="N41" s="269"/>
      <c r="O41" s="62" t="s">
        <v>41</v>
      </c>
      <c r="P41" s="36" t="s">
        <v>41</v>
      </c>
      <c r="Q41" s="62"/>
      <c r="R41" s="36"/>
      <c r="S41" s="62"/>
      <c r="T41" s="36"/>
      <c r="U41" s="62"/>
      <c r="V41" s="36"/>
      <c r="W41" s="62"/>
      <c r="X41" s="36"/>
      <c r="Y41" s="62"/>
      <c r="Z41" s="36"/>
      <c r="AA41" s="62"/>
      <c r="AB41" s="36"/>
      <c r="AC41" s="62"/>
      <c r="AD41" s="36"/>
      <c r="AE41" s="62"/>
      <c r="AF41" s="37"/>
    </row>
    <row r="42" spans="1:32" s="5" customFormat="1" ht="115.7" hidden="1">
      <c r="A42" s="72"/>
      <c r="B42" s="31">
        <v>7</v>
      </c>
      <c r="C42" s="41"/>
      <c r="D42" s="235" t="s">
        <v>33</v>
      </c>
      <c r="E42" s="153" t="s">
        <v>404</v>
      </c>
      <c r="F42" s="32" t="s">
        <v>1066</v>
      </c>
      <c r="G42" s="31" t="s">
        <v>395</v>
      </c>
      <c r="H42" s="31" t="s">
        <v>36</v>
      </c>
      <c r="I42" s="32"/>
      <c r="J42" s="32" t="s">
        <v>406</v>
      </c>
      <c r="K42" s="31"/>
      <c r="L42" s="34" t="s">
        <v>39</v>
      </c>
      <c r="M42" s="35" t="s">
        <v>397</v>
      </c>
      <c r="N42" s="269"/>
      <c r="O42" s="62" t="s">
        <v>41</v>
      </c>
      <c r="P42" s="36" t="s">
        <v>41</v>
      </c>
      <c r="Q42" s="62"/>
      <c r="R42" s="36"/>
      <c r="S42" s="62"/>
      <c r="T42" s="36"/>
      <c r="U42" s="62"/>
      <c r="V42" s="36"/>
      <c r="W42" s="62"/>
      <c r="X42" s="36"/>
      <c r="Y42" s="62"/>
      <c r="Z42" s="36"/>
      <c r="AA42" s="62"/>
      <c r="AB42" s="36"/>
      <c r="AC42" s="62"/>
      <c r="AD42" s="36"/>
      <c r="AE42" s="62"/>
      <c r="AF42" s="37"/>
    </row>
    <row r="43" spans="1:32" s="5" customFormat="1" ht="104.1" hidden="1">
      <c r="A43" s="72"/>
      <c r="B43" s="31">
        <v>7</v>
      </c>
      <c r="C43" s="41"/>
      <c r="D43" s="235" t="s">
        <v>33</v>
      </c>
      <c r="E43" s="153" t="s">
        <v>407</v>
      </c>
      <c r="F43" s="49" t="s">
        <v>1067</v>
      </c>
      <c r="G43" s="31" t="s">
        <v>395</v>
      </c>
      <c r="H43" s="31" t="s">
        <v>36</v>
      </c>
      <c r="I43" s="32"/>
      <c r="J43" s="32" t="s">
        <v>1068</v>
      </c>
      <c r="K43" s="31"/>
      <c r="L43" s="34" t="s">
        <v>39</v>
      </c>
      <c r="M43" s="35" t="s">
        <v>397</v>
      </c>
      <c r="N43" s="269"/>
      <c r="O43" s="62" t="s">
        <v>41</v>
      </c>
      <c r="P43" s="36" t="s">
        <v>41</v>
      </c>
      <c r="Q43" s="62"/>
      <c r="R43" s="36"/>
      <c r="S43" s="62"/>
      <c r="T43" s="36"/>
      <c r="U43" s="62"/>
      <c r="V43" s="36"/>
      <c r="W43" s="62"/>
      <c r="X43" s="36"/>
      <c r="Y43" s="62"/>
      <c r="Z43" s="36"/>
      <c r="AA43" s="62"/>
      <c r="AB43" s="36"/>
      <c r="AC43" s="62"/>
      <c r="AD43" s="36"/>
      <c r="AE43" s="62"/>
      <c r="AF43" s="37"/>
    </row>
    <row r="44" spans="1:32" s="5" customFormat="1" ht="104.1" hidden="1">
      <c r="A44" s="72"/>
      <c r="B44" s="31">
        <v>7</v>
      </c>
      <c r="C44" s="41"/>
      <c r="D44" s="235" t="s">
        <v>33</v>
      </c>
      <c r="E44" s="153" t="s">
        <v>411</v>
      </c>
      <c r="F44" s="49" t="s">
        <v>1069</v>
      </c>
      <c r="G44" s="31" t="s">
        <v>395</v>
      </c>
      <c r="H44" s="31" t="s">
        <v>36</v>
      </c>
      <c r="I44" s="32"/>
      <c r="J44" s="32" t="s">
        <v>1070</v>
      </c>
      <c r="K44" s="31"/>
      <c r="L44" s="34" t="s">
        <v>39</v>
      </c>
      <c r="M44" s="35" t="s">
        <v>1071</v>
      </c>
      <c r="N44" s="269"/>
      <c r="O44" s="62" t="s">
        <v>41</v>
      </c>
      <c r="P44" s="36" t="s">
        <v>41</v>
      </c>
      <c r="Q44" s="62"/>
      <c r="R44" s="36"/>
      <c r="S44" s="62"/>
      <c r="T44" s="36"/>
      <c r="U44" s="62"/>
      <c r="V44" s="36"/>
      <c r="W44" s="62"/>
      <c r="X44" s="36"/>
      <c r="Y44" s="62"/>
      <c r="Z44" s="36"/>
      <c r="AA44" s="62"/>
      <c r="AB44" s="36"/>
      <c r="AC44" s="62"/>
      <c r="AD44" s="36"/>
      <c r="AE44" s="62"/>
      <c r="AF44" s="37"/>
    </row>
    <row r="45" spans="1:32" s="5" customFormat="1" ht="115.7" hidden="1">
      <c r="A45" s="72"/>
      <c r="B45" s="31">
        <v>7</v>
      </c>
      <c r="C45" s="41"/>
      <c r="D45" s="237" t="s">
        <v>33</v>
      </c>
      <c r="E45" s="153" t="s">
        <v>415</v>
      </c>
      <c r="F45" s="49" t="s">
        <v>1072</v>
      </c>
      <c r="G45" s="31" t="s">
        <v>395</v>
      </c>
      <c r="H45" s="31" t="s">
        <v>36</v>
      </c>
      <c r="I45" s="32"/>
      <c r="J45" s="32" t="s">
        <v>1073</v>
      </c>
      <c r="K45" s="31"/>
      <c r="L45" s="34" t="s">
        <v>39</v>
      </c>
      <c r="M45" s="35" t="s">
        <v>1071</v>
      </c>
      <c r="N45" s="269"/>
      <c r="O45" s="62" t="s">
        <v>41</v>
      </c>
      <c r="P45" s="36" t="s">
        <v>41</v>
      </c>
      <c r="Q45" s="62"/>
      <c r="R45" s="36"/>
      <c r="S45" s="62"/>
      <c r="T45" s="36"/>
      <c r="U45" s="62"/>
      <c r="V45" s="36"/>
      <c r="W45" s="62"/>
      <c r="X45" s="36"/>
      <c r="Y45" s="62"/>
      <c r="Z45" s="36"/>
      <c r="AA45" s="62"/>
      <c r="AB45" s="36"/>
      <c r="AC45" s="62"/>
      <c r="AD45" s="36"/>
      <c r="AE45" s="62"/>
      <c r="AF45" s="37"/>
    </row>
    <row r="46" spans="1:32" s="5" customFormat="1" ht="115.7" hidden="1">
      <c r="A46" s="72"/>
      <c r="B46" s="31">
        <v>7</v>
      </c>
      <c r="C46" s="41"/>
      <c r="D46" s="237" t="s">
        <v>33</v>
      </c>
      <c r="E46" s="153" t="s">
        <v>420</v>
      </c>
      <c r="F46" s="49" t="s">
        <v>1074</v>
      </c>
      <c r="G46" s="31" t="s">
        <v>395</v>
      </c>
      <c r="H46" s="31" t="s">
        <v>36</v>
      </c>
      <c r="I46" s="32"/>
      <c r="J46" s="32" t="s">
        <v>1075</v>
      </c>
      <c r="K46" s="31"/>
      <c r="L46" s="34" t="s">
        <v>39</v>
      </c>
      <c r="M46" s="35" t="s">
        <v>1071</v>
      </c>
      <c r="N46" s="269"/>
      <c r="O46" s="62" t="s">
        <v>41</v>
      </c>
      <c r="P46" s="36" t="s">
        <v>41</v>
      </c>
      <c r="Q46" s="62"/>
      <c r="R46" s="36"/>
      <c r="S46" s="62"/>
      <c r="T46" s="36"/>
      <c r="U46" s="62"/>
      <c r="V46" s="36"/>
      <c r="W46" s="62"/>
      <c r="X46" s="36"/>
      <c r="Y46" s="62"/>
      <c r="Z46" s="36"/>
      <c r="AA46" s="62"/>
      <c r="AB46" s="36"/>
      <c r="AC46" s="62"/>
      <c r="AD46" s="36"/>
      <c r="AE46" s="62"/>
      <c r="AF46" s="37"/>
    </row>
    <row r="47" spans="1:32" s="5" customFormat="1" ht="115.7" hidden="1">
      <c r="A47" s="72"/>
      <c r="B47" s="31">
        <v>7</v>
      </c>
      <c r="C47" s="41"/>
      <c r="D47" s="237" t="s">
        <v>33</v>
      </c>
      <c r="E47" s="153" t="s">
        <v>425</v>
      </c>
      <c r="F47" s="49" t="s">
        <v>1076</v>
      </c>
      <c r="G47" s="31" t="s">
        <v>395</v>
      </c>
      <c r="H47" s="31" t="s">
        <v>36</v>
      </c>
      <c r="I47" s="32"/>
      <c r="J47" s="32" t="s">
        <v>1077</v>
      </c>
      <c r="K47" s="31"/>
      <c r="L47" s="34" t="s">
        <v>39</v>
      </c>
      <c r="M47" s="35" t="s">
        <v>1071</v>
      </c>
      <c r="N47" s="269"/>
      <c r="O47" s="62" t="s">
        <v>41</v>
      </c>
      <c r="P47" s="36" t="s">
        <v>41</v>
      </c>
      <c r="Q47" s="62"/>
      <c r="R47" s="36"/>
      <c r="S47" s="62"/>
      <c r="T47" s="36"/>
      <c r="U47" s="62"/>
      <c r="V47" s="36"/>
      <c r="W47" s="62"/>
      <c r="X47" s="36"/>
      <c r="Y47" s="62"/>
      <c r="Z47" s="36"/>
      <c r="AA47" s="62"/>
      <c r="AB47" s="36"/>
      <c r="AC47" s="62"/>
      <c r="AD47" s="36"/>
      <c r="AE47" s="62"/>
      <c r="AF47" s="37"/>
    </row>
    <row r="48" spans="1:32" s="5" customFormat="1" ht="115.7" hidden="1">
      <c r="A48" s="72"/>
      <c r="B48" s="31">
        <v>7</v>
      </c>
      <c r="C48" s="41"/>
      <c r="D48" s="237" t="s">
        <v>33</v>
      </c>
      <c r="E48" s="153" t="s">
        <v>429</v>
      </c>
      <c r="F48" s="49" t="s">
        <v>1078</v>
      </c>
      <c r="G48" s="31" t="s">
        <v>395</v>
      </c>
      <c r="H48" s="31" t="s">
        <v>36</v>
      </c>
      <c r="I48" s="32"/>
      <c r="J48" s="32" t="s">
        <v>1079</v>
      </c>
      <c r="K48" s="31"/>
      <c r="L48" s="34" t="s">
        <v>39</v>
      </c>
      <c r="M48" s="35" t="s">
        <v>1071</v>
      </c>
      <c r="N48" s="269"/>
      <c r="O48" s="62" t="s">
        <v>41</v>
      </c>
      <c r="P48" s="36" t="s">
        <v>41</v>
      </c>
      <c r="Q48" s="62"/>
      <c r="R48" s="36"/>
      <c r="S48" s="62"/>
      <c r="T48" s="36"/>
      <c r="U48" s="62"/>
      <c r="V48" s="36"/>
      <c r="W48" s="62"/>
      <c r="X48" s="36"/>
      <c r="Y48" s="62"/>
      <c r="Z48" s="36"/>
      <c r="AA48" s="62"/>
      <c r="AB48" s="36"/>
      <c r="AC48" s="62"/>
      <c r="AD48" s="36"/>
      <c r="AE48" s="62"/>
      <c r="AF48" s="37"/>
    </row>
    <row r="49" spans="1:32" s="5" customFormat="1" ht="136.5" hidden="1" customHeight="1">
      <c r="A49" s="72" t="s">
        <v>1080</v>
      </c>
      <c r="B49" s="30">
        <v>7</v>
      </c>
      <c r="C49" s="41"/>
      <c r="D49" s="235" t="s">
        <v>33</v>
      </c>
      <c r="E49" s="153" t="s">
        <v>432</v>
      </c>
      <c r="F49" s="49" t="s">
        <v>1081</v>
      </c>
      <c r="G49" s="31" t="s">
        <v>395</v>
      </c>
      <c r="H49" s="30" t="s">
        <v>126</v>
      </c>
      <c r="I49" s="201"/>
      <c r="J49" s="49" t="s">
        <v>1082</v>
      </c>
      <c r="K49" s="30"/>
      <c r="L49" s="34" t="s">
        <v>39</v>
      </c>
      <c r="M49" s="35" t="s">
        <v>40</v>
      </c>
      <c r="N49" s="269"/>
      <c r="O49" s="62" t="s">
        <v>41</v>
      </c>
      <c r="P49" s="36" t="s">
        <v>41</v>
      </c>
      <c r="Q49" s="62"/>
      <c r="R49" s="36"/>
      <c r="S49" s="62"/>
      <c r="T49" s="36"/>
      <c r="U49" s="62"/>
      <c r="V49" s="36"/>
      <c r="W49" s="62"/>
      <c r="X49" s="36"/>
      <c r="Y49" s="62"/>
      <c r="Z49" s="36"/>
      <c r="AA49" s="62"/>
      <c r="AB49" s="36"/>
      <c r="AC49" s="62"/>
      <c r="AD49" s="36"/>
      <c r="AE49" s="62"/>
      <c r="AF49" s="37"/>
    </row>
    <row r="50" spans="1:32" s="5" customFormat="1" ht="185.1" hidden="1">
      <c r="A50" s="72"/>
      <c r="B50" s="30">
        <v>11</v>
      </c>
      <c r="C50" s="41" t="s">
        <v>414</v>
      </c>
      <c r="D50" s="235" t="s">
        <v>172</v>
      </c>
      <c r="E50" s="153" t="s">
        <v>436</v>
      </c>
      <c r="F50" s="49" t="s">
        <v>414</v>
      </c>
      <c r="G50" s="31" t="s">
        <v>395</v>
      </c>
      <c r="H50" s="30" t="s">
        <v>36</v>
      </c>
      <c r="I50" s="32"/>
      <c r="J50" s="32" t="s">
        <v>1083</v>
      </c>
      <c r="K50" s="30"/>
      <c r="L50" s="34" t="s">
        <v>39</v>
      </c>
      <c r="M50" s="35" t="s">
        <v>417</v>
      </c>
      <c r="N50" s="269"/>
      <c r="O50" s="62" t="s">
        <v>41</v>
      </c>
      <c r="P50" s="36" t="s">
        <v>41</v>
      </c>
      <c r="Q50" s="62"/>
      <c r="R50" s="36"/>
      <c r="S50" s="62"/>
      <c r="T50" s="36"/>
      <c r="U50" s="62"/>
      <c r="V50" s="36"/>
      <c r="W50" s="62"/>
      <c r="X50" s="36"/>
      <c r="Y50" s="62"/>
      <c r="Z50" s="36"/>
      <c r="AA50" s="62"/>
      <c r="AB50" s="36"/>
      <c r="AC50" s="62"/>
      <c r="AD50" s="36"/>
      <c r="AE50" s="62"/>
      <c r="AF50" s="37"/>
    </row>
    <row r="51" spans="1:32" s="5" customFormat="1" ht="254.65" hidden="1">
      <c r="A51" s="204" t="s">
        <v>418</v>
      </c>
      <c r="B51" s="30">
        <v>13</v>
      </c>
      <c r="C51" s="41" t="s">
        <v>419</v>
      </c>
      <c r="D51" s="235" t="s">
        <v>113</v>
      </c>
      <c r="E51" s="153" t="s">
        <v>441</v>
      </c>
      <c r="F51" s="49" t="s">
        <v>421</v>
      </c>
      <c r="G51" s="31" t="s">
        <v>422</v>
      </c>
      <c r="H51" s="30" t="s">
        <v>48</v>
      </c>
      <c r="I51" s="32"/>
      <c r="J51" s="49" t="s">
        <v>1084</v>
      </c>
      <c r="K51" s="30"/>
      <c r="L51" s="34" t="s">
        <v>39</v>
      </c>
      <c r="M51" s="35" t="s">
        <v>417</v>
      </c>
      <c r="N51" s="269"/>
      <c r="O51" s="62" t="s">
        <v>41</v>
      </c>
      <c r="P51" s="36" t="s">
        <v>41</v>
      </c>
      <c r="Q51" s="62"/>
      <c r="R51" s="36"/>
      <c r="S51" s="62"/>
      <c r="T51" s="36"/>
      <c r="U51" s="62"/>
      <c r="V51" s="36"/>
      <c r="W51" s="62"/>
      <c r="X51" s="36"/>
      <c r="Y51" s="62"/>
      <c r="Z51" s="36"/>
      <c r="AA51" s="62"/>
      <c r="AB51" s="36"/>
      <c r="AC51" s="62"/>
      <c r="AD51" s="36"/>
      <c r="AE51" s="62"/>
      <c r="AF51" s="37"/>
    </row>
    <row r="52" spans="1:32" s="5" customFormat="1" ht="173.65" hidden="1">
      <c r="A52" s="72"/>
      <c r="B52" s="30">
        <v>15</v>
      </c>
      <c r="C52" s="41" t="s">
        <v>424</v>
      </c>
      <c r="D52" s="235" t="s">
        <v>33</v>
      </c>
      <c r="E52" s="153" t="s">
        <v>446</v>
      </c>
      <c r="F52" s="32" t="s">
        <v>1085</v>
      </c>
      <c r="G52" s="31" t="s">
        <v>427</v>
      </c>
      <c r="H52" s="31" t="s">
        <v>36</v>
      </c>
      <c r="I52" s="32"/>
      <c r="J52" s="49" t="s">
        <v>428</v>
      </c>
      <c r="K52" s="30"/>
      <c r="L52" s="34" t="s">
        <v>39</v>
      </c>
      <c r="M52" s="35" t="s">
        <v>40</v>
      </c>
      <c r="N52" s="269"/>
      <c r="O52" s="62" t="s">
        <v>41</v>
      </c>
      <c r="P52" s="36"/>
      <c r="Q52" s="62"/>
      <c r="R52" s="36"/>
      <c r="S52" s="62"/>
      <c r="T52" s="36"/>
      <c r="U52" s="62"/>
      <c r="V52" s="36"/>
      <c r="W52" s="62"/>
      <c r="X52" s="36"/>
      <c r="Y52" s="62"/>
      <c r="Z52" s="36"/>
      <c r="AA52" s="62"/>
      <c r="AB52" s="36"/>
      <c r="AC52" s="62"/>
      <c r="AD52" s="36"/>
      <c r="AE52" s="62"/>
      <c r="AF52" s="37"/>
    </row>
    <row r="53" spans="1:32" s="5" customFormat="1" ht="162" hidden="1">
      <c r="A53" s="72"/>
      <c r="B53" s="30"/>
      <c r="C53" s="41" t="s">
        <v>424</v>
      </c>
      <c r="D53" s="235" t="s">
        <v>33</v>
      </c>
      <c r="E53" s="153" t="s">
        <v>1086</v>
      </c>
      <c r="F53" s="32" t="s">
        <v>1087</v>
      </c>
      <c r="G53" s="31" t="s">
        <v>427</v>
      </c>
      <c r="H53" s="31" t="s">
        <v>36</v>
      </c>
      <c r="I53" s="30"/>
      <c r="J53" s="32" t="s">
        <v>431</v>
      </c>
      <c r="K53" s="30"/>
      <c r="L53" s="34" t="s">
        <v>39</v>
      </c>
      <c r="M53" s="35" t="s">
        <v>40</v>
      </c>
      <c r="N53" s="269"/>
      <c r="O53" s="62" t="s">
        <v>41</v>
      </c>
      <c r="P53" s="36"/>
      <c r="Q53" s="62"/>
      <c r="R53" s="36"/>
      <c r="S53" s="62"/>
      <c r="T53" s="36"/>
      <c r="U53" s="62"/>
      <c r="V53" s="36"/>
      <c r="W53" s="62"/>
      <c r="X53" s="36"/>
      <c r="Y53" s="62"/>
      <c r="Z53" s="36"/>
      <c r="AA53" s="62"/>
      <c r="AB53" s="36"/>
      <c r="AC53" s="62"/>
      <c r="AD53" s="36"/>
      <c r="AE53" s="62"/>
      <c r="AF53" s="37"/>
    </row>
    <row r="54" spans="1:32" s="5" customFormat="1" ht="173.65" hidden="1">
      <c r="A54" s="72"/>
      <c r="B54" s="30">
        <v>15</v>
      </c>
      <c r="C54" s="41" t="s">
        <v>424</v>
      </c>
      <c r="D54" s="235" t="s">
        <v>33</v>
      </c>
      <c r="E54" s="153" t="s">
        <v>1088</v>
      </c>
      <c r="F54" s="32" t="s">
        <v>1089</v>
      </c>
      <c r="G54" s="31" t="s">
        <v>427</v>
      </c>
      <c r="H54" s="31" t="s">
        <v>36</v>
      </c>
      <c r="I54" s="32"/>
      <c r="J54" s="32" t="s">
        <v>434</v>
      </c>
      <c r="K54" s="30"/>
      <c r="L54" s="34" t="s">
        <v>39</v>
      </c>
      <c r="M54" s="35" t="s">
        <v>40</v>
      </c>
      <c r="N54" s="269"/>
      <c r="O54" s="62" t="s">
        <v>41</v>
      </c>
      <c r="P54" s="36"/>
      <c r="Q54" s="62"/>
      <c r="R54" s="36"/>
      <c r="S54" s="62"/>
      <c r="T54" s="36"/>
      <c r="U54" s="62"/>
      <c r="V54" s="36"/>
      <c r="W54" s="62"/>
      <c r="X54" s="36"/>
      <c r="Y54" s="62"/>
      <c r="Z54" s="36"/>
      <c r="AA54" s="62"/>
      <c r="AB54" s="36"/>
      <c r="AC54" s="62"/>
      <c r="AD54" s="36"/>
      <c r="AE54" s="62"/>
      <c r="AF54" s="37"/>
    </row>
    <row r="55" spans="1:32" s="5" customFormat="1" ht="162" hidden="1">
      <c r="A55" s="72" t="s">
        <v>1090</v>
      </c>
      <c r="B55" s="30">
        <v>14</v>
      </c>
      <c r="C55" s="41"/>
      <c r="D55" s="235" t="s">
        <v>33</v>
      </c>
      <c r="E55" s="153" t="s">
        <v>1091</v>
      </c>
      <c r="F55" s="32" t="s">
        <v>1092</v>
      </c>
      <c r="G55" s="31" t="s">
        <v>427</v>
      </c>
      <c r="H55" s="30" t="s">
        <v>126</v>
      </c>
      <c r="I55" s="32"/>
      <c r="J55" s="49" t="s">
        <v>438</v>
      </c>
      <c r="K55" s="30"/>
      <c r="L55" s="34" t="s">
        <v>39</v>
      </c>
      <c r="M55" s="35" t="s">
        <v>439</v>
      </c>
      <c r="N55" s="269"/>
      <c r="O55" s="62" t="s">
        <v>41</v>
      </c>
      <c r="P55" s="36"/>
      <c r="Q55" s="62"/>
      <c r="R55" s="36"/>
      <c r="S55" s="62"/>
      <c r="T55" s="36"/>
      <c r="U55" s="62"/>
      <c r="V55" s="36"/>
      <c r="W55" s="62"/>
      <c r="X55" s="36"/>
      <c r="Y55" s="62"/>
      <c r="Z55" s="36"/>
      <c r="AA55" s="62"/>
      <c r="AB55" s="36"/>
      <c r="AC55" s="62"/>
      <c r="AD55" s="36"/>
      <c r="AE55" s="62"/>
      <c r="AF55" s="37"/>
    </row>
    <row r="56" spans="1:32" s="5" customFormat="1" ht="185.1" hidden="1">
      <c r="A56" s="72" t="s">
        <v>1093</v>
      </c>
      <c r="B56" s="30">
        <v>15</v>
      </c>
      <c r="C56" s="41"/>
      <c r="D56" s="235" t="s">
        <v>33</v>
      </c>
      <c r="E56" s="153" t="s">
        <v>1094</v>
      </c>
      <c r="F56" s="32" t="s">
        <v>1095</v>
      </c>
      <c r="G56" s="31" t="s">
        <v>427</v>
      </c>
      <c r="H56" s="30" t="s">
        <v>126</v>
      </c>
      <c r="I56" s="32"/>
      <c r="J56" s="49" t="s">
        <v>443</v>
      </c>
      <c r="K56" s="30"/>
      <c r="L56" s="34" t="s">
        <v>39</v>
      </c>
      <c r="M56" s="35" t="s">
        <v>444</v>
      </c>
      <c r="N56" s="269"/>
      <c r="O56" s="62" t="s">
        <v>41</v>
      </c>
      <c r="P56" s="36"/>
      <c r="Q56" s="62"/>
      <c r="R56" s="36"/>
      <c r="S56" s="62"/>
      <c r="T56" s="36"/>
      <c r="U56" s="62"/>
      <c r="V56" s="36"/>
      <c r="W56" s="62"/>
      <c r="X56" s="36"/>
      <c r="Y56" s="62"/>
      <c r="Z56" s="36"/>
      <c r="AA56" s="62"/>
      <c r="AB56" s="36"/>
      <c r="AC56" s="62"/>
      <c r="AD56" s="36"/>
      <c r="AE56" s="62"/>
      <c r="AF56" s="37"/>
    </row>
    <row r="57" spans="1:32" s="5" customFormat="1" ht="81" hidden="1">
      <c r="A57" s="72" t="s">
        <v>445</v>
      </c>
      <c r="B57" s="30">
        <v>9</v>
      </c>
      <c r="C57" s="41"/>
      <c r="D57" s="235" t="s">
        <v>33</v>
      </c>
      <c r="E57" s="153" t="s">
        <v>1096</v>
      </c>
      <c r="F57" s="32" t="s">
        <v>1097</v>
      </c>
      <c r="G57" s="31" t="s">
        <v>448</v>
      </c>
      <c r="H57" s="30" t="s">
        <v>36</v>
      </c>
      <c r="I57" s="209"/>
      <c r="J57" s="49" t="s">
        <v>1098</v>
      </c>
      <c r="K57" s="30"/>
      <c r="L57" s="34" t="s">
        <v>39</v>
      </c>
      <c r="M57" s="35" t="s">
        <v>40</v>
      </c>
      <c r="N57" s="269"/>
      <c r="O57" s="62" t="s">
        <v>41</v>
      </c>
      <c r="P57" s="36"/>
      <c r="Q57" s="62"/>
      <c r="R57" s="36"/>
      <c r="S57" s="62"/>
      <c r="T57" s="36" t="s">
        <v>41</v>
      </c>
      <c r="U57" s="62"/>
      <c r="V57" s="36"/>
      <c r="W57" s="62"/>
      <c r="X57" s="36"/>
      <c r="Y57" s="62"/>
      <c r="Z57" s="36"/>
      <c r="AA57" s="62"/>
      <c r="AB57" s="36"/>
      <c r="AC57" s="62"/>
      <c r="AD57" s="36"/>
      <c r="AE57" s="62"/>
      <c r="AF57" s="37"/>
    </row>
    <row r="58" spans="1:32" s="5" customFormat="1" ht="122.25" hidden="1" customHeight="1">
      <c r="A58" s="72"/>
      <c r="B58" s="31">
        <v>7</v>
      </c>
      <c r="C58" s="41"/>
      <c r="D58" s="235" t="s">
        <v>33</v>
      </c>
      <c r="E58" s="153" t="s">
        <v>450</v>
      </c>
      <c r="F58" s="49" t="s">
        <v>451</v>
      </c>
      <c r="G58" s="31" t="s">
        <v>452</v>
      </c>
      <c r="H58" s="30" t="s">
        <v>36</v>
      </c>
      <c r="I58" s="32"/>
      <c r="J58" s="49" t="s">
        <v>453</v>
      </c>
      <c r="K58" s="31"/>
      <c r="L58" s="34" t="s">
        <v>39</v>
      </c>
      <c r="M58" s="35" t="s">
        <v>454</v>
      </c>
      <c r="N58" s="269"/>
      <c r="O58" s="62" t="s">
        <v>41</v>
      </c>
      <c r="P58" s="36" t="s">
        <v>41</v>
      </c>
      <c r="Q58" s="62"/>
      <c r="R58" s="36"/>
      <c r="S58" s="62"/>
      <c r="T58" s="36"/>
      <c r="U58" s="62"/>
      <c r="V58" s="36"/>
      <c r="W58" s="62"/>
      <c r="X58" s="36"/>
      <c r="Y58" s="62"/>
      <c r="Z58" s="36"/>
      <c r="AA58" s="62"/>
      <c r="AB58" s="36"/>
      <c r="AC58" s="62"/>
      <c r="AD58" s="36"/>
      <c r="AE58" s="62"/>
      <c r="AF58" s="37"/>
    </row>
    <row r="59" spans="1:32" s="5" customFormat="1" ht="108" hidden="1" customHeight="1">
      <c r="A59" s="72"/>
      <c r="B59" s="31">
        <v>13</v>
      </c>
      <c r="C59" s="41"/>
      <c r="D59" s="235" t="s">
        <v>33</v>
      </c>
      <c r="E59" s="153" t="s">
        <v>455</v>
      </c>
      <c r="F59" s="49" t="s">
        <v>456</v>
      </c>
      <c r="G59" s="31" t="s">
        <v>422</v>
      </c>
      <c r="H59" s="165" t="s">
        <v>36</v>
      </c>
      <c r="I59" s="32"/>
      <c r="J59" s="49" t="s">
        <v>457</v>
      </c>
      <c r="K59" s="31"/>
      <c r="L59" s="34" t="s">
        <v>39</v>
      </c>
      <c r="M59" s="35" t="s">
        <v>417</v>
      </c>
      <c r="N59" s="269"/>
      <c r="O59" s="62" t="s">
        <v>41</v>
      </c>
      <c r="P59" s="36" t="s">
        <v>41</v>
      </c>
      <c r="Q59" s="62"/>
      <c r="R59" s="36"/>
      <c r="S59" s="62"/>
      <c r="T59" s="36"/>
      <c r="U59" s="62"/>
      <c r="V59" s="36"/>
      <c r="W59" s="62"/>
      <c r="X59" s="36"/>
      <c r="Y59" s="62"/>
      <c r="Z59" s="36"/>
      <c r="AA59" s="62"/>
      <c r="AB59" s="36"/>
      <c r="AC59" s="62"/>
      <c r="AD59" s="36"/>
      <c r="AE59" s="62"/>
      <c r="AF59" s="37"/>
    </row>
    <row r="60" spans="1:32" s="5" customFormat="1" ht="173.65" hidden="1">
      <c r="A60" s="72"/>
      <c r="B60" s="30">
        <v>12</v>
      </c>
      <c r="C60" s="41"/>
      <c r="D60" s="235" t="s">
        <v>33</v>
      </c>
      <c r="E60" s="153" t="s">
        <v>458</v>
      </c>
      <c r="F60" s="49" t="s">
        <v>459</v>
      </c>
      <c r="G60" s="48" t="s">
        <v>460</v>
      </c>
      <c r="H60" s="30" t="s">
        <v>126</v>
      </c>
      <c r="I60" s="30"/>
      <c r="J60" s="49" t="s">
        <v>461</v>
      </c>
      <c r="K60" s="30"/>
      <c r="L60" s="34"/>
      <c r="M60" s="35" t="s">
        <v>462</v>
      </c>
      <c r="N60" s="269"/>
      <c r="O60" s="62" t="s">
        <v>41</v>
      </c>
      <c r="P60" s="36" t="s">
        <v>41</v>
      </c>
      <c r="Q60" s="62"/>
      <c r="R60" s="36"/>
      <c r="S60" s="62"/>
      <c r="T60" s="36"/>
      <c r="U60" s="62"/>
      <c r="V60" s="36"/>
      <c r="W60" s="62"/>
      <c r="X60" s="36"/>
      <c r="Y60" s="62"/>
      <c r="Z60" s="36"/>
      <c r="AA60" s="62"/>
      <c r="AB60" s="36"/>
      <c r="AC60" s="62"/>
      <c r="AD60" s="36"/>
      <c r="AE60" s="62"/>
      <c r="AF60" s="37"/>
    </row>
    <row r="61" spans="1:32" s="5" customFormat="1" ht="81" hidden="1">
      <c r="A61" s="72"/>
      <c r="B61" s="30">
        <v>12</v>
      </c>
      <c r="C61" s="41"/>
      <c r="D61" s="235" t="s">
        <v>33</v>
      </c>
      <c r="E61" s="153" t="s">
        <v>463</v>
      </c>
      <c r="F61" s="49" t="s">
        <v>464</v>
      </c>
      <c r="G61" s="48" t="s">
        <v>460</v>
      </c>
      <c r="H61" s="31" t="s">
        <v>36</v>
      </c>
      <c r="I61" s="32"/>
      <c r="J61" s="49" t="s">
        <v>465</v>
      </c>
      <c r="K61" s="30"/>
      <c r="L61" s="34" t="s">
        <v>39</v>
      </c>
      <c r="M61" s="35" t="s">
        <v>466</v>
      </c>
      <c r="N61" s="269"/>
      <c r="O61" s="62" t="s">
        <v>41</v>
      </c>
      <c r="P61" s="36" t="s">
        <v>41</v>
      </c>
      <c r="Q61" s="62"/>
      <c r="R61" s="36"/>
      <c r="S61" s="62"/>
      <c r="T61" s="36"/>
      <c r="U61" s="62"/>
      <c r="V61" s="36"/>
      <c r="W61" s="62"/>
      <c r="X61" s="36"/>
      <c r="Y61" s="62"/>
      <c r="Z61" s="36"/>
      <c r="AA61" s="62"/>
      <c r="AB61" s="36"/>
      <c r="AC61" s="62"/>
      <c r="AD61" s="36"/>
      <c r="AE61" s="62"/>
      <c r="AF61" s="37"/>
    </row>
    <row r="62" spans="1:32" s="5" customFormat="1" ht="231.4" hidden="1">
      <c r="A62" s="72"/>
      <c r="B62" s="30">
        <v>12</v>
      </c>
      <c r="C62" s="41"/>
      <c r="D62" s="235" t="s">
        <v>33</v>
      </c>
      <c r="E62" s="153" t="s">
        <v>467</v>
      </c>
      <c r="F62" s="49" t="s">
        <v>468</v>
      </c>
      <c r="G62" s="48" t="s">
        <v>460</v>
      </c>
      <c r="H62" s="30" t="s">
        <v>126</v>
      </c>
      <c r="I62" s="181"/>
      <c r="J62" s="49" t="s">
        <v>469</v>
      </c>
      <c r="K62" s="30"/>
      <c r="L62" s="34" t="s">
        <v>39</v>
      </c>
      <c r="M62" s="35" t="s">
        <v>470</v>
      </c>
      <c r="N62" s="269"/>
      <c r="O62" s="62" t="s">
        <v>41</v>
      </c>
      <c r="P62" s="36" t="s">
        <v>41</v>
      </c>
      <c r="Q62" s="62"/>
      <c r="R62" s="36"/>
      <c r="S62" s="62"/>
      <c r="T62" s="36"/>
      <c r="U62" s="62"/>
      <c r="V62" s="36"/>
      <c r="W62" s="62"/>
      <c r="X62" s="36"/>
      <c r="Y62" s="62"/>
      <c r="Z62" s="36"/>
      <c r="AA62" s="62"/>
      <c r="AB62" s="36"/>
      <c r="AC62" s="62"/>
      <c r="AD62" s="36"/>
      <c r="AE62" s="62"/>
      <c r="AF62" s="37"/>
    </row>
    <row r="63" spans="1:32" s="5" customFormat="1" ht="115.7" hidden="1">
      <c r="A63" s="72"/>
      <c r="B63" s="30">
        <v>12</v>
      </c>
      <c r="C63" s="41"/>
      <c r="D63" s="235" t="s">
        <v>33</v>
      </c>
      <c r="E63" s="153" t="s">
        <v>471</v>
      </c>
      <c r="F63" s="32" t="s">
        <v>472</v>
      </c>
      <c r="G63" s="31" t="s">
        <v>460</v>
      </c>
      <c r="H63" s="30" t="s">
        <v>36</v>
      </c>
      <c r="I63" s="32"/>
      <c r="J63" s="32" t="s">
        <v>473</v>
      </c>
      <c r="K63" s="30"/>
      <c r="L63" s="34" t="s">
        <v>39</v>
      </c>
      <c r="M63" s="35" t="s">
        <v>474</v>
      </c>
      <c r="N63" s="269"/>
      <c r="O63" s="62" t="s">
        <v>41</v>
      </c>
      <c r="P63" s="36" t="s">
        <v>41</v>
      </c>
      <c r="Q63" s="62"/>
      <c r="R63" s="36"/>
      <c r="S63" s="62"/>
      <c r="T63" s="36"/>
      <c r="U63" s="62"/>
      <c r="V63" s="36"/>
      <c r="W63" s="62"/>
      <c r="X63" s="36"/>
      <c r="Y63" s="62"/>
      <c r="Z63" s="36"/>
      <c r="AA63" s="62"/>
      <c r="AB63" s="36"/>
      <c r="AC63" s="62"/>
      <c r="AD63" s="36"/>
      <c r="AE63" s="62"/>
      <c r="AF63" s="37"/>
    </row>
    <row r="64" spans="1:32" s="5" customFormat="1" ht="69.400000000000006" hidden="1">
      <c r="A64" s="72"/>
      <c r="B64" s="31">
        <v>8</v>
      </c>
      <c r="C64" s="41"/>
      <c r="D64" s="235" t="s">
        <v>33</v>
      </c>
      <c r="E64" s="153" t="s">
        <v>475</v>
      </c>
      <c r="F64" s="32" t="s">
        <v>1099</v>
      </c>
      <c r="G64" s="31" t="s">
        <v>477</v>
      </c>
      <c r="H64" s="31" t="s">
        <v>36</v>
      </c>
      <c r="I64" s="32"/>
      <c r="J64" s="32" t="s">
        <v>478</v>
      </c>
      <c r="K64" s="31"/>
      <c r="L64" s="34" t="s">
        <v>39</v>
      </c>
      <c r="M64" s="35" t="s">
        <v>479</v>
      </c>
      <c r="N64" s="269"/>
      <c r="O64" s="62" t="s">
        <v>41</v>
      </c>
      <c r="P64" s="36" t="s">
        <v>41</v>
      </c>
      <c r="Q64" s="62"/>
      <c r="R64" s="36"/>
      <c r="S64" s="62"/>
      <c r="T64" s="36"/>
      <c r="U64" s="62"/>
      <c r="V64" s="36"/>
      <c r="W64" s="62"/>
      <c r="X64" s="36"/>
      <c r="Y64" s="62"/>
      <c r="Z64" s="36"/>
      <c r="AA64" s="62"/>
      <c r="AB64" s="36"/>
      <c r="AC64" s="62"/>
      <c r="AD64" s="36"/>
      <c r="AE64" s="62"/>
      <c r="AF64" s="37"/>
    </row>
    <row r="65" spans="1:32" s="5" customFormat="1" ht="96.6" hidden="1" customHeight="1">
      <c r="A65" s="72"/>
      <c r="B65" s="30">
        <v>8</v>
      </c>
      <c r="C65" s="41"/>
      <c r="D65" s="235" t="s">
        <v>33</v>
      </c>
      <c r="E65" s="153" t="s">
        <v>480</v>
      </c>
      <c r="F65" s="32" t="s">
        <v>1100</v>
      </c>
      <c r="G65" s="31" t="s">
        <v>477</v>
      </c>
      <c r="H65" s="31" t="s">
        <v>126</v>
      </c>
      <c r="I65" s="32"/>
      <c r="J65" s="32" t="s">
        <v>1101</v>
      </c>
      <c r="K65" s="30"/>
      <c r="L65" s="34" t="s">
        <v>51</v>
      </c>
      <c r="M65" s="35" t="s">
        <v>483</v>
      </c>
      <c r="N65" s="269"/>
      <c r="O65" s="62"/>
      <c r="P65" s="36" t="s">
        <v>41</v>
      </c>
      <c r="Q65" s="62"/>
      <c r="R65" s="36"/>
      <c r="S65" s="62"/>
      <c r="T65" s="36"/>
      <c r="U65" s="62"/>
      <c r="V65" s="36"/>
      <c r="W65" s="62"/>
      <c r="X65" s="36"/>
      <c r="Y65" s="62"/>
      <c r="Z65" s="36"/>
      <c r="AA65" s="62"/>
      <c r="AB65" s="36"/>
      <c r="AC65" s="62"/>
      <c r="AD65" s="36"/>
      <c r="AE65" s="62"/>
      <c r="AF65" s="37"/>
    </row>
    <row r="66" spans="1:32" s="5" customFormat="1" ht="92.65" hidden="1">
      <c r="A66" s="72"/>
      <c r="B66" s="30">
        <v>8</v>
      </c>
      <c r="C66" s="41"/>
      <c r="D66" s="235" t="s">
        <v>33</v>
      </c>
      <c r="E66" s="153" t="s">
        <v>484</v>
      </c>
      <c r="F66" s="32" t="s">
        <v>1102</v>
      </c>
      <c r="G66" s="31" t="s">
        <v>477</v>
      </c>
      <c r="H66" s="31" t="s">
        <v>36</v>
      </c>
      <c r="I66" s="32"/>
      <c r="J66" s="32" t="s">
        <v>486</v>
      </c>
      <c r="K66" s="30"/>
      <c r="L66" s="34" t="s">
        <v>39</v>
      </c>
      <c r="M66" s="35" t="s">
        <v>483</v>
      </c>
      <c r="N66" s="269"/>
      <c r="O66" s="62"/>
      <c r="P66" s="36" t="s">
        <v>41</v>
      </c>
      <c r="Q66" s="62"/>
      <c r="R66" s="36"/>
      <c r="S66" s="62"/>
      <c r="T66" s="36"/>
      <c r="U66" s="62"/>
      <c r="V66" s="36"/>
      <c r="W66" s="62"/>
      <c r="X66" s="36"/>
      <c r="Y66" s="62"/>
      <c r="Z66" s="36"/>
      <c r="AA66" s="62"/>
      <c r="AB66" s="36"/>
      <c r="AC66" s="62"/>
      <c r="AD66" s="36"/>
      <c r="AE66" s="62"/>
      <c r="AF66" s="37"/>
    </row>
    <row r="67" spans="1:32" s="5" customFormat="1" ht="127.35" hidden="1">
      <c r="A67" s="72" t="s">
        <v>487</v>
      </c>
      <c r="B67" s="30">
        <v>12</v>
      </c>
      <c r="C67" s="210"/>
      <c r="D67" s="235" t="s">
        <v>33</v>
      </c>
      <c r="E67" s="153" t="s">
        <v>488</v>
      </c>
      <c r="F67" s="32" t="s">
        <v>489</v>
      </c>
      <c r="G67" s="31" t="s">
        <v>477</v>
      </c>
      <c r="H67" s="30" t="s">
        <v>126</v>
      </c>
      <c r="I67" s="211"/>
      <c r="J67" s="32" t="s">
        <v>1103</v>
      </c>
      <c r="K67" s="30"/>
      <c r="L67" s="34" t="s">
        <v>39</v>
      </c>
      <c r="M67" s="35" t="s">
        <v>40</v>
      </c>
      <c r="N67" s="269"/>
      <c r="O67" s="62"/>
      <c r="P67" s="36" t="s">
        <v>41</v>
      </c>
      <c r="Q67" s="62"/>
      <c r="R67" s="36"/>
      <c r="S67" s="62"/>
      <c r="T67" s="36"/>
      <c r="U67" s="62"/>
      <c r="V67" s="36"/>
      <c r="W67" s="62"/>
      <c r="X67" s="36"/>
      <c r="Y67" s="62"/>
      <c r="Z67" s="36"/>
      <c r="AA67" s="62"/>
      <c r="AB67" s="36"/>
      <c r="AC67" s="62"/>
      <c r="AD67" s="36"/>
      <c r="AE67" s="62"/>
      <c r="AF67" s="37"/>
    </row>
    <row r="68" spans="1:32" s="5" customFormat="1" ht="115.7" hidden="1">
      <c r="A68" s="72"/>
      <c r="B68" s="30">
        <v>8</v>
      </c>
      <c r="C68" s="41"/>
      <c r="D68" s="235" t="s">
        <v>33</v>
      </c>
      <c r="E68" s="153" t="s">
        <v>491</v>
      </c>
      <c r="F68" s="32" t="s">
        <v>1104</v>
      </c>
      <c r="G68" s="31" t="s">
        <v>477</v>
      </c>
      <c r="H68" s="31" t="s">
        <v>126</v>
      </c>
      <c r="I68" s="32"/>
      <c r="J68" s="32" t="s">
        <v>493</v>
      </c>
      <c r="K68" s="30"/>
      <c r="L68" s="34"/>
      <c r="M68" s="35" t="s">
        <v>483</v>
      </c>
      <c r="N68" s="269"/>
      <c r="O68" s="62"/>
      <c r="P68" s="36" t="s">
        <v>41</v>
      </c>
      <c r="Q68" s="62"/>
      <c r="R68" s="36"/>
      <c r="S68" s="62"/>
      <c r="T68" s="36"/>
      <c r="U68" s="62"/>
      <c r="V68" s="36"/>
      <c r="W68" s="62"/>
      <c r="X68" s="36"/>
      <c r="Y68" s="62"/>
      <c r="Z68" s="36"/>
      <c r="AA68" s="62"/>
      <c r="AB68" s="36"/>
      <c r="AC68" s="62"/>
      <c r="AD68" s="36"/>
      <c r="AE68" s="62"/>
      <c r="AF68" s="37"/>
    </row>
    <row r="69" spans="1:32" s="5" customFormat="1" ht="81" hidden="1">
      <c r="A69" s="72"/>
      <c r="B69" s="30">
        <v>8</v>
      </c>
      <c r="C69" s="41"/>
      <c r="D69" s="235" t="s">
        <v>33</v>
      </c>
      <c r="E69" s="153" t="s">
        <v>494</v>
      </c>
      <c r="F69" s="32" t="s">
        <v>1105</v>
      </c>
      <c r="G69" s="31" t="s">
        <v>477</v>
      </c>
      <c r="H69" s="31" t="s">
        <v>36</v>
      </c>
      <c r="I69" s="32"/>
      <c r="J69" s="32" t="s">
        <v>496</v>
      </c>
      <c r="K69" s="30"/>
      <c r="L69" s="34" t="s">
        <v>39</v>
      </c>
      <c r="M69" s="35" t="s">
        <v>483</v>
      </c>
      <c r="N69" s="269"/>
      <c r="O69" s="62"/>
      <c r="P69" s="36" t="s">
        <v>41</v>
      </c>
      <c r="Q69" s="62"/>
      <c r="R69" s="36"/>
      <c r="S69" s="62"/>
      <c r="T69" s="36"/>
      <c r="U69" s="62"/>
      <c r="V69" s="36"/>
      <c r="W69" s="62"/>
      <c r="X69" s="36"/>
      <c r="Y69" s="62"/>
      <c r="Z69" s="36"/>
      <c r="AA69" s="62"/>
      <c r="AB69" s="36"/>
      <c r="AC69" s="62"/>
      <c r="AD69" s="36"/>
      <c r="AE69" s="62"/>
      <c r="AF69" s="37"/>
    </row>
    <row r="70" spans="1:32" s="5" customFormat="1" ht="115.7" hidden="1">
      <c r="A70" s="72"/>
      <c r="B70" s="30">
        <v>17</v>
      </c>
      <c r="C70" s="41" t="s">
        <v>497</v>
      </c>
      <c r="D70" s="235" t="s">
        <v>113</v>
      </c>
      <c r="E70" s="153" t="s">
        <v>498</v>
      </c>
      <c r="F70" s="32" t="s">
        <v>1106</v>
      </c>
      <c r="G70" s="31" t="s">
        <v>32</v>
      </c>
      <c r="H70" s="31" t="s">
        <v>36</v>
      </c>
      <c r="I70" s="32"/>
      <c r="J70" s="32" t="s">
        <v>500</v>
      </c>
      <c r="K70" s="30"/>
      <c r="L70" s="34" t="s">
        <v>39</v>
      </c>
      <c r="M70" s="35" t="s">
        <v>40</v>
      </c>
      <c r="N70" s="269"/>
      <c r="O70" s="62" t="s">
        <v>41</v>
      </c>
      <c r="P70" s="36" t="s">
        <v>41</v>
      </c>
      <c r="Q70" s="62" t="s">
        <v>41</v>
      </c>
      <c r="R70" s="36"/>
      <c r="S70" s="62"/>
      <c r="T70" s="36" t="s">
        <v>41</v>
      </c>
      <c r="U70" s="62"/>
      <c r="V70" s="36" t="s">
        <v>41</v>
      </c>
      <c r="W70" s="62" t="s">
        <v>41</v>
      </c>
      <c r="X70" s="36"/>
      <c r="Y70" s="62"/>
      <c r="Z70" s="36"/>
      <c r="AA70" s="62"/>
      <c r="AB70" s="36"/>
      <c r="AC70" s="62" t="s">
        <v>41</v>
      </c>
      <c r="AD70" s="36"/>
      <c r="AE70" s="62"/>
      <c r="AF70" s="37"/>
    </row>
    <row r="71" spans="1:32" s="5" customFormat="1" ht="115.7" hidden="1">
      <c r="A71" s="72"/>
      <c r="B71" s="30">
        <v>17</v>
      </c>
      <c r="C71" s="41" t="s">
        <v>501</v>
      </c>
      <c r="D71" s="235" t="s">
        <v>113</v>
      </c>
      <c r="E71" s="153" t="s">
        <v>502</v>
      </c>
      <c r="F71" s="32" t="s">
        <v>1107</v>
      </c>
      <c r="G71" s="31" t="s">
        <v>32</v>
      </c>
      <c r="H71" s="31" t="s">
        <v>36</v>
      </c>
      <c r="I71" s="32"/>
      <c r="J71" s="32" t="s">
        <v>504</v>
      </c>
      <c r="K71" s="30"/>
      <c r="L71" s="34" t="s">
        <v>39</v>
      </c>
      <c r="M71" s="35" t="s">
        <v>40</v>
      </c>
      <c r="N71" s="269"/>
      <c r="O71" s="62" t="s">
        <v>41</v>
      </c>
      <c r="P71" s="36" t="s">
        <v>41</v>
      </c>
      <c r="Q71" s="62" t="s">
        <v>41</v>
      </c>
      <c r="R71" s="36"/>
      <c r="S71" s="62"/>
      <c r="T71" s="36" t="s">
        <v>41</v>
      </c>
      <c r="U71" s="62"/>
      <c r="V71" s="36" t="s">
        <v>41</v>
      </c>
      <c r="W71" s="62" t="s">
        <v>41</v>
      </c>
      <c r="X71" s="36"/>
      <c r="Y71" s="62"/>
      <c r="Z71" s="36"/>
      <c r="AA71" s="62"/>
      <c r="AB71" s="36"/>
      <c r="AC71" s="62" t="s">
        <v>41</v>
      </c>
      <c r="AD71" s="36"/>
      <c r="AE71" s="62"/>
      <c r="AF71" s="37"/>
    </row>
    <row r="72" spans="1:32" s="5" customFormat="1" ht="115.7" hidden="1">
      <c r="A72" s="72"/>
      <c r="B72" s="30">
        <v>8</v>
      </c>
      <c r="C72" s="41"/>
      <c r="D72" s="235" t="s">
        <v>33</v>
      </c>
      <c r="E72" s="153" t="s">
        <v>505</v>
      </c>
      <c r="F72" s="32" t="s">
        <v>506</v>
      </c>
      <c r="G72" s="31" t="s">
        <v>477</v>
      </c>
      <c r="H72" s="30" t="s">
        <v>36</v>
      </c>
      <c r="I72" s="30"/>
      <c r="J72" s="32" t="s">
        <v>507</v>
      </c>
      <c r="K72" s="30"/>
      <c r="L72" s="34" t="s">
        <v>39</v>
      </c>
      <c r="M72" s="35" t="s">
        <v>508</v>
      </c>
      <c r="N72" s="269"/>
      <c r="O72" s="62" t="s">
        <v>41</v>
      </c>
      <c r="P72" s="36" t="s">
        <v>41</v>
      </c>
      <c r="Q72" s="62"/>
      <c r="R72" s="36"/>
      <c r="S72" s="62"/>
      <c r="T72" s="36"/>
      <c r="U72" s="62"/>
      <c r="V72" s="36"/>
      <c r="W72" s="62"/>
      <c r="X72" s="36"/>
      <c r="Y72" s="62"/>
      <c r="Z72" s="36"/>
      <c r="AA72" s="62"/>
      <c r="AB72" s="36"/>
      <c r="AC72" s="62"/>
      <c r="AD72" s="36"/>
      <c r="AE72" s="62"/>
      <c r="AF72" s="37"/>
    </row>
    <row r="73" spans="1:32" s="5" customFormat="1" ht="185.1" hidden="1">
      <c r="A73" s="72"/>
      <c r="B73" s="30">
        <v>8</v>
      </c>
      <c r="C73" s="41" t="s">
        <v>509</v>
      </c>
      <c r="D73" s="235" t="s">
        <v>113</v>
      </c>
      <c r="E73" s="153" t="s">
        <v>510</v>
      </c>
      <c r="F73" s="49" t="s">
        <v>1108</v>
      </c>
      <c r="G73" s="31" t="s">
        <v>477</v>
      </c>
      <c r="H73" s="31" t="s">
        <v>36</v>
      </c>
      <c r="I73" s="32"/>
      <c r="J73" s="32" t="s">
        <v>512</v>
      </c>
      <c r="K73" s="30"/>
      <c r="L73" s="34" t="s">
        <v>39</v>
      </c>
      <c r="M73" s="35" t="s">
        <v>513</v>
      </c>
      <c r="N73" s="269"/>
      <c r="O73" s="62" t="s">
        <v>41</v>
      </c>
      <c r="P73" s="36" t="s">
        <v>41</v>
      </c>
      <c r="Q73" s="62"/>
      <c r="R73" s="36"/>
      <c r="S73" s="62"/>
      <c r="T73" s="36"/>
      <c r="U73" s="62"/>
      <c r="V73" s="36"/>
      <c r="W73" s="62"/>
      <c r="X73" s="36"/>
      <c r="Y73" s="62"/>
      <c r="Z73" s="36"/>
      <c r="AA73" s="62"/>
      <c r="AB73" s="36"/>
      <c r="AC73" s="62"/>
      <c r="AD73" s="36"/>
      <c r="AE73" s="62"/>
      <c r="AF73" s="37"/>
    </row>
    <row r="74" spans="1:32" s="5" customFormat="1" ht="185.1" hidden="1">
      <c r="A74" s="72"/>
      <c r="B74" s="30">
        <v>8</v>
      </c>
      <c r="C74" s="41"/>
      <c r="D74" s="235" t="s">
        <v>33</v>
      </c>
      <c r="E74" s="153" t="s">
        <v>514</v>
      </c>
      <c r="F74" s="32" t="s">
        <v>515</v>
      </c>
      <c r="G74" s="31" t="s">
        <v>460</v>
      </c>
      <c r="H74" s="30" t="s">
        <v>36</v>
      </c>
      <c r="I74" s="211"/>
      <c r="J74" s="32" t="s">
        <v>1109</v>
      </c>
      <c r="K74" s="30"/>
      <c r="L74" s="34" t="s">
        <v>39</v>
      </c>
      <c r="M74" s="35" t="s">
        <v>40</v>
      </c>
      <c r="N74" s="269"/>
      <c r="O74" s="62"/>
      <c r="P74" s="36" t="s">
        <v>41</v>
      </c>
      <c r="Q74" s="62"/>
      <c r="R74" s="36"/>
      <c r="S74" s="62"/>
      <c r="T74" s="36"/>
      <c r="U74" s="62"/>
      <c r="V74" s="36"/>
      <c r="W74" s="62"/>
      <c r="X74" s="36"/>
      <c r="Y74" s="62"/>
      <c r="Z74" s="36"/>
      <c r="AA74" s="62"/>
      <c r="AB74" s="36"/>
      <c r="AC74" s="62"/>
      <c r="AD74" s="36"/>
      <c r="AE74" s="62"/>
      <c r="AF74" s="37"/>
    </row>
    <row r="75" spans="1:32" s="5" customFormat="1" ht="243" hidden="1">
      <c r="A75" s="72" t="s">
        <v>517</v>
      </c>
      <c r="B75" s="30">
        <v>8</v>
      </c>
      <c r="C75" s="41"/>
      <c r="D75" s="235" t="s">
        <v>33</v>
      </c>
      <c r="E75" s="153" t="s">
        <v>518</v>
      </c>
      <c r="F75" s="32" t="s">
        <v>519</v>
      </c>
      <c r="G75" s="31" t="s">
        <v>460</v>
      </c>
      <c r="H75" s="30" t="s">
        <v>36</v>
      </c>
      <c r="I75" s="211"/>
      <c r="J75" s="32" t="s">
        <v>520</v>
      </c>
      <c r="K75" s="30"/>
      <c r="L75" s="34" t="s">
        <v>39</v>
      </c>
      <c r="M75" s="35" t="s">
        <v>521</v>
      </c>
      <c r="N75" s="269"/>
      <c r="O75" s="62"/>
      <c r="P75" s="36" t="s">
        <v>41</v>
      </c>
      <c r="Q75" s="62"/>
      <c r="R75" s="36"/>
      <c r="S75" s="62"/>
      <c r="T75" s="36"/>
      <c r="U75" s="62"/>
      <c r="V75" s="36"/>
      <c r="W75" s="62"/>
      <c r="X75" s="36"/>
      <c r="Y75" s="62"/>
      <c r="Z75" s="36"/>
      <c r="AA75" s="62"/>
      <c r="AB75" s="36"/>
      <c r="AC75" s="62"/>
      <c r="AD75" s="36"/>
      <c r="AE75" s="62"/>
      <c r="AF75" s="37"/>
    </row>
    <row r="76" spans="1:32" s="5" customFormat="1" ht="266.10000000000002" hidden="1">
      <c r="A76" s="72"/>
      <c r="B76" s="30">
        <v>8</v>
      </c>
      <c r="C76" s="41"/>
      <c r="D76" s="235" t="s">
        <v>33</v>
      </c>
      <c r="E76" s="153" t="s">
        <v>1110</v>
      </c>
      <c r="F76" s="32" t="s">
        <v>177</v>
      </c>
      <c r="G76" s="31" t="s">
        <v>32</v>
      </c>
      <c r="H76" s="30" t="s">
        <v>36</v>
      </c>
      <c r="I76" s="32"/>
      <c r="J76" s="32" t="s">
        <v>1111</v>
      </c>
      <c r="K76" s="155" t="s">
        <v>50</v>
      </c>
      <c r="L76" s="34" t="s">
        <v>39</v>
      </c>
      <c r="M76" s="35" t="s">
        <v>143</v>
      </c>
      <c r="N76" s="269"/>
      <c r="O76" s="62" t="s">
        <v>41</v>
      </c>
      <c r="P76" s="36" t="s">
        <v>41</v>
      </c>
      <c r="Q76" s="62"/>
      <c r="R76" s="36"/>
      <c r="S76" s="62"/>
      <c r="T76" s="36"/>
      <c r="U76" s="62"/>
      <c r="V76" s="36"/>
      <c r="W76" s="62"/>
      <c r="X76" s="36"/>
      <c r="Y76" s="62"/>
      <c r="Z76" s="36"/>
      <c r="AA76" s="62"/>
      <c r="AB76" s="36"/>
      <c r="AC76" s="62"/>
      <c r="AD76" s="36"/>
      <c r="AE76" s="62"/>
      <c r="AF76" s="37"/>
    </row>
    <row r="77" spans="1:32" s="5" customFormat="1" ht="162" hidden="1">
      <c r="A77" s="72"/>
      <c r="B77" s="30">
        <v>8</v>
      </c>
      <c r="C77" s="41" t="s">
        <v>522</v>
      </c>
      <c r="D77" s="235" t="s">
        <v>172</v>
      </c>
      <c r="E77" s="153" t="s">
        <v>523</v>
      </c>
      <c r="F77" s="32" t="s">
        <v>522</v>
      </c>
      <c r="G77" s="31" t="s">
        <v>1112</v>
      </c>
      <c r="H77" s="30" t="s">
        <v>36</v>
      </c>
      <c r="I77" s="32"/>
      <c r="J77" s="32" t="s">
        <v>1113</v>
      </c>
      <c r="K77" s="155" t="s">
        <v>50</v>
      </c>
      <c r="L77" s="34" t="s">
        <v>39</v>
      </c>
      <c r="M77" s="35" t="s">
        <v>40</v>
      </c>
      <c r="N77" s="269"/>
      <c r="O77" s="62" t="s">
        <v>41</v>
      </c>
      <c r="P77" s="36" t="s">
        <v>41</v>
      </c>
      <c r="Q77" s="62"/>
      <c r="R77" s="36" t="s">
        <v>41</v>
      </c>
      <c r="S77" s="62"/>
      <c r="T77" s="36"/>
      <c r="U77" s="62"/>
      <c r="V77" s="36"/>
      <c r="W77" s="62"/>
      <c r="X77" s="36"/>
      <c r="Y77" s="62"/>
      <c r="Z77" s="36"/>
      <c r="AA77" s="62"/>
      <c r="AB77" s="36"/>
      <c r="AC77" s="62"/>
      <c r="AD77" s="36"/>
      <c r="AE77" s="62"/>
      <c r="AF77" s="37"/>
    </row>
    <row r="78" spans="1:32" s="5" customFormat="1" ht="69.400000000000006" hidden="1">
      <c r="A78" s="72"/>
      <c r="B78" s="30">
        <v>8</v>
      </c>
      <c r="C78" s="41" t="s">
        <v>526</v>
      </c>
      <c r="D78" s="235" t="s">
        <v>172</v>
      </c>
      <c r="E78" s="153" t="s">
        <v>527</v>
      </c>
      <c r="F78" s="32" t="s">
        <v>526</v>
      </c>
      <c r="G78" s="31" t="s">
        <v>460</v>
      </c>
      <c r="H78" s="30" t="s">
        <v>36</v>
      </c>
      <c r="I78" s="32"/>
      <c r="J78" s="32" t="s">
        <v>528</v>
      </c>
      <c r="K78" s="30"/>
      <c r="L78" s="34" t="s">
        <v>39</v>
      </c>
      <c r="M78" s="35" t="s">
        <v>40</v>
      </c>
      <c r="N78" s="269"/>
      <c r="O78" s="62" t="s">
        <v>41</v>
      </c>
      <c r="P78" s="36" t="s">
        <v>41</v>
      </c>
      <c r="Q78" s="62" t="s">
        <v>41</v>
      </c>
      <c r="R78" s="36"/>
      <c r="S78" s="62"/>
      <c r="T78" s="36"/>
      <c r="U78" s="62"/>
      <c r="V78" s="36"/>
      <c r="W78" s="62"/>
      <c r="X78" s="36"/>
      <c r="Y78" s="62"/>
      <c r="Z78" s="36"/>
      <c r="AA78" s="62"/>
      <c r="AB78" s="36"/>
      <c r="AC78" s="62"/>
      <c r="AD78" s="36"/>
      <c r="AE78" s="62"/>
      <c r="AF78" s="37"/>
    </row>
    <row r="79" spans="1:32" s="5" customFormat="1" ht="69.400000000000006" hidden="1">
      <c r="A79" s="72"/>
      <c r="B79" s="30">
        <v>8</v>
      </c>
      <c r="C79" s="41"/>
      <c r="D79" s="235" t="s">
        <v>33</v>
      </c>
      <c r="E79" s="153" t="s">
        <v>529</v>
      </c>
      <c r="F79" s="32" t="s">
        <v>530</v>
      </c>
      <c r="G79" s="31" t="s">
        <v>460</v>
      </c>
      <c r="H79" s="30" t="s">
        <v>36</v>
      </c>
      <c r="I79" s="32"/>
      <c r="J79" s="32" t="s">
        <v>531</v>
      </c>
      <c r="K79" s="30"/>
      <c r="L79" s="34" t="s">
        <v>39</v>
      </c>
      <c r="M79" s="35" t="s">
        <v>40</v>
      </c>
      <c r="N79" s="269"/>
      <c r="O79" s="62" t="s">
        <v>41</v>
      </c>
      <c r="P79" s="36" t="s">
        <v>41</v>
      </c>
      <c r="Q79" s="62" t="s">
        <v>41</v>
      </c>
      <c r="R79" s="36"/>
      <c r="S79" s="62" t="s">
        <v>41</v>
      </c>
      <c r="T79" s="36" t="s">
        <v>41</v>
      </c>
      <c r="U79" s="62"/>
      <c r="V79" s="36"/>
      <c r="W79" s="62"/>
      <c r="X79" s="36"/>
      <c r="Y79" s="62"/>
      <c r="Z79" s="36"/>
      <c r="AA79" s="62"/>
      <c r="AB79" s="36"/>
      <c r="AC79" s="62"/>
      <c r="AD79" s="36"/>
      <c r="AE79" s="62"/>
      <c r="AF79" s="37"/>
    </row>
    <row r="80" spans="1:32" s="5" customFormat="1" ht="173.65" hidden="1">
      <c r="A80" s="72"/>
      <c r="B80" s="30">
        <v>8</v>
      </c>
      <c r="C80" s="41" t="s">
        <v>532</v>
      </c>
      <c r="D80" s="235" t="s">
        <v>113</v>
      </c>
      <c r="E80" s="153" t="s">
        <v>533</v>
      </c>
      <c r="F80" s="32" t="s">
        <v>532</v>
      </c>
      <c r="G80" s="31" t="s">
        <v>460</v>
      </c>
      <c r="H80" s="30" t="s">
        <v>36</v>
      </c>
      <c r="I80" s="32"/>
      <c r="J80" s="32" t="s">
        <v>1114</v>
      </c>
      <c r="K80" s="30"/>
      <c r="L80" s="34" t="s">
        <v>39</v>
      </c>
      <c r="M80" s="35" t="s">
        <v>40</v>
      </c>
      <c r="N80" s="269"/>
      <c r="O80" s="62" t="s">
        <v>41</v>
      </c>
      <c r="P80" s="36" t="s">
        <v>41</v>
      </c>
      <c r="Q80" s="62"/>
      <c r="R80" s="36"/>
      <c r="S80" s="62"/>
      <c r="T80" s="36"/>
      <c r="U80" s="62"/>
      <c r="V80" s="36"/>
      <c r="W80" s="62"/>
      <c r="X80" s="36"/>
      <c r="Y80" s="62"/>
      <c r="Z80" s="36"/>
      <c r="AA80" s="62"/>
      <c r="AB80" s="36"/>
      <c r="AC80" s="62"/>
      <c r="AD80" s="36"/>
      <c r="AE80" s="62"/>
      <c r="AF80" s="37"/>
    </row>
    <row r="81" spans="1:32" s="5" customFormat="1" ht="109.5" hidden="1" customHeight="1">
      <c r="A81" s="72"/>
      <c r="B81" s="30">
        <v>8</v>
      </c>
      <c r="C81" s="41"/>
      <c r="D81" s="235" t="s">
        <v>33</v>
      </c>
      <c r="E81" s="153" t="s">
        <v>535</v>
      </c>
      <c r="F81" s="32" t="s">
        <v>536</v>
      </c>
      <c r="G81" s="48" t="s">
        <v>460</v>
      </c>
      <c r="H81" s="30" t="s">
        <v>36</v>
      </c>
      <c r="I81" s="32"/>
      <c r="J81" s="32" t="s">
        <v>1115</v>
      </c>
      <c r="K81" s="30"/>
      <c r="L81" s="34" t="s">
        <v>39</v>
      </c>
      <c r="M81" s="35" t="s">
        <v>538</v>
      </c>
      <c r="N81" s="269"/>
      <c r="O81" s="62" t="s">
        <v>41</v>
      </c>
      <c r="P81" s="36" t="s">
        <v>41</v>
      </c>
      <c r="Q81" s="62"/>
      <c r="R81" s="36"/>
      <c r="S81" s="62"/>
      <c r="T81" s="36"/>
      <c r="U81" s="62"/>
      <c r="V81" s="36"/>
      <c r="W81" s="62"/>
      <c r="X81" s="36"/>
      <c r="Y81" s="62"/>
      <c r="Z81" s="36"/>
      <c r="AA81" s="62"/>
      <c r="AB81" s="36"/>
      <c r="AC81" s="62"/>
      <c r="AD81" s="36"/>
      <c r="AE81" s="62"/>
      <c r="AF81" s="37"/>
    </row>
    <row r="82" spans="1:32" s="5" customFormat="1" ht="185.1" hidden="1">
      <c r="A82" s="72"/>
      <c r="B82" s="30">
        <v>9</v>
      </c>
      <c r="C82" s="41" t="s">
        <v>539</v>
      </c>
      <c r="D82" s="235" t="s">
        <v>172</v>
      </c>
      <c r="E82" s="153" t="s">
        <v>540</v>
      </c>
      <c r="F82" s="32" t="s">
        <v>541</v>
      </c>
      <c r="G82" s="31" t="s">
        <v>542</v>
      </c>
      <c r="H82" s="30" t="s">
        <v>36</v>
      </c>
      <c r="I82" s="32"/>
      <c r="J82" s="32" t="s">
        <v>1116</v>
      </c>
      <c r="K82" s="30"/>
      <c r="L82" s="34" t="s">
        <v>39</v>
      </c>
      <c r="M82" s="35" t="s">
        <v>544</v>
      </c>
      <c r="N82" s="269"/>
      <c r="O82" s="62" t="s">
        <v>41</v>
      </c>
      <c r="P82" s="36" t="s">
        <v>41</v>
      </c>
      <c r="Q82" s="62" t="s">
        <v>41</v>
      </c>
      <c r="R82" s="36"/>
      <c r="S82" s="62"/>
      <c r="T82" s="36"/>
      <c r="U82" s="62"/>
      <c r="V82" s="36"/>
      <c r="W82" s="62"/>
      <c r="X82" s="36"/>
      <c r="Y82" s="62"/>
      <c r="Z82" s="36"/>
      <c r="AA82" s="62"/>
      <c r="AB82" s="36"/>
      <c r="AC82" s="62"/>
      <c r="AD82" s="36"/>
      <c r="AE82" s="62"/>
      <c r="AF82" s="37"/>
    </row>
    <row r="83" spans="1:32" ht="243" hidden="1">
      <c r="A83" s="212"/>
      <c r="B83" s="25">
        <v>4</v>
      </c>
      <c r="C83" s="38"/>
      <c r="D83" s="236" t="s">
        <v>113</v>
      </c>
      <c r="E83" s="154" t="s">
        <v>1117</v>
      </c>
      <c r="F83" s="26" t="s">
        <v>1118</v>
      </c>
      <c r="G83" s="27" t="s">
        <v>550</v>
      </c>
      <c r="H83" s="25" t="s">
        <v>36</v>
      </c>
      <c r="I83" s="213"/>
      <c r="J83" s="70" t="s">
        <v>1119</v>
      </c>
      <c r="K83" s="25"/>
      <c r="L83" s="34" t="s">
        <v>39</v>
      </c>
      <c r="M83" s="35" t="s">
        <v>40</v>
      </c>
      <c r="N83" s="269"/>
      <c r="O83" s="63"/>
      <c r="P83" s="9"/>
      <c r="Q83" s="63"/>
      <c r="R83" s="9" t="s">
        <v>41</v>
      </c>
      <c r="S83" s="63"/>
      <c r="T83" s="9" t="s">
        <v>41</v>
      </c>
      <c r="U83" s="62" t="s">
        <v>41</v>
      </c>
      <c r="V83" s="9"/>
      <c r="W83" s="63"/>
      <c r="X83" s="9"/>
      <c r="Y83" s="63"/>
      <c r="Z83" s="9" t="s">
        <v>41</v>
      </c>
      <c r="AA83" s="63"/>
      <c r="AB83" s="9" t="s">
        <v>41</v>
      </c>
      <c r="AC83" s="63"/>
      <c r="AD83" s="36"/>
      <c r="AE83" s="63"/>
      <c r="AF83" s="39"/>
    </row>
    <row r="84" spans="1:32" ht="243" hidden="1">
      <c r="A84" s="212"/>
      <c r="B84" s="25">
        <v>4</v>
      </c>
      <c r="C84" s="38" t="s">
        <v>552</v>
      </c>
      <c r="D84" s="236" t="s">
        <v>113</v>
      </c>
      <c r="E84" s="154" t="s">
        <v>557</v>
      </c>
      <c r="F84" s="26" t="s">
        <v>1120</v>
      </c>
      <c r="G84" s="27" t="s">
        <v>550</v>
      </c>
      <c r="H84" s="30" t="s">
        <v>36</v>
      </c>
      <c r="I84" s="201"/>
      <c r="J84" s="49" t="s">
        <v>1121</v>
      </c>
      <c r="K84" s="165" t="s">
        <v>1033</v>
      </c>
      <c r="L84" s="34" t="s">
        <v>39</v>
      </c>
      <c r="M84" s="35" t="s">
        <v>40</v>
      </c>
      <c r="N84" s="269"/>
      <c r="O84" s="63"/>
      <c r="P84" s="9"/>
      <c r="Q84" s="63"/>
      <c r="R84" s="9" t="s">
        <v>41</v>
      </c>
      <c r="S84" s="63"/>
      <c r="T84" s="9" t="s">
        <v>41</v>
      </c>
      <c r="U84" s="63" t="s">
        <v>41</v>
      </c>
      <c r="V84" s="9"/>
      <c r="W84" s="63"/>
      <c r="X84" s="9"/>
      <c r="Y84" s="63"/>
      <c r="Z84" s="9" t="s">
        <v>41</v>
      </c>
      <c r="AA84" s="63"/>
      <c r="AB84" s="9" t="s">
        <v>41</v>
      </c>
      <c r="AC84" s="63"/>
      <c r="AD84" s="9"/>
      <c r="AE84" s="63"/>
      <c r="AF84" s="39"/>
    </row>
    <row r="85" spans="1:32" s="5" customFormat="1" ht="173.65" hidden="1">
      <c r="A85" s="214"/>
      <c r="B85" s="30">
        <v>11</v>
      </c>
      <c r="C85" s="41" t="s">
        <v>563</v>
      </c>
      <c r="D85" s="235" t="s">
        <v>113</v>
      </c>
      <c r="E85" s="153" t="s">
        <v>1122</v>
      </c>
      <c r="F85" s="32" t="s">
        <v>1123</v>
      </c>
      <c r="G85" s="31" t="s">
        <v>32</v>
      </c>
      <c r="H85" s="25" t="s">
        <v>36</v>
      </c>
      <c r="I85" s="32"/>
      <c r="J85" s="32" t="s">
        <v>1124</v>
      </c>
      <c r="K85" s="30"/>
      <c r="L85" s="34" t="s">
        <v>39</v>
      </c>
      <c r="M85" s="35" t="s">
        <v>40</v>
      </c>
      <c r="N85" s="269"/>
      <c r="O85" s="62"/>
      <c r="P85" s="36"/>
      <c r="Q85" s="62"/>
      <c r="R85" s="36"/>
      <c r="S85" s="62"/>
      <c r="T85" s="36" t="s">
        <v>41</v>
      </c>
      <c r="U85" s="62" t="s">
        <v>41</v>
      </c>
      <c r="V85" s="36" t="s">
        <v>41</v>
      </c>
      <c r="W85" s="62"/>
      <c r="X85" s="36"/>
      <c r="Y85" s="62"/>
      <c r="Z85" s="36" t="s">
        <v>41</v>
      </c>
      <c r="AA85" s="62"/>
      <c r="AB85" s="36" t="s">
        <v>41</v>
      </c>
      <c r="AC85" s="62"/>
      <c r="AD85" s="36"/>
      <c r="AE85" s="62"/>
      <c r="AF85" s="39"/>
    </row>
    <row r="86" spans="1:32" ht="219.95" hidden="1">
      <c r="A86" s="212"/>
      <c r="B86" s="30">
        <v>11</v>
      </c>
      <c r="C86" s="207"/>
      <c r="D86" s="236" t="s">
        <v>33</v>
      </c>
      <c r="E86" s="153" t="s">
        <v>1125</v>
      </c>
      <c r="F86" s="26" t="s">
        <v>1126</v>
      </c>
      <c r="G86" s="27" t="s">
        <v>32</v>
      </c>
      <c r="H86" s="25" t="s">
        <v>569</v>
      </c>
      <c r="I86" s="26"/>
      <c r="J86" s="26" t="s">
        <v>1127</v>
      </c>
      <c r="K86" s="165" t="s">
        <v>1033</v>
      </c>
      <c r="L86" s="34" t="s">
        <v>39</v>
      </c>
      <c r="M86" s="35" t="s">
        <v>40</v>
      </c>
      <c r="N86" s="269"/>
      <c r="O86" s="63"/>
      <c r="P86" s="9"/>
      <c r="Q86" s="63"/>
      <c r="R86" s="9"/>
      <c r="S86" s="63"/>
      <c r="T86" s="9" t="s">
        <v>41</v>
      </c>
      <c r="U86" s="63" t="s">
        <v>41</v>
      </c>
      <c r="V86" s="9" t="s">
        <v>41</v>
      </c>
      <c r="W86" s="63" t="s">
        <v>41</v>
      </c>
      <c r="X86" s="9"/>
      <c r="Y86" s="63"/>
      <c r="Z86" s="9" t="s">
        <v>41</v>
      </c>
      <c r="AA86" s="63"/>
      <c r="AB86" s="9" t="s">
        <v>41</v>
      </c>
      <c r="AC86" s="63"/>
      <c r="AD86" s="9"/>
      <c r="AE86" s="63"/>
      <c r="AF86" s="39"/>
    </row>
    <row r="87" spans="1:32" s="5" customFormat="1" ht="162" hidden="1">
      <c r="A87" s="75"/>
      <c r="B87" s="30">
        <v>8</v>
      </c>
      <c r="C87" s="52"/>
      <c r="D87" s="235" t="s">
        <v>33</v>
      </c>
      <c r="E87" s="153" t="s">
        <v>1128</v>
      </c>
      <c r="F87" s="32" t="s">
        <v>1129</v>
      </c>
      <c r="G87" s="31" t="s">
        <v>32</v>
      </c>
      <c r="H87" s="25" t="s">
        <v>36</v>
      </c>
      <c r="I87" s="32"/>
      <c r="J87" s="32" t="s">
        <v>1130</v>
      </c>
      <c r="K87" s="30"/>
      <c r="L87" s="34" t="s">
        <v>39</v>
      </c>
      <c r="M87" s="35" t="s">
        <v>40</v>
      </c>
      <c r="N87" s="269"/>
      <c r="O87" s="62" t="s">
        <v>41</v>
      </c>
      <c r="P87" s="36" t="s">
        <v>41</v>
      </c>
      <c r="Q87" s="62" t="s">
        <v>41</v>
      </c>
      <c r="R87" s="36"/>
      <c r="S87" s="62"/>
      <c r="T87" s="36" t="s">
        <v>41</v>
      </c>
      <c r="U87" s="62" t="s">
        <v>41</v>
      </c>
      <c r="V87" s="36"/>
      <c r="W87" s="62"/>
      <c r="X87" s="36"/>
      <c r="Y87" s="62"/>
      <c r="Z87" s="36"/>
      <c r="AA87" s="62"/>
      <c r="AB87" s="36"/>
      <c r="AC87" s="62"/>
      <c r="AD87" s="36"/>
      <c r="AE87" s="62"/>
      <c r="AF87" s="39"/>
    </row>
    <row r="88" spans="1:32" ht="185.1" hidden="1">
      <c r="A88" s="74" t="s">
        <v>580</v>
      </c>
      <c r="B88" s="25">
        <v>8</v>
      </c>
      <c r="C88" s="207"/>
      <c r="D88" s="236" t="s">
        <v>33</v>
      </c>
      <c r="E88" s="153" t="s">
        <v>1131</v>
      </c>
      <c r="F88" s="26" t="s">
        <v>1132</v>
      </c>
      <c r="G88" s="27" t="s">
        <v>32</v>
      </c>
      <c r="H88" s="25" t="s">
        <v>36</v>
      </c>
      <c r="I88" s="213"/>
      <c r="J88" s="70" t="s">
        <v>1133</v>
      </c>
      <c r="K88" s="165" t="s">
        <v>1033</v>
      </c>
      <c r="L88" s="34" t="s">
        <v>39</v>
      </c>
      <c r="M88" s="35" t="s">
        <v>40</v>
      </c>
      <c r="N88" s="269"/>
      <c r="O88" s="62" t="s">
        <v>41</v>
      </c>
      <c r="P88" s="36" t="s">
        <v>41</v>
      </c>
      <c r="Q88" s="62" t="s">
        <v>41</v>
      </c>
      <c r="R88" s="36"/>
      <c r="S88" s="62"/>
      <c r="T88" s="36" t="s">
        <v>41</v>
      </c>
      <c r="U88" s="62" t="s">
        <v>41</v>
      </c>
      <c r="V88" s="9"/>
      <c r="W88" s="63"/>
      <c r="X88" s="9"/>
      <c r="Y88" s="63"/>
      <c r="Z88" s="9"/>
      <c r="AA88" s="63"/>
      <c r="AB88" s="9"/>
      <c r="AC88" s="63"/>
      <c r="AD88" s="9"/>
      <c r="AE88" s="63"/>
      <c r="AF88" s="39"/>
    </row>
    <row r="89" spans="1:32" ht="69.400000000000006" hidden="1">
      <c r="A89" s="73"/>
      <c r="B89" s="25">
        <v>16</v>
      </c>
      <c r="C89" s="38"/>
      <c r="D89" s="236" t="s">
        <v>33</v>
      </c>
      <c r="E89" s="153" t="s">
        <v>594</v>
      </c>
      <c r="F89" s="70" t="s">
        <v>585</v>
      </c>
      <c r="G89" s="27" t="s">
        <v>586</v>
      </c>
      <c r="H89" s="25" t="s">
        <v>36</v>
      </c>
      <c r="I89" s="26"/>
      <c r="J89" s="26" t="s">
        <v>587</v>
      </c>
      <c r="K89" s="25"/>
      <c r="L89" s="28" t="s">
        <v>39</v>
      </c>
      <c r="M89" s="35" t="s">
        <v>40</v>
      </c>
      <c r="N89" s="269"/>
      <c r="O89" s="63"/>
      <c r="P89" s="9"/>
      <c r="Q89" s="63"/>
      <c r="R89" s="9"/>
      <c r="S89" s="63"/>
      <c r="T89" s="9" t="s">
        <v>41</v>
      </c>
      <c r="U89" s="63"/>
      <c r="V89" s="9"/>
      <c r="W89" s="63"/>
      <c r="X89" s="9"/>
      <c r="Y89" s="63"/>
      <c r="Z89" s="9"/>
      <c r="AA89" s="63"/>
      <c r="AB89" s="9"/>
      <c r="AC89" s="63" t="s">
        <v>41</v>
      </c>
      <c r="AD89" s="9"/>
      <c r="AE89" s="63"/>
      <c r="AF89" s="39"/>
    </row>
    <row r="90" spans="1:32" ht="81" hidden="1">
      <c r="A90" s="73"/>
      <c r="B90" s="25">
        <v>16</v>
      </c>
      <c r="C90" s="38" t="s">
        <v>588</v>
      </c>
      <c r="D90" s="236" t="s">
        <v>113</v>
      </c>
      <c r="E90" s="153" t="s">
        <v>599</v>
      </c>
      <c r="F90" s="26" t="s">
        <v>1134</v>
      </c>
      <c r="G90" s="27" t="s">
        <v>591</v>
      </c>
      <c r="H90" s="25" t="s">
        <v>126</v>
      </c>
      <c r="I90" s="26"/>
      <c r="J90" s="70" t="s">
        <v>592</v>
      </c>
      <c r="K90" s="27"/>
      <c r="L90" s="28" t="s">
        <v>39</v>
      </c>
      <c r="M90" s="35" t="s">
        <v>40</v>
      </c>
      <c r="N90" s="269"/>
      <c r="O90" s="63"/>
      <c r="P90" s="9"/>
      <c r="Q90" s="63"/>
      <c r="R90" s="9"/>
      <c r="S90" s="63"/>
      <c r="T90" s="9" t="s">
        <v>41</v>
      </c>
      <c r="U90" s="63"/>
      <c r="V90" s="9"/>
      <c r="W90" s="63"/>
      <c r="X90" s="9"/>
      <c r="Y90" s="63"/>
      <c r="Z90" s="9"/>
      <c r="AA90" s="63"/>
      <c r="AB90" s="9"/>
      <c r="AC90" s="63" t="s">
        <v>41</v>
      </c>
      <c r="AD90" s="9" t="s">
        <v>41</v>
      </c>
      <c r="AE90" s="63"/>
      <c r="AF90" s="39"/>
    </row>
    <row r="91" spans="1:32" ht="127.35" hidden="1">
      <c r="A91" s="73" t="s">
        <v>167</v>
      </c>
      <c r="B91" s="25">
        <v>16</v>
      </c>
      <c r="C91" s="40"/>
      <c r="D91" s="236" t="s">
        <v>33</v>
      </c>
      <c r="E91" s="153" t="s">
        <v>1135</v>
      </c>
      <c r="F91" s="69" t="s">
        <v>1136</v>
      </c>
      <c r="G91" s="27" t="s">
        <v>32</v>
      </c>
      <c r="H91" s="25" t="s">
        <v>36</v>
      </c>
      <c r="I91" s="26"/>
      <c r="J91" s="26" t="s">
        <v>1137</v>
      </c>
      <c r="K91" s="30" t="s">
        <v>708</v>
      </c>
      <c r="L91" s="34" t="s">
        <v>39</v>
      </c>
      <c r="M91" s="35" t="s">
        <v>40</v>
      </c>
      <c r="N91" s="269"/>
      <c r="O91" s="63" t="s">
        <v>41</v>
      </c>
      <c r="P91" s="9" t="s">
        <v>41</v>
      </c>
      <c r="Q91" s="63" t="s">
        <v>41</v>
      </c>
      <c r="R91" s="9" t="s">
        <v>41</v>
      </c>
      <c r="S91" s="63" t="s">
        <v>41</v>
      </c>
      <c r="T91" s="9" t="s">
        <v>41</v>
      </c>
      <c r="U91" s="63" t="s">
        <v>41</v>
      </c>
      <c r="V91" s="9" t="s">
        <v>41</v>
      </c>
      <c r="W91" s="63" t="s">
        <v>41</v>
      </c>
      <c r="X91" s="9" t="s">
        <v>41</v>
      </c>
      <c r="Y91" s="63" t="s">
        <v>41</v>
      </c>
      <c r="Z91" s="9" t="s">
        <v>41</v>
      </c>
      <c r="AA91" s="63" t="s">
        <v>41</v>
      </c>
      <c r="AB91" s="9" t="s">
        <v>41</v>
      </c>
      <c r="AC91" s="63" t="s">
        <v>41</v>
      </c>
      <c r="AD91" s="9" t="s">
        <v>41</v>
      </c>
      <c r="AE91" s="63" t="s">
        <v>41</v>
      </c>
      <c r="AF91" s="39" t="s">
        <v>41</v>
      </c>
    </row>
    <row r="92" spans="1:32" ht="115.7" hidden="1">
      <c r="A92" s="73" t="s">
        <v>167</v>
      </c>
      <c r="B92" s="25">
        <v>16</v>
      </c>
      <c r="C92" s="38" t="s">
        <v>171</v>
      </c>
      <c r="D92" s="236" t="s">
        <v>172</v>
      </c>
      <c r="E92" s="153" t="s">
        <v>1138</v>
      </c>
      <c r="F92" s="69" t="s">
        <v>1139</v>
      </c>
      <c r="G92" s="27" t="s">
        <v>32</v>
      </c>
      <c r="H92" s="25" t="s">
        <v>36</v>
      </c>
      <c r="I92" s="26"/>
      <c r="J92" s="26" t="s">
        <v>1140</v>
      </c>
      <c r="K92" s="30" t="s">
        <v>708</v>
      </c>
      <c r="L92" s="34" t="s">
        <v>39</v>
      </c>
      <c r="M92" s="35" t="s">
        <v>40</v>
      </c>
      <c r="N92" s="269"/>
      <c r="O92" s="63" t="s">
        <v>41</v>
      </c>
      <c r="P92" s="9" t="s">
        <v>41</v>
      </c>
      <c r="Q92" s="63" t="s">
        <v>41</v>
      </c>
      <c r="R92" s="9" t="s">
        <v>41</v>
      </c>
      <c r="S92" s="63" t="s">
        <v>41</v>
      </c>
      <c r="T92" s="9" t="s">
        <v>41</v>
      </c>
      <c r="U92" s="63" t="s">
        <v>41</v>
      </c>
      <c r="V92" s="9" t="s">
        <v>41</v>
      </c>
      <c r="W92" s="63" t="s">
        <v>41</v>
      </c>
      <c r="X92" s="9" t="s">
        <v>41</v>
      </c>
      <c r="Y92" s="63" t="s">
        <v>41</v>
      </c>
      <c r="Z92" s="9" t="s">
        <v>41</v>
      </c>
      <c r="AA92" s="63" t="s">
        <v>41</v>
      </c>
      <c r="AB92" s="9" t="s">
        <v>41</v>
      </c>
      <c r="AC92" s="63" t="s">
        <v>41</v>
      </c>
      <c r="AD92" s="9" t="s">
        <v>41</v>
      </c>
      <c r="AE92" s="63" t="s">
        <v>41</v>
      </c>
      <c r="AF92" s="39" t="s">
        <v>41</v>
      </c>
    </row>
    <row r="93" spans="1:32" s="5" customFormat="1" ht="150.4" hidden="1">
      <c r="A93" s="72" t="s">
        <v>593</v>
      </c>
      <c r="B93" s="30">
        <v>16</v>
      </c>
      <c r="C93" s="41"/>
      <c r="D93" s="235" t="s">
        <v>33</v>
      </c>
      <c r="E93" s="153" t="s">
        <v>1141</v>
      </c>
      <c r="F93" s="49" t="s">
        <v>1142</v>
      </c>
      <c r="G93" s="31" t="s">
        <v>596</v>
      </c>
      <c r="H93" s="30" t="s">
        <v>36</v>
      </c>
      <c r="I93" s="49"/>
      <c r="J93" s="49" t="s">
        <v>597</v>
      </c>
      <c r="K93" s="30" t="s">
        <v>708</v>
      </c>
      <c r="L93" s="34" t="s">
        <v>39</v>
      </c>
      <c r="M93" s="35" t="s">
        <v>598</v>
      </c>
      <c r="N93" s="269"/>
      <c r="O93" s="62"/>
      <c r="P93" s="36"/>
      <c r="Q93" s="62"/>
      <c r="R93" s="36"/>
      <c r="S93" s="62"/>
      <c r="T93" s="36" t="s">
        <v>41</v>
      </c>
      <c r="U93" s="62"/>
      <c r="V93" s="36"/>
      <c r="W93" s="62"/>
      <c r="X93" s="36"/>
      <c r="Y93" s="62"/>
      <c r="Z93" s="36"/>
      <c r="AA93" s="62"/>
      <c r="AB93" s="36"/>
      <c r="AC93" s="62" t="s">
        <v>41</v>
      </c>
      <c r="AD93" s="36"/>
      <c r="AE93" s="62" t="s">
        <v>41</v>
      </c>
      <c r="AF93" s="37"/>
    </row>
    <row r="94" spans="1:32" s="5" customFormat="1" ht="115.7" hidden="1">
      <c r="A94" s="72" t="s">
        <v>593</v>
      </c>
      <c r="B94" s="30">
        <v>16</v>
      </c>
      <c r="C94" s="41"/>
      <c r="D94" s="235" t="s">
        <v>33</v>
      </c>
      <c r="E94" s="153" t="s">
        <v>1143</v>
      </c>
      <c r="F94" s="49" t="s">
        <v>1144</v>
      </c>
      <c r="G94" s="31" t="s">
        <v>596</v>
      </c>
      <c r="H94" s="30" t="s">
        <v>36</v>
      </c>
      <c r="I94" s="32"/>
      <c r="J94" s="49" t="s">
        <v>601</v>
      </c>
      <c r="K94" s="30" t="s">
        <v>708</v>
      </c>
      <c r="L94" s="34" t="s">
        <v>39</v>
      </c>
      <c r="M94" s="35" t="s">
        <v>598</v>
      </c>
      <c r="N94" s="269"/>
      <c r="O94" s="62"/>
      <c r="P94" s="36"/>
      <c r="Q94" s="62"/>
      <c r="R94" s="36"/>
      <c r="S94" s="62"/>
      <c r="T94" s="36" t="s">
        <v>41</v>
      </c>
      <c r="U94" s="62"/>
      <c r="V94" s="36"/>
      <c r="W94" s="62"/>
      <c r="X94" s="36"/>
      <c r="Y94" s="62"/>
      <c r="Z94" s="36"/>
      <c r="AA94" s="62"/>
      <c r="AB94" s="36"/>
      <c r="AC94" s="62" t="s">
        <v>41</v>
      </c>
      <c r="AD94" s="36"/>
      <c r="AE94" s="62"/>
      <c r="AF94" s="37"/>
    </row>
    <row r="95" spans="1:32" s="5" customFormat="1" ht="219.95" hidden="1">
      <c r="A95" s="72"/>
      <c r="B95" s="30">
        <v>16</v>
      </c>
      <c r="C95" s="41"/>
      <c r="D95" s="235" t="s">
        <v>33</v>
      </c>
      <c r="E95" s="153" t="s">
        <v>1145</v>
      </c>
      <c r="F95" s="49" t="s">
        <v>603</v>
      </c>
      <c r="G95" s="31" t="s">
        <v>604</v>
      </c>
      <c r="H95" s="30" t="s">
        <v>36</v>
      </c>
      <c r="I95" s="49"/>
      <c r="J95" s="49" t="s">
        <v>1146</v>
      </c>
      <c r="K95" s="30"/>
      <c r="L95" s="34" t="s">
        <v>39</v>
      </c>
      <c r="M95" s="35" t="s">
        <v>40</v>
      </c>
      <c r="N95" s="269"/>
      <c r="O95" s="62"/>
      <c r="P95" s="36"/>
      <c r="Q95" s="62"/>
      <c r="R95" s="36"/>
      <c r="S95" s="62"/>
      <c r="T95" s="36" t="s">
        <v>41</v>
      </c>
      <c r="U95" s="62" t="s">
        <v>41</v>
      </c>
      <c r="V95" s="36"/>
      <c r="W95" s="62"/>
      <c r="X95" s="36"/>
      <c r="Y95" s="62"/>
      <c r="Z95" s="36"/>
      <c r="AA95" s="62"/>
      <c r="AB95" s="36"/>
      <c r="AC95" s="62"/>
      <c r="AD95" s="36" t="s">
        <v>41</v>
      </c>
      <c r="AE95" s="62"/>
      <c r="AF95" s="37"/>
    </row>
    <row r="96" spans="1:32" s="5" customFormat="1" ht="104.1" hidden="1">
      <c r="A96" s="72"/>
      <c r="B96" s="30">
        <v>9</v>
      </c>
      <c r="C96" s="41" t="s">
        <v>1147</v>
      </c>
      <c r="D96" s="235" t="s">
        <v>172</v>
      </c>
      <c r="E96" s="153" t="s">
        <v>639</v>
      </c>
      <c r="F96" s="32" t="s">
        <v>1148</v>
      </c>
      <c r="G96" s="31" t="s">
        <v>641</v>
      </c>
      <c r="H96" s="30" t="s">
        <v>36</v>
      </c>
      <c r="I96" s="32"/>
      <c r="J96" s="32" t="s">
        <v>1149</v>
      </c>
      <c r="K96" s="30"/>
      <c r="L96" s="34" t="s">
        <v>39</v>
      </c>
      <c r="M96" s="35" t="s">
        <v>643</v>
      </c>
      <c r="N96" s="269"/>
      <c r="O96" s="62"/>
      <c r="P96" s="36"/>
      <c r="Q96" s="62" t="s">
        <v>41</v>
      </c>
      <c r="R96" s="36" t="s">
        <v>41</v>
      </c>
      <c r="S96" s="62" t="s">
        <v>41</v>
      </c>
      <c r="T96" s="36" t="s">
        <v>41</v>
      </c>
      <c r="U96" s="62"/>
      <c r="V96" s="36"/>
      <c r="W96" s="62"/>
      <c r="X96" s="36"/>
      <c r="Y96" s="62"/>
      <c r="Z96" s="36"/>
      <c r="AA96" s="62"/>
      <c r="AB96" s="36"/>
      <c r="AC96" s="62"/>
      <c r="AD96" s="36"/>
      <c r="AE96" s="62"/>
      <c r="AF96" s="37"/>
    </row>
    <row r="97" spans="1:32" s="5" customFormat="1" ht="138.94999999999999" hidden="1">
      <c r="A97" s="72"/>
      <c r="B97" s="30">
        <v>9</v>
      </c>
      <c r="C97" s="41" t="s">
        <v>1150</v>
      </c>
      <c r="D97" s="235" t="s">
        <v>172</v>
      </c>
      <c r="E97" s="153" t="s">
        <v>645</v>
      </c>
      <c r="F97" s="32" t="s">
        <v>1151</v>
      </c>
      <c r="G97" s="31" t="s">
        <v>641</v>
      </c>
      <c r="H97" s="30" t="s">
        <v>36</v>
      </c>
      <c r="I97" s="32"/>
      <c r="J97" s="32" t="s">
        <v>1152</v>
      </c>
      <c r="K97" s="30"/>
      <c r="L97" s="34" t="s">
        <v>39</v>
      </c>
      <c r="M97" s="35" t="s">
        <v>643</v>
      </c>
      <c r="N97" s="269"/>
      <c r="O97" s="62"/>
      <c r="P97" s="36"/>
      <c r="Q97" s="62" t="s">
        <v>41</v>
      </c>
      <c r="R97" s="36" t="s">
        <v>41</v>
      </c>
      <c r="S97" s="62" t="s">
        <v>41</v>
      </c>
      <c r="T97" s="36" t="s">
        <v>41</v>
      </c>
      <c r="U97" s="62"/>
      <c r="V97" s="36"/>
      <c r="W97" s="62"/>
      <c r="X97" s="36"/>
      <c r="Y97" s="62"/>
      <c r="Z97" s="36"/>
      <c r="AA97" s="62"/>
      <c r="AB97" s="36"/>
      <c r="AC97" s="62"/>
      <c r="AD97" s="36"/>
      <c r="AE97" s="62"/>
      <c r="AF97" s="37"/>
    </row>
    <row r="98" spans="1:32" s="5" customFormat="1" ht="254.65" hidden="1">
      <c r="A98" s="72"/>
      <c r="B98" s="30">
        <v>9</v>
      </c>
      <c r="C98" s="41" t="s">
        <v>651</v>
      </c>
      <c r="D98" s="235" t="s">
        <v>113</v>
      </c>
      <c r="E98" s="153" t="s">
        <v>648</v>
      </c>
      <c r="F98" s="49" t="s">
        <v>653</v>
      </c>
      <c r="G98" s="31" t="s">
        <v>641</v>
      </c>
      <c r="H98" s="30" t="s">
        <v>36</v>
      </c>
      <c r="I98" s="32"/>
      <c r="J98" s="32" t="s">
        <v>1153</v>
      </c>
      <c r="K98" s="31" t="s">
        <v>1154</v>
      </c>
      <c r="L98" s="34" t="s">
        <v>39</v>
      </c>
      <c r="M98" s="35" t="s">
        <v>40</v>
      </c>
      <c r="N98" s="269"/>
      <c r="O98" s="62"/>
      <c r="P98" s="36"/>
      <c r="Q98" s="62" t="s">
        <v>41</v>
      </c>
      <c r="R98" s="36" t="s">
        <v>41</v>
      </c>
      <c r="S98" s="62"/>
      <c r="T98" s="36" t="s">
        <v>41</v>
      </c>
      <c r="U98" s="62"/>
      <c r="V98" s="36"/>
      <c r="W98" s="62"/>
      <c r="X98" s="36"/>
      <c r="Y98" s="62"/>
      <c r="Z98" s="36"/>
      <c r="AA98" s="62"/>
      <c r="AB98" s="36"/>
      <c r="AC98" s="62"/>
      <c r="AD98" s="36"/>
      <c r="AE98" s="62"/>
      <c r="AF98" s="37"/>
    </row>
    <row r="99" spans="1:32" s="5" customFormat="1" ht="266.10000000000002" hidden="1">
      <c r="A99" s="72" t="s">
        <v>138</v>
      </c>
      <c r="B99" s="30">
        <v>4</v>
      </c>
      <c r="C99" s="51" t="s">
        <v>556</v>
      </c>
      <c r="D99" s="235" t="s">
        <v>113</v>
      </c>
      <c r="E99" s="153" t="s">
        <v>652</v>
      </c>
      <c r="F99" s="49" t="s">
        <v>1155</v>
      </c>
      <c r="G99" s="31" t="s">
        <v>550</v>
      </c>
      <c r="H99" s="30" t="s">
        <v>36</v>
      </c>
      <c r="I99" s="49"/>
      <c r="J99" s="49" t="s">
        <v>1156</v>
      </c>
      <c r="K99" s="31" t="s">
        <v>50</v>
      </c>
      <c r="L99" s="34" t="s">
        <v>39</v>
      </c>
      <c r="M99" s="35" t="s">
        <v>143</v>
      </c>
      <c r="N99" s="269"/>
      <c r="O99" s="62"/>
      <c r="P99" s="36"/>
      <c r="Q99" s="62" t="s">
        <v>41</v>
      </c>
      <c r="R99" s="36" t="s">
        <v>41</v>
      </c>
      <c r="S99" s="62"/>
      <c r="T99" s="36"/>
      <c r="U99" s="62" t="s">
        <v>41</v>
      </c>
      <c r="V99" s="36"/>
      <c r="W99" s="62"/>
      <c r="X99" s="36"/>
      <c r="Y99" s="62"/>
      <c r="Z99" s="36"/>
      <c r="AA99" s="62"/>
      <c r="AB99" s="36"/>
      <c r="AC99" s="62"/>
      <c r="AD99" s="36" t="s">
        <v>41</v>
      </c>
      <c r="AE99" s="62"/>
      <c r="AF99" s="37"/>
    </row>
    <row r="100" spans="1:32" s="5" customFormat="1" ht="173.65" hidden="1">
      <c r="A100" s="72"/>
      <c r="B100" s="30">
        <v>16</v>
      </c>
      <c r="C100" s="41" t="s">
        <v>301</v>
      </c>
      <c r="D100" s="235" t="s">
        <v>113</v>
      </c>
      <c r="E100" s="153" t="s">
        <v>302</v>
      </c>
      <c r="F100" s="32" t="s">
        <v>1157</v>
      </c>
      <c r="G100" s="31" t="s">
        <v>224</v>
      </c>
      <c r="H100" s="30" t="s">
        <v>36</v>
      </c>
      <c r="I100" s="49"/>
      <c r="J100" s="49" t="s">
        <v>1158</v>
      </c>
      <c r="K100" s="31" t="s">
        <v>50</v>
      </c>
      <c r="L100" s="34" t="s">
        <v>39</v>
      </c>
      <c r="M100" s="35" t="s">
        <v>305</v>
      </c>
      <c r="N100" s="269"/>
      <c r="O100" s="62"/>
      <c r="P100" s="36"/>
      <c r="Q100" s="62"/>
      <c r="R100" s="36"/>
      <c r="S100" s="62"/>
      <c r="T100" s="36"/>
      <c r="U100" s="62"/>
      <c r="V100" s="36"/>
      <c r="W100" s="62"/>
      <c r="X100" s="36"/>
      <c r="Y100" s="67" t="s">
        <v>41</v>
      </c>
      <c r="Z100" s="36" t="s">
        <v>41</v>
      </c>
      <c r="AA100" s="62"/>
      <c r="AB100" s="36"/>
      <c r="AC100" s="62"/>
      <c r="AD100" s="36"/>
      <c r="AE100" s="62"/>
      <c r="AF100" s="37"/>
    </row>
    <row r="101" spans="1:32" s="5" customFormat="1" ht="69.400000000000006" hidden="1">
      <c r="A101" s="72"/>
      <c r="B101" s="30"/>
      <c r="C101" s="41" t="s">
        <v>306</v>
      </c>
      <c r="D101" s="235" t="s">
        <v>172</v>
      </c>
      <c r="E101" s="153" t="s">
        <v>307</v>
      </c>
      <c r="F101" s="32" t="s">
        <v>306</v>
      </c>
      <c r="G101" s="31" t="s">
        <v>224</v>
      </c>
      <c r="H101" s="30" t="s">
        <v>36</v>
      </c>
      <c r="I101" s="30"/>
      <c r="J101" s="32" t="s">
        <v>1159</v>
      </c>
      <c r="K101" s="30"/>
      <c r="L101" s="34" t="s">
        <v>39</v>
      </c>
      <c r="M101" s="35" t="s">
        <v>305</v>
      </c>
      <c r="N101" s="269"/>
      <c r="O101" s="62"/>
      <c r="P101" s="36"/>
      <c r="Q101" s="62"/>
      <c r="R101" s="36"/>
      <c r="S101" s="62"/>
      <c r="T101" s="36"/>
      <c r="U101" s="62"/>
      <c r="V101" s="36"/>
      <c r="W101" s="62"/>
      <c r="X101" s="36"/>
      <c r="Y101" s="62" t="s">
        <v>41</v>
      </c>
      <c r="Z101" s="36" t="s">
        <v>41</v>
      </c>
      <c r="AA101" s="62"/>
      <c r="AB101" s="36"/>
      <c r="AC101" s="62"/>
      <c r="AD101" s="36"/>
      <c r="AE101" s="62"/>
      <c r="AF101" s="37"/>
    </row>
    <row r="102" spans="1:32" s="5" customFormat="1" ht="243" hidden="1">
      <c r="A102" s="72"/>
      <c r="B102" s="30">
        <v>10</v>
      </c>
      <c r="C102" s="41" t="s">
        <v>322</v>
      </c>
      <c r="D102" s="235" t="s">
        <v>33</v>
      </c>
      <c r="E102" s="153" t="s">
        <v>323</v>
      </c>
      <c r="F102" s="49" t="s">
        <v>1160</v>
      </c>
      <c r="G102" s="31" t="s">
        <v>325</v>
      </c>
      <c r="H102" s="30" t="s">
        <v>36</v>
      </c>
      <c r="I102" s="49"/>
      <c r="J102" s="49" t="s">
        <v>1161</v>
      </c>
      <c r="K102" s="31" t="s">
        <v>1162</v>
      </c>
      <c r="L102" s="34" t="s">
        <v>39</v>
      </c>
      <c r="M102" s="35" t="s">
        <v>327</v>
      </c>
      <c r="N102" s="269"/>
      <c r="O102" s="62"/>
      <c r="P102" s="36"/>
      <c r="Q102" s="62"/>
      <c r="R102" s="36"/>
      <c r="S102" s="62"/>
      <c r="T102" s="36"/>
      <c r="U102" s="62"/>
      <c r="V102" s="36"/>
      <c r="W102" s="62"/>
      <c r="X102" s="36"/>
      <c r="Y102" s="62"/>
      <c r="Z102" s="36"/>
      <c r="AA102" s="62"/>
      <c r="AB102" s="36" t="s">
        <v>41</v>
      </c>
      <c r="AC102" s="62"/>
      <c r="AD102" s="36"/>
      <c r="AE102" s="62"/>
      <c r="AF102" s="37"/>
    </row>
    <row r="103" spans="1:32" s="5" customFormat="1" ht="208.35" hidden="1">
      <c r="A103" s="72"/>
      <c r="B103" s="30">
        <v>10</v>
      </c>
      <c r="C103" s="41"/>
      <c r="D103" s="235" t="s">
        <v>33</v>
      </c>
      <c r="E103" s="153" t="s">
        <v>328</v>
      </c>
      <c r="F103" s="49" t="s">
        <v>1163</v>
      </c>
      <c r="G103" s="31" t="s">
        <v>325</v>
      </c>
      <c r="H103" s="30" t="s">
        <v>36</v>
      </c>
      <c r="I103" s="32"/>
      <c r="J103" s="32" t="s">
        <v>1164</v>
      </c>
      <c r="K103" s="31" t="s">
        <v>50</v>
      </c>
      <c r="L103" s="34" t="s">
        <v>39</v>
      </c>
      <c r="M103" s="35" t="s">
        <v>40</v>
      </c>
      <c r="N103" s="269"/>
      <c r="O103" s="62"/>
      <c r="P103" s="36"/>
      <c r="Q103" s="62"/>
      <c r="R103" s="36"/>
      <c r="S103" s="62"/>
      <c r="T103" s="36"/>
      <c r="U103" s="62"/>
      <c r="V103" s="36"/>
      <c r="W103" s="62"/>
      <c r="X103" s="36"/>
      <c r="Y103" s="62"/>
      <c r="Z103" s="36"/>
      <c r="AA103" s="62"/>
      <c r="AB103" s="36" t="s">
        <v>41</v>
      </c>
      <c r="AC103" s="62"/>
      <c r="AD103" s="36"/>
      <c r="AE103" s="62"/>
      <c r="AF103" s="37"/>
    </row>
    <row r="104" spans="1:32" s="5" customFormat="1" ht="266.10000000000002" hidden="1">
      <c r="A104" s="72"/>
      <c r="B104" s="30"/>
      <c r="C104" s="41"/>
      <c r="D104" s="235" t="s">
        <v>33</v>
      </c>
      <c r="E104" s="153" t="s">
        <v>331</v>
      </c>
      <c r="F104" s="49" t="s">
        <v>1165</v>
      </c>
      <c r="G104" s="31" t="s">
        <v>325</v>
      </c>
      <c r="H104" s="30" t="s">
        <v>36</v>
      </c>
      <c r="I104" s="32"/>
      <c r="J104" s="32" t="s">
        <v>1166</v>
      </c>
      <c r="K104" s="30" t="s">
        <v>50</v>
      </c>
      <c r="L104" s="34" t="s">
        <v>39</v>
      </c>
      <c r="M104" s="35" t="s">
        <v>40</v>
      </c>
      <c r="N104" s="269"/>
      <c r="O104" s="62"/>
      <c r="P104" s="36"/>
      <c r="Q104" s="62"/>
      <c r="R104" s="36"/>
      <c r="S104" s="62"/>
      <c r="T104" s="36"/>
      <c r="U104" s="62"/>
      <c r="V104" s="36"/>
      <c r="W104" s="62"/>
      <c r="X104" s="36"/>
      <c r="Y104" s="62"/>
      <c r="Z104" s="36"/>
      <c r="AA104" s="62"/>
      <c r="AB104" s="36" t="s">
        <v>41</v>
      </c>
      <c r="AC104" s="62"/>
      <c r="AD104" s="36"/>
      <c r="AE104" s="62"/>
      <c r="AF104" s="37"/>
    </row>
    <row r="105" spans="1:32" s="21" customFormat="1" ht="185.1" hidden="1">
      <c r="A105" s="204" t="s">
        <v>1167</v>
      </c>
      <c r="B105" s="30">
        <v>10</v>
      </c>
      <c r="C105" s="41"/>
      <c r="D105" s="235" t="s">
        <v>33</v>
      </c>
      <c r="E105" s="153" t="s">
        <v>335</v>
      </c>
      <c r="F105" s="49" t="s">
        <v>1168</v>
      </c>
      <c r="G105" s="31" t="s">
        <v>325</v>
      </c>
      <c r="H105" s="30" t="s">
        <v>36</v>
      </c>
      <c r="I105" s="32"/>
      <c r="J105" s="32" t="s">
        <v>1169</v>
      </c>
      <c r="K105" s="30"/>
      <c r="L105" s="34" t="s">
        <v>39</v>
      </c>
      <c r="M105" s="35" t="s">
        <v>40</v>
      </c>
      <c r="N105" s="269"/>
      <c r="O105" s="62"/>
      <c r="P105" s="36"/>
      <c r="Q105" s="62"/>
      <c r="R105" s="36"/>
      <c r="S105" s="62"/>
      <c r="T105" s="36"/>
      <c r="U105" s="62"/>
      <c r="V105" s="36"/>
      <c r="W105" s="62"/>
      <c r="X105" s="36"/>
      <c r="Y105" s="62"/>
      <c r="Z105" s="36"/>
      <c r="AA105" s="62"/>
      <c r="AB105" s="36" t="s">
        <v>41</v>
      </c>
      <c r="AC105" s="62"/>
      <c r="AD105" s="36"/>
      <c r="AE105" s="62"/>
      <c r="AF105" s="37"/>
    </row>
    <row r="106" spans="1:32" ht="277.7" hidden="1">
      <c r="A106" s="212"/>
      <c r="B106" s="25">
        <v>3</v>
      </c>
      <c r="C106" s="207"/>
      <c r="D106" s="236" t="s">
        <v>33</v>
      </c>
      <c r="E106" s="154" t="s">
        <v>1170</v>
      </c>
      <c r="F106" s="26" t="s">
        <v>1171</v>
      </c>
      <c r="G106" s="27" t="s">
        <v>677</v>
      </c>
      <c r="H106" s="25" t="s">
        <v>36</v>
      </c>
      <c r="I106" s="26"/>
      <c r="J106" s="26" t="s">
        <v>1172</v>
      </c>
      <c r="K106" s="27" t="s">
        <v>1173</v>
      </c>
      <c r="L106" s="34" t="s">
        <v>39</v>
      </c>
      <c r="M106" s="35" t="s">
        <v>40</v>
      </c>
      <c r="N106" s="269"/>
      <c r="O106" s="63"/>
      <c r="P106" s="9"/>
      <c r="Q106" s="63"/>
      <c r="R106" s="9"/>
      <c r="S106" s="63"/>
      <c r="T106" s="9" t="s">
        <v>41</v>
      </c>
      <c r="U106" s="62" t="s">
        <v>41</v>
      </c>
      <c r="V106" s="36" t="s">
        <v>41</v>
      </c>
      <c r="W106" s="63"/>
      <c r="X106" s="9"/>
      <c r="Y106" s="63"/>
      <c r="Z106" s="9" t="s">
        <v>41</v>
      </c>
      <c r="AA106" s="63"/>
      <c r="AB106" s="9" t="s">
        <v>41</v>
      </c>
      <c r="AC106" s="63"/>
      <c r="AD106" s="36"/>
      <c r="AE106" s="63"/>
      <c r="AF106" s="39"/>
    </row>
    <row r="107" spans="1:32" s="5" customFormat="1" ht="266.10000000000002" hidden="1">
      <c r="A107" s="214"/>
      <c r="B107" s="30">
        <v>3</v>
      </c>
      <c r="C107" s="52"/>
      <c r="D107" s="235" t="s">
        <v>33</v>
      </c>
      <c r="E107" s="154" t="s">
        <v>1174</v>
      </c>
      <c r="F107" s="49" t="s">
        <v>1175</v>
      </c>
      <c r="G107" s="31" t="s">
        <v>681</v>
      </c>
      <c r="H107" s="30" t="s">
        <v>36</v>
      </c>
      <c r="I107" s="201"/>
      <c r="J107" s="49" t="s">
        <v>1176</v>
      </c>
      <c r="K107" s="27" t="s">
        <v>1173</v>
      </c>
      <c r="L107" s="34" t="s">
        <v>39</v>
      </c>
      <c r="M107" s="35" t="s">
        <v>40</v>
      </c>
      <c r="N107" s="269"/>
      <c r="O107" s="62"/>
      <c r="P107" s="36"/>
      <c r="Q107" s="62"/>
      <c r="R107" s="36"/>
      <c r="S107" s="62"/>
      <c r="T107" s="36" t="s">
        <v>41</v>
      </c>
      <c r="U107" s="62" t="s">
        <v>41</v>
      </c>
      <c r="V107" s="36" t="s">
        <v>41</v>
      </c>
      <c r="W107" s="62"/>
      <c r="X107" s="36"/>
      <c r="Y107" s="62"/>
      <c r="Z107" s="36"/>
      <c r="AA107" s="62"/>
      <c r="AB107" s="36"/>
      <c r="AC107" s="62"/>
      <c r="AD107" s="36"/>
      <c r="AE107" s="62"/>
      <c r="AF107" s="37"/>
    </row>
    <row r="108" spans="1:32" s="5" customFormat="1" ht="72.95" hidden="1" customHeight="1">
      <c r="A108" s="72" t="s">
        <v>1177</v>
      </c>
      <c r="B108" s="30">
        <v>2</v>
      </c>
      <c r="C108" s="41"/>
      <c r="D108" s="235" t="s">
        <v>33</v>
      </c>
      <c r="E108" s="154" t="s">
        <v>697</v>
      </c>
      <c r="F108" s="49" t="s">
        <v>1178</v>
      </c>
      <c r="G108" s="31" t="s">
        <v>681</v>
      </c>
      <c r="H108" s="30" t="s">
        <v>126</v>
      </c>
      <c r="I108" s="201"/>
      <c r="J108" s="201" t="s">
        <v>1179</v>
      </c>
      <c r="K108" s="30"/>
      <c r="L108" s="34" t="s">
        <v>39</v>
      </c>
      <c r="M108" s="35" t="s">
        <v>40</v>
      </c>
      <c r="N108" s="269"/>
      <c r="O108" s="62"/>
      <c r="P108" s="36"/>
      <c r="Q108" s="62"/>
      <c r="R108" s="36"/>
      <c r="S108" s="62"/>
      <c r="T108" s="36"/>
      <c r="U108" s="62"/>
      <c r="V108" s="36" t="s">
        <v>41</v>
      </c>
      <c r="W108" s="62"/>
      <c r="X108" s="36"/>
      <c r="Y108" s="62"/>
      <c r="Z108" s="36"/>
      <c r="AA108" s="62"/>
      <c r="AB108" s="36"/>
      <c r="AC108" s="62"/>
      <c r="AD108" s="36"/>
      <c r="AE108" s="62"/>
      <c r="AF108" s="37"/>
    </row>
    <row r="109" spans="1:32" s="5" customFormat="1" ht="81" hidden="1" customHeight="1">
      <c r="A109" s="72" t="s">
        <v>1180</v>
      </c>
      <c r="B109" s="30">
        <v>2</v>
      </c>
      <c r="C109" s="41"/>
      <c r="D109" s="235" t="s">
        <v>33</v>
      </c>
      <c r="E109" s="154" t="s">
        <v>701</v>
      </c>
      <c r="F109" s="32" t="s">
        <v>1181</v>
      </c>
      <c r="G109" s="31" t="s">
        <v>681</v>
      </c>
      <c r="H109" s="30" t="s">
        <v>126</v>
      </c>
      <c r="I109" s="201"/>
      <c r="J109" s="201" t="s">
        <v>1182</v>
      </c>
      <c r="K109" s="30"/>
      <c r="L109" s="34" t="s">
        <v>39</v>
      </c>
      <c r="M109" s="35" t="s">
        <v>40</v>
      </c>
      <c r="N109" s="269"/>
      <c r="O109" s="62"/>
      <c r="P109" s="36"/>
      <c r="Q109" s="62"/>
      <c r="R109" s="36"/>
      <c r="S109" s="62"/>
      <c r="T109" s="36"/>
      <c r="U109" s="62"/>
      <c r="V109" s="36" t="s">
        <v>41</v>
      </c>
      <c r="W109" s="62"/>
      <c r="X109" s="36"/>
      <c r="Y109" s="62"/>
      <c r="Z109" s="36"/>
      <c r="AA109" s="62"/>
      <c r="AB109" s="36"/>
      <c r="AC109" s="62"/>
      <c r="AD109" s="36"/>
      <c r="AE109" s="62"/>
      <c r="AF109" s="37"/>
    </row>
    <row r="110" spans="1:32" s="5" customFormat="1" ht="80.45" hidden="1" customHeight="1">
      <c r="A110" s="72" t="s">
        <v>1183</v>
      </c>
      <c r="B110" s="30">
        <v>2</v>
      </c>
      <c r="C110" s="41"/>
      <c r="D110" s="235" t="s">
        <v>33</v>
      </c>
      <c r="E110" s="154" t="s">
        <v>1184</v>
      </c>
      <c r="F110" s="32" t="s">
        <v>1185</v>
      </c>
      <c r="G110" s="31" t="s">
        <v>681</v>
      </c>
      <c r="H110" s="30" t="s">
        <v>126</v>
      </c>
      <c r="I110" s="201"/>
      <c r="J110" s="201" t="s">
        <v>1186</v>
      </c>
      <c r="K110" s="30"/>
      <c r="L110" s="34" t="s">
        <v>39</v>
      </c>
      <c r="M110" s="35" t="s">
        <v>40</v>
      </c>
      <c r="N110" s="269"/>
      <c r="O110" s="62"/>
      <c r="P110" s="36"/>
      <c r="Q110" s="62"/>
      <c r="R110" s="36"/>
      <c r="S110" s="62"/>
      <c r="T110" s="36"/>
      <c r="U110" s="62"/>
      <c r="V110" s="36" t="s">
        <v>41</v>
      </c>
      <c r="W110" s="62"/>
      <c r="X110" s="36"/>
      <c r="Y110" s="62"/>
      <c r="Z110" s="36"/>
      <c r="AA110" s="62"/>
      <c r="AB110" s="36"/>
      <c r="AC110" s="62"/>
      <c r="AD110" s="36"/>
      <c r="AE110" s="62"/>
      <c r="AF110" s="37"/>
    </row>
    <row r="111" spans="1:32" s="5" customFormat="1" ht="72.599999999999994" hidden="1" customHeight="1">
      <c r="A111" s="72" t="s">
        <v>696</v>
      </c>
      <c r="B111" s="30">
        <v>3</v>
      </c>
      <c r="C111" s="41"/>
      <c r="D111" s="235" t="s">
        <v>33</v>
      </c>
      <c r="E111" s="154" t="s">
        <v>1187</v>
      </c>
      <c r="F111" s="32" t="s">
        <v>1188</v>
      </c>
      <c r="G111" s="31" t="s">
        <v>681</v>
      </c>
      <c r="H111" s="30" t="s">
        <v>36</v>
      </c>
      <c r="I111" s="32"/>
      <c r="J111" s="32" t="s">
        <v>1189</v>
      </c>
      <c r="K111" s="30"/>
      <c r="L111" s="34" t="s">
        <v>39</v>
      </c>
      <c r="M111" s="35" t="s">
        <v>40</v>
      </c>
      <c r="N111" s="269"/>
      <c r="O111" s="62"/>
      <c r="P111" s="36"/>
      <c r="Q111" s="62"/>
      <c r="R111" s="36"/>
      <c r="S111" s="62"/>
      <c r="T111" s="36"/>
      <c r="U111" s="62"/>
      <c r="V111" s="36" t="s">
        <v>41</v>
      </c>
      <c r="W111" s="62"/>
      <c r="X111" s="36"/>
      <c r="Y111" s="62"/>
      <c r="Z111" s="36"/>
      <c r="AA111" s="62"/>
      <c r="AB111" s="36"/>
      <c r="AC111" s="62"/>
      <c r="AD111" s="36"/>
      <c r="AE111" s="62"/>
      <c r="AF111" s="37"/>
    </row>
    <row r="112" spans="1:32" s="5" customFormat="1" ht="92.65" hidden="1">
      <c r="A112" s="72" t="s">
        <v>700</v>
      </c>
      <c r="B112" s="30">
        <v>3</v>
      </c>
      <c r="C112" s="41"/>
      <c r="D112" s="235" t="s">
        <v>33</v>
      </c>
      <c r="E112" s="154" t="s">
        <v>1190</v>
      </c>
      <c r="F112" s="32" t="s">
        <v>1191</v>
      </c>
      <c r="G112" s="31" t="s">
        <v>681</v>
      </c>
      <c r="H112" s="30" t="s">
        <v>126</v>
      </c>
      <c r="I112" s="49"/>
      <c r="J112" s="49" t="s">
        <v>703</v>
      </c>
      <c r="K112" s="30"/>
      <c r="L112" s="34" t="s">
        <v>39</v>
      </c>
      <c r="M112" s="35" t="s">
        <v>40</v>
      </c>
      <c r="N112" s="269"/>
      <c r="O112" s="62"/>
      <c r="P112" s="36"/>
      <c r="Q112" s="62"/>
      <c r="R112" s="36"/>
      <c r="S112" s="62"/>
      <c r="T112" s="36"/>
      <c r="U112" s="62"/>
      <c r="V112" s="36" t="s">
        <v>41</v>
      </c>
      <c r="W112" s="62"/>
      <c r="X112" s="36"/>
      <c r="Y112" s="62"/>
      <c r="Z112" s="36"/>
      <c r="AA112" s="62"/>
      <c r="AB112" s="36"/>
      <c r="AC112" s="62"/>
      <c r="AD112" s="36"/>
      <c r="AE112" s="62"/>
      <c r="AF112" s="37"/>
    </row>
    <row r="113" spans="1:32" s="6" customFormat="1" ht="69.400000000000006" hidden="1">
      <c r="A113" s="72"/>
      <c r="B113" s="30">
        <v>8</v>
      </c>
      <c r="C113" s="41"/>
      <c r="D113" s="235" t="s">
        <v>33</v>
      </c>
      <c r="E113" s="153" t="s">
        <v>704</v>
      </c>
      <c r="F113" s="49" t="s">
        <v>705</v>
      </c>
      <c r="G113" s="31" t="s">
        <v>706</v>
      </c>
      <c r="H113" s="30" t="s">
        <v>36</v>
      </c>
      <c r="I113" s="201"/>
      <c r="J113" s="201" t="s">
        <v>1192</v>
      </c>
      <c r="K113" s="30" t="s">
        <v>708</v>
      </c>
      <c r="L113" s="34" t="s">
        <v>39</v>
      </c>
      <c r="M113" s="35" t="s">
        <v>709</v>
      </c>
      <c r="N113" s="269"/>
      <c r="O113" s="62"/>
      <c r="P113" s="36"/>
      <c r="Q113" s="62"/>
      <c r="R113" s="36"/>
      <c r="S113" s="62"/>
      <c r="T113" s="36"/>
      <c r="U113" s="62"/>
      <c r="V113" s="36"/>
      <c r="W113" s="62"/>
      <c r="X113" s="36"/>
      <c r="Y113" s="62"/>
      <c r="Z113" s="36"/>
      <c r="AA113" s="62"/>
      <c r="AB113" s="36"/>
      <c r="AC113" s="62"/>
      <c r="AD113" s="36"/>
      <c r="AE113" s="62"/>
      <c r="AF113" s="37" t="s">
        <v>41</v>
      </c>
    </row>
    <row r="114" spans="1:32" s="6" customFormat="1" ht="138.94999999999999" hidden="1">
      <c r="A114" s="72"/>
      <c r="B114" s="30">
        <v>8</v>
      </c>
      <c r="C114" s="41"/>
      <c r="D114" s="235" t="s">
        <v>33</v>
      </c>
      <c r="E114" s="153" t="s">
        <v>710</v>
      </c>
      <c r="F114" s="49" t="s">
        <v>1193</v>
      </c>
      <c r="G114" s="31" t="s">
        <v>706</v>
      </c>
      <c r="H114" s="156" t="s">
        <v>36</v>
      </c>
      <c r="I114" s="32"/>
      <c r="J114" s="32" t="s">
        <v>1194</v>
      </c>
      <c r="K114" s="30" t="s">
        <v>708</v>
      </c>
      <c r="L114" s="34" t="s">
        <v>1195</v>
      </c>
      <c r="M114" s="215" t="s">
        <v>1196</v>
      </c>
      <c r="N114" s="270"/>
      <c r="O114" s="62"/>
      <c r="P114" s="36"/>
      <c r="Q114" s="62"/>
      <c r="R114" s="36"/>
      <c r="S114" s="62"/>
      <c r="T114" s="36"/>
      <c r="U114" s="62"/>
      <c r="V114" s="36"/>
      <c r="W114" s="62"/>
      <c r="X114" s="36"/>
      <c r="Y114" s="62"/>
      <c r="Z114" s="36"/>
      <c r="AA114" s="62"/>
      <c r="AB114" s="36"/>
      <c r="AC114" s="62"/>
      <c r="AD114" s="36"/>
      <c r="AE114" s="62"/>
      <c r="AF114" s="37" t="s">
        <v>41</v>
      </c>
    </row>
    <row r="115" spans="1:32" s="6" customFormat="1" ht="150.4" hidden="1">
      <c r="A115" s="72"/>
      <c r="B115" s="30">
        <v>8</v>
      </c>
      <c r="C115" s="41"/>
      <c r="D115" s="235" t="s">
        <v>33</v>
      </c>
      <c r="E115" s="153" t="s">
        <v>713</v>
      </c>
      <c r="F115" s="49" t="s">
        <v>1197</v>
      </c>
      <c r="G115" s="31" t="s">
        <v>706</v>
      </c>
      <c r="H115" s="30" t="s">
        <v>36</v>
      </c>
      <c r="I115" s="209"/>
      <c r="J115" s="209" t="s">
        <v>1198</v>
      </c>
      <c r="K115" s="30" t="s">
        <v>708</v>
      </c>
      <c r="L115" s="34" t="s">
        <v>1195</v>
      </c>
      <c r="M115" s="215" t="s">
        <v>1196</v>
      </c>
      <c r="N115" s="270"/>
      <c r="O115" s="62"/>
      <c r="P115" s="36"/>
      <c r="Q115" s="62"/>
      <c r="R115" s="36"/>
      <c r="S115" s="62"/>
      <c r="T115" s="36"/>
      <c r="U115" s="62"/>
      <c r="V115" s="36"/>
      <c r="W115" s="62"/>
      <c r="X115" s="36"/>
      <c r="Y115" s="62"/>
      <c r="Z115" s="36"/>
      <c r="AA115" s="62"/>
      <c r="AB115" s="36"/>
      <c r="AC115" s="62"/>
      <c r="AD115" s="36"/>
      <c r="AE115" s="62"/>
      <c r="AF115" s="37" t="s">
        <v>41</v>
      </c>
    </row>
    <row r="116" spans="1:32" s="6" customFormat="1" ht="92.65" hidden="1">
      <c r="A116" s="72"/>
      <c r="B116" s="30">
        <v>8</v>
      </c>
      <c r="C116" s="41"/>
      <c r="D116" s="235" t="s">
        <v>33</v>
      </c>
      <c r="E116" s="153" t="s">
        <v>716</v>
      </c>
      <c r="F116" s="49" t="s">
        <v>1199</v>
      </c>
      <c r="G116" s="31" t="s">
        <v>706</v>
      </c>
      <c r="H116" s="30" t="s">
        <v>36</v>
      </c>
      <c r="I116" s="209"/>
      <c r="J116" s="209" t="s">
        <v>1200</v>
      </c>
      <c r="K116" s="30" t="s">
        <v>708</v>
      </c>
      <c r="L116" s="34" t="s">
        <v>39</v>
      </c>
      <c r="M116" s="35" t="s">
        <v>709</v>
      </c>
      <c r="N116" s="269"/>
      <c r="O116" s="62"/>
      <c r="P116" s="36"/>
      <c r="Q116" s="62"/>
      <c r="R116" s="36"/>
      <c r="S116" s="62"/>
      <c r="T116" s="36"/>
      <c r="U116" s="62"/>
      <c r="V116" s="36"/>
      <c r="W116" s="62"/>
      <c r="X116" s="36"/>
      <c r="Y116" s="62"/>
      <c r="Z116" s="36"/>
      <c r="AA116" s="62"/>
      <c r="AB116" s="36"/>
      <c r="AC116" s="62"/>
      <c r="AD116" s="36"/>
      <c r="AE116" s="62"/>
      <c r="AF116" s="37" t="s">
        <v>41</v>
      </c>
    </row>
    <row r="117" spans="1:32" s="6" customFormat="1" ht="74.099999999999994" hidden="1" customHeight="1">
      <c r="A117" s="72"/>
      <c r="B117" s="30">
        <v>8</v>
      </c>
      <c r="C117" s="41"/>
      <c r="D117" s="235" t="s">
        <v>33</v>
      </c>
      <c r="E117" s="153" t="s">
        <v>1201</v>
      </c>
      <c r="F117" s="49" t="s">
        <v>1202</v>
      </c>
      <c r="G117" s="31" t="s">
        <v>706</v>
      </c>
      <c r="H117" s="30" t="s">
        <v>36</v>
      </c>
      <c r="I117" s="209"/>
      <c r="J117" s="209" t="s">
        <v>1203</v>
      </c>
      <c r="K117" s="30" t="s">
        <v>708</v>
      </c>
      <c r="L117" s="34" t="s">
        <v>39</v>
      </c>
      <c r="M117" s="35" t="s">
        <v>709</v>
      </c>
      <c r="N117" s="269"/>
      <c r="O117" s="62"/>
      <c r="P117" s="36"/>
      <c r="Q117" s="62"/>
      <c r="R117" s="36"/>
      <c r="S117" s="62"/>
      <c r="T117" s="36"/>
      <c r="U117" s="62"/>
      <c r="V117" s="36"/>
      <c r="W117" s="62"/>
      <c r="X117" s="36"/>
      <c r="Y117" s="62"/>
      <c r="Z117" s="36"/>
      <c r="AA117" s="62"/>
      <c r="AB117" s="36"/>
      <c r="AC117" s="62"/>
      <c r="AD117" s="36"/>
      <c r="AE117" s="62"/>
      <c r="AF117" s="37" t="s">
        <v>41</v>
      </c>
    </row>
    <row r="118" spans="1:32" s="6" customFormat="1" ht="64.5" hidden="1" customHeight="1">
      <c r="A118" s="72"/>
      <c r="B118" s="30">
        <v>8</v>
      </c>
      <c r="C118" s="41"/>
      <c r="D118" s="235" t="s">
        <v>33</v>
      </c>
      <c r="E118" s="153" t="s">
        <v>1204</v>
      </c>
      <c r="F118" s="49" t="s">
        <v>1205</v>
      </c>
      <c r="G118" s="31" t="s">
        <v>706</v>
      </c>
      <c r="H118" s="30" t="s">
        <v>36</v>
      </c>
      <c r="I118" s="209"/>
      <c r="J118" s="209" t="s">
        <v>1206</v>
      </c>
      <c r="K118" s="30" t="s">
        <v>708</v>
      </c>
      <c r="L118" s="34" t="s">
        <v>39</v>
      </c>
      <c r="M118" s="35" t="s">
        <v>709</v>
      </c>
      <c r="N118" s="269"/>
      <c r="O118" s="62"/>
      <c r="P118" s="36"/>
      <c r="Q118" s="62"/>
      <c r="R118" s="36"/>
      <c r="S118" s="62"/>
      <c r="T118" s="36"/>
      <c r="U118" s="62"/>
      <c r="V118" s="36"/>
      <c r="W118" s="62"/>
      <c r="X118" s="36"/>
      <c r="Y118" s="62"/>
      <c r="Z118" s="36"/>
      <c r="AA118" s="62"/>
      <c r="AB118" s="36"/>
      <c r="AC118" s="62"/>
      <c r="AD118" s="36"/>
      <c r="AE118" s="62"/>
      <c r="AF118" s="37" t="s">
        <v>41</v>
      </c>
    </row>
    <row r="119" spans="1:32" s="6" customFormat="1" ht="81" hidden="1">
      <c r="A119" s="72"/>
      <c r="B119" s="30">
        <v>16</v>
      </c>
      <c r="C119" s="41"/>
      <c r="D119" s="235" t="s">
        <v>33</v>
      </c>
      <c r="E119" s="152" t="s">
        <v>719</v>
      </c>
      <c r="F119" s="49" t="s">
        <v>720</v>
      </c>
      <c r="G119" s="31" t="s">
        <v>586</v>
      </c>
      <c r="H119" s="30" t="s">
        <v>36</v>
      </c>
      <c r="I119" s="201"/>
      <c r="J119" s="49" t="s">
        <v>1207</v>
      </c>
      <c r="K119" s="30" t="s">
        <v>708</v>
      </c>
      <c r="L119" s="34" t="s">
        <v>39</v>
      </c>
      <c r="M119" s="35" t="s">
        <v>40</v>
      </c>
      <c r="N119" s="269"/>
      <c r="O119" s="62"/>
      <c r="P119" s="36"/>
      <c r="Q119" s="62"/>
      <c r="R119" s="36"/>
      <c r="S119" s="62"/>
      <c r="T119" s="36" t="s">
        <v>41</v>
      </c>
      <c r="U119" s="62"/>
      <c r="V119" s="36"/>
      <c r="W119" s="62"/>
      <c r="X119" s="36"/>
      <c r="Y119" s="62"/>
      <c r="Z119" s="36"/>
      <c r="AA119" s="62"/>
      <c r="AB119" s="36"/>
      <c r="AC119" s="62" t="s">
        <v>41</v>
      </c>
      <c r="AD119" s="36"/>
      <c r="AE119" s="62"/>
      <c r="AF119" s="37"/>
    </row>
    <row r="120" spans="1:32" s="5" customFormat="1" ht="254.65" hidden="1">
      <c r="A120" s="72" t="s">
        <v>179</v>
      </c>
      <c r="B120" s="30">
        <v>9</v>
      </c>
      <c r="C120" s="41"/>
      <c r="D120" s="235" t="s">
        <v>33</v>
      </c>
      <c r="E120" s="152" t="s">
        <v>180</v>
      </c>
      <c r="F120" s="32" t="s">
        <v>1208</v>
      </c>
      <c r="G120" s="31" t="s">
        <v>182</v>
      </c>
      <c r="H120" s="30" t="s">
        <v>36</v>
      </c>
      <c r="I120" s="49"/>
      <c r="J120" s="49" t="s">
        <v>183</v>
      </c>
      <c r="K120" s="30" t="s">
        <v>708</v>
      </c>
      <c r="L120" s="34" t="s">
        <v>39</v>
      </c>
      <c r="M120" s="35" t="s">
        <v>40</v>
      </c>
      <c r="N120" s="269"/>
      <c r="O120" s="62" t="s">
        <v>41</v>
      </c>
      <c r="P120" s="36" t="s">
        <v>41</v>
      </c>
      <c r="Q120" s="62" t="s">
        <v>41</v>
      </c>
      <c r="R120" s="36" t="s">
        <v>41</v>
      </c>
      <c r="S120" s="62" t="s">
        <v>41</v>
      </c>
      <c r="T120" s="36" t="s">
        <v>41</v>
      </c>
      <c r="U120" s="62" t="s">
        <v>41</v>
      </c>
      <c r="V120" s="36" t="s">
        <v>41</v>
      </c>
      <c r="W120" s="62" t="s">
        <v>41</v>
      </c>
      <c r="X120" s="36" t="s">
        <v>41</v>
      </c>
      <c r="Y120" s="62" t="s">
        <v>41</v>
      </c>
      <c r="Z120" s="36" t="s">
        <v>41</v>
      </c>
      <c r="AA120" s="62" t="s">
        <v>41</v>
      </c>
      <c r="AB120" s="36" t="s">
        <v>41</v>
      </c>
      <c r="AC120" s="62" t="s">
        <v>41</v>
      </c>
      <c r="AD120" s="36" t="s">
        <v>41</v>
      </c>
      <c r="AE120" s="62" t="s">
        <v>41</v>
      </c>
      <c r="AF120" s="37" t="s">
        <v>41</v>
      </c>
    </row>
    <row r="121" spans="1:32" s="5" customFormat="1" ht="103.5" hidden="1" customHeight="1">
      <c r="A121" s="72" t="s">
        <v>184</v>
      </c>
      <c r="B121" s="30">
        <v>9</v>
      </c>
      <c r="C121" s="41"/>
      <c r="D121" s="235" t="s">
        <v>33</v>
      </c>
      <c r="E121" s="153" t="s">
        <v>185</v>
      </c>
      <c r="F121" s="32" t="s">
        <v>1209</v>
      </c>
      <c r="G121" s="31" t="s">
        <v>187</v>
      </c>
      <c r="H121" s="30" t="s">
        <v>126</v>
      </c>
      <c r="I121" s="49"/>
      <c r="J121" s="49" t="s">
        <v>188</v>
      </c>
      <c r="K121" s="30" t="s">
        <v>708</v>
      </c>
      <c r="L121" s="34" t="s">
        <v>39</v>
      </c>
      <c r="M121" s="35" t="s">
        <v>40</v>
      </c>
      <c r="N121" s="269"/>
      <c r="O121" s="62"/>
      <c r="P121" s="36"/>
      <c r="Q121" s="62" t="s">
        <v>41</v>
      </c>
      <c r="R121" s="36" t="s">
        <v>41</v>
      </c>
      <c r="S121" s="62" t="s">
        <v>41</v>
      </c>
      <c r="T121" s="36" t="s">
        <v>41</v>
      </c>
      <c r="U121" s="62" t="s">
        <v>41</v>
      </c>
      <c r="V121" s="36" t="s">
        <v>41</v>
      </c>
      <c r="W121" s="62" t="s">
        <v>41</v>
      </c>
      <c r="X121" s="36" t="s">
        <v>41</v>
      </c>
      <c r="Y121" s="62" t="s">
        <v>41</v>
      </c>
      <c r="Z121" s="36" t="s">
        <v>41</v>
      </c>
      <c r="AA121" s="62" t="s">
        <v>41</v>
      </c>
      <c r="AB121" s="36" t="s">
        <v>41</v>
      </c>
      <c r="AC121" s="62"/>
      <c r="AD121" s="36"/>
      <c r="AE121" s="62"/>
      <c r="AF121" s="37"/>
    </row>
    <row r="122" spans="1:32" s="5" customFormat="1" ht="237.6" hidden="1" customHeight="1">
      <c r="A122" s="72" t="s">
        <v>189</v>
      </c>
      <c r="B122" s="30">
        <v>9</v>
      </c>
      <c r="C122" s="41"/>
      <c r="D122" s="235" t="s">
        <v>33</v>
      </c>
      <c r="E122" s="152" t="s">
        <v>1210</v>
      </c>
      <c r="F122" s="32" t="s">
        <v>1211</v>
      </c>
      <c r="G122" s="31" t="s">
        <v>187</v>
      </c>
      <c r="H122" s="30" t="s">
        <v>36</v>
      </c>
      <c r="I122" s="32"/>
      <c r="J122" s="32" t="s">
        <v>1212</v>
      </c>
      <c r="K122" s="30"/>
      <c r="L122" s="34" t="s">
        <v>39</v>
      </c>
      <c r="M122" s="35" t="s">
        <v>40</v>
      </c>
      <c r="N122" s="269"/>
      <c r="O122" s="62" t="s">
        <v>41</v>
      </c>
      <c r="P122" s="36"/>
      <c r="Q122" s="62" t="s">
        <v>41</v>
      </c>
      <c r="R122" s="36" t="s">
        <v>41</v>
      </c>
      <c r="S122" s="62" t="s">
        <v>41</v>
      </c>
      <c r="T122" s="36" t="s">
        <v>41</v>
      </c>
      <c r="U122" s="62" t="s">
        <v>41</v>
      </c>
      <c r="V122" s="36" t="s">
        <v>41</v>
      </c>
      <c r="W122" s="62" t="s">
        <v>41</v>
      </c>
      <c r="X122" s="36" t="s">
        <v>41</v>
      </c>
      <c r="Y122" s="62" t="s">
        <v>41</v>
      </c>
      <c r="Z122" s="36" t="s">
        <v>41</v>
      </c>
      <c r="AA122" s="62" t="s">
        <v>41</v>
      </c>
      <c r="AB122" s="36" t="s">
        <v>41</v>
      </c>
      <c r="AC122" s="62" t="s">
        <v>41</v>
      </c>
      <c r="AD122" s="36"/>
      <c r="AE122" s="62"/>
      <c r="AF122" s="37"/>
    </row>
    <row r="123" spans="1:32" s="5" customFormat="1" ht="267.60000000000002" hidden="1" customHeight="1">
      <c r="A123" s="72" t="s">
        <v>189</v>
      </c>
      <c r="B123" s="30">
        <v>9</v>
      </c>
      <c r="C123" s="41"/>
      <c r="D123" s="235" t="s">
        <v>33</v>
      </c>
      <c r="E123" s="152" t="s">
        <v>1213</v>
      </c>
      <c r="F123" s="32" t="s">
        <v>1214</v>
      </c>
      <c r="G123" s="31" t="s">
        <v>187</v>
      </c>
      <c r="H123" s="30" t="s">
        <v>126</v>
      </c>
      <c r="I123" s="32"/>
      <c r="J123" s="32" t="s">
        <v>1215</v>
      </c>
      <c r="K123" s="30"/>
      <c r="L123" s="34" t="s">
        <v>39</v>
      </c>
      <c r="M123" s="35" t="s">
        <v>40</v>
      </c>
      <c r="N123" s="269"/>
      <c r="O123" s="62" t="s">
        <v>41</v>
      </c>
      <c r="P123" s="36"/>
      <c r="Q123" s="62" t="s">
        <v>41</v>
      </c>
      <c r="R123" s="36" t="s">
        <v>41</v>
      </c>
      <c r="S123" s="62" t="s">
        <v>41</v>
      </c>
      <c r="T123" s="36" t="s">
        <v>41</v>
      </c>
      <c r="U123" s="62" t="s">
        <v>41</v>
      </c>
      <c r="V123" s="36" t="s">
        <v>41</v>
      </c>
      <c r="W123" s="62" t="s">
        <v>41</v>
      </c>
      <c r="X123" s="36" t="s">
        <v>41</v>
      </c>
      <c r="Y123" s="62" t="s">
        <v>41</v>
      </c>
      <c r="Z123" s="36" t="s">
        <v>41</v>
      </c>
      <c r="AA123" s="62" t="s">
        <v>41</v>
      </c>
      <c r="AB123" s="36" t="s">
        <v>41</v>
      </c>
      <c r="AC123" s="62" t="s">
        <v>41</v>
      </c>
      <c r="AD123" s="36"/>
      <c r="AE123" s="62"/>
      <c r="AF123" s="37"/>
    </row>
    <row r="124" spans="1:32" s="5" customFormat="1" ht="81">
      <c r="A124" s="72"/>
      <c r="B124" s="30">
        <v>17</v>
      </c>
      <c r="C124" s="41" t="s">
        <v>1216</v>
      </c>
      <c r="D124" s="230" t="s">
        <v>113</v>
      </c>
      <c r="E124" s="188" t="s">
        <v>897</v>
      </c>
      <c r="F124" s="49" t="s">
        <v>898</v>
      </c>
      <c r="G124" s="48" t="s">
        <v>957</v>
      </c>
      <c r="H124" s="189" t="s">
        <v>1217</v>
      </c>
      <c r="I124" s="30" t="s">
        <v>930</v>
      </c>
      <c r="J124" s="32" t="s">
        <v>899</v>
      </c>
      <c r="K124" s="30"/>
      <c r="L124" s="34" t="s">
        <v>39</v>
      </c>
      <c r="M124" s="58" t="s">
        <v>40</v>
      </c>
      <c r="N124" s="267" t="s">
        <v>41</v>
      </c>
      <c r="O124" s="229" t="s">
        <v>41</v>
      </c>
      <c r="P124" s="36" t="s">
        <v>41</v>
      </c>
      <c r="Q124" s="62" t="s">
        <v>41</v>
      </c>
      <c r="R124" s="55" t="s">
        <v>41</v>
      </c>
      <c r="S124" s="62" t="s">
        <v>41</v>
      </c>
      <c r="T124" s="55" t="s">
        <v>41</v>
      </c>
      <c r="U124" s="62" t="s">
        <v>41</v>
      </c>
      <c r="V124" s="55" t="s">
        <v>41</v>
      </c>
      <c r="W124" s="62" t="s">
        <v>41</v>
      </c>
      <c r="X124" s="55" t="s">
        <v>41</v>
      </c>
      <c r="Y124" s="62" t="s">
        <v>41</v>
      </c>
      <c r="Z124" s="55" t="s">
        <v>41</v>
      </c>
      <c r="AA124" s="62" t="s">
        <v>41</v>
      </c>
      <c r="AB124" s="55" t="s">
        <v>41</v>
      </c>
      <c r="AC124" s="62" t="s">
        <v>41</v>
      </c>
      <c r="AD124" s="55" t="s">
        <v>41</v>
      </c>
      <c r="AE124" s="62"/>
      <c r="AF124" s="233" t="s">
        <v>41</v>
      </c>
    </row>
    <row r="125" spans="1:32" s="5" customFormat="1" ht="115.7">
      <c r="A125" s="72"/>
      <c r="B125" s="30">
        <v>17</v>
      </c>
      <c r="C125" s="41" t="s">
        <v>1216</v>
      </c>
      <c r="D125" s="230" t="s">
        <v>113</v>
      </c>
      <c r="E125" s="188" t="s">
        <v>900</v>
      </c>
      <c r="F125" s="49" t="s">
        <v>1218</v>
      </c>
      <c r="G125" s="48" t="s">
        <v>957</v>
      </c>
      <c r="H125" s="189" t="s">
        <v>1217</v>
      </c>
      <c r="I125" s="30" t="s">
        <v>930</v>
      </c>
      <c r="J125" s="32" t="s">
        <v>902</v>
      </c>
      <c r="K125" s="31" t="s">
        <v>903</v>
      </c>
      <c r="L125" s="34" t="s">
        <v>39</v>
      </c>
      <c r="M125" s="58" t="s">
        <v>40</v>
      </c>
      <c r="N125" s="267" t="s">
        <v>41</v>
      </c>
      <c r="O125" s="229" t="s">
        <v>41</v>
      </c>
      <c r="P125" s="36" t="s">
        <v>41</v>
      </c>
      <c r="Q125" s="62" t="s">
        <v>41</v>
      </c>
      <c r="R125" s="55" t="s">
        <v>41</v>
      </c>
      <c r="S125" s="62" t="s">
        <v>41</v>
      </c>
      <c r="T125" s="55" t="s">
        <v>41</v>
      </c>
      <c r="U125" s="62" t="s">
        <v>41</v>
      </c>
      <c r="V125" s="55" t="s">
        <v>41</v>
      </c>
      <c r="W125" s="62" t="s">
        <v>41</v>
      </c>
      <c r="X125" s="55" t="s">
        <v>41</v>
      </c>
      <c r="Y125" s="62" t="s">
        <v>41</v>
      </c>
      <c r="Z125" s="55" t="s">
        <v>41</v>
      </c>
      <c r="AA125" s="62" t="s">
        <v>41</v>
      </c>
      <c r="AB125" s="55" t="s">
        <v>41</v>
      </c>
      <c r="AC125" s="62" t="s">
        <v>41</v>
      </c>
      <c r="AD125" s="55" t="s">
        <v>41</v>
      </c>
      <c r="AE125" s="62"/>
      <c r="AF125" s="233" t="s">
        <v>41</v>
      </c>
    </row>
    <row r="126" spans="1:32" s="5" customFormat="1" hidden="1">
      <c r="A126" s="72"/>
      <c r="B126" s="30"/>
      <c r="C126" s="41"/>
      <c r="D126" s="235"/>
      <c r="E126" s="153"/>
      <c r="F126" s="32"/>
      <c r="G126" s="48" t="s">
        <v>957</v>
      </c>
      <c r="H126" s="30"/>
      <c r="I126" s="30" t="s">
        <v>930</v>
      </c>
      <c r="J126" s="32"/>
      <c r="K126" s="30"/>
      <c r="L126" s="34"/>
      <c r="M126" s="58"/>
      <c r="N126" s="269"/>
      <c r="O126" s="62"/>
      <c r="P126" s="36"/>
      <c r="Q126" s="62"/>
      <c r="R126" s="36"/>
      <c r="S126" s="62"/>
      <c r="T126" s="36"/>
      <c r="U126" s="62"/>
      <c r="V126" s="36"/>
      <c r="W126" s="62"/>
      <c r="X126" s="36"/>
      <c r="Y126" s="62"/>
      <c r="Z126" s="36"/>
      <c r="AA126" s="62"/>
      <c r="AB126" s="36"/>
      <c r="AC126" s="62"/>
      <c r="AD126" s="36"/>
      <c r="AE126" s="62"/>
      <c r="AF126" s="37"/>
    </row>
    <row r="127" spans="1:32" s="5" customFormat="1" ht="57.95" hidden="1">
      <c r="A127" s="177"/>
      <c r="B127" s="156"/>
      <c r="C127" s="68"/>
      <c r="D127" s="231"/>
      <c r="E127" s="171"/>
      <c r="F127" s="68" t="s">
        <v>1219</v>
      </c>
      <c r="G127" s="48" t="s">
        <v>957</v>
      </c>
      <c r="H127" s="156"/>
      <c r="I127" s="30" t="s">
        <v>930</v>
      </c>
      <c r="J127" s="68"/>
      <c r="K127" s="30"/>
      <c r="L127" s="34"/>
      <c r="M127" s="58"/>
      <c r="N127" s="269"/>
      <c r="O127" s="62"/>
      <c r="P127" s="36"/>
      <c r="Q127" s="62"/>
      <c r="R127" s="36"/>
      <c r="S127" s="62"/>
      <c r="T127" s="36"/>
      <c r="U127" s="62"/>
      <c r="V127" s="36"/>
      <c r="W127" s="62"/>
      <c r="X127" s="36"/>
      <c r="Y127" s="62"/>
      <c r="Z127" s="36"/>
      <c r="AA127" s="62"/>
      <c r="AB127" s="36"/>
      <c r="AC127" s="62"/>
      <c r="AD127" s="36"/>
      <c r="AE127" s="62"/>
      <c r="AF127" s="37"/>
    </row>
    <row r="128" spans="1:32" s="5" customFormat="1" ht="300.95" hidden="1">
      <c r="A128" s="91" t="s">
        <v>167</v>
      </c>
      <c r="B128" s="25">
        <v>16</v>
      </c>
      <c r="C128" s="38" t="s">
        <v>171</v>
      </c>
      <c r="D128" s="238" t="s">
        <v>113</v>
      </c>
      <c r="E128" s="216" t="s">
        <v>1220</v>
      </c>
      <c r="F128" s="70" t="s">
        <v>1221</v>
      </c>
      <c r="G128" s="48" t="s">
        <v>957</v>
      </c>
      <c r="H128" s="30" t="s">
        <v>126</v>
      </c>
      <c r="I128" s="30" t="s">
        <v>930</v>
      </c>
      <c r="J128" s="26" t="s">
        <v>1222</v>
      </c>
      <c r="K128" s="31"/>
      <c r="L128" s="34" t="s">
        <v>39</v>
      </c>
      <c r="M128" s="58" t="s">
        <v>40</v>
      </c>
      <c r="N128" s="269"/>
      <c r="O128" s="62"/>
      <c r="P128" s="36"/>
      <c r="Q128" s="62"/>
      <c r="R128" s="36"/>
      <c r="S128" s="62"/>
      <c r="T128" s="36"/>
      <c r="U128" s="62"/>
      <c r="V128" s="36"/>
      <c r="W128" s="62"/>
      <c r="X128" s="36"/>
      <c r="Y128" s="62"/>
      <c r="Z128" s="36"/>
      <c r="AA128" s="62"/>
      <c r="AB128" s="36"/>
      <c r="AC128" s="62"/>
      <c r="AD128" s="36" t="s">
        <v>41</v>
      </c>
      <c r="AE128" s="62"/>
      <c r="AF128" s="37"/>
    </row>
    <row r="129" spans="1:32" s="5" customFormat="1" ht="347.1" hidden="1">
      <c r="A129" s="91" t="s">
        <v>167</v>
      </c>
      <c r="B129" s="25">
        <v>16</v>
      </c>
      <c r="C129" s="38" t="s">
        <v>171</v>
      </c>
      <c r="D129" s="238" t="s">
        <v>33</v>
      </c>
      <c r="E129" s="216" t="s">
        <v>1223</v>
      </c>
      <c r="F129" s="70" t="s">
        <v>1224</v>
      </c>
      <c r="G129" s="48" t="s">
        <v>957</v>
      </c>
      <c r="H129" s="30" t="s">
        <v>126</v>
      </c>
      <c r="I129" s="30" t="s">
        <v>930</v>
      </c>
      <c r="J129" s="26" t="s">
        <v>1225</v>
      </c>
      <c r="K129" s="31"/>
      <c r="L129" s="34" t="s">
        <v>39</v>
      </c>
      <c r="M129" s="58" t="s">
        <v>40</v>
      </c>
      <c r="N129" s="269"/>
      <c r="O129" s="62"/>
      <c r="P129" s="36"/>
      <c r="Q129" s="62"/>
      <c r="R129" s="36"/>
      <c r="S129" s="62"/>
      <c r="T129" s="36"/>
      <c r="U129" s="62"/>
      <c r="V129" s="36"/>
      <c r="W129" s="62"/>
      <c r="X129" s="36"/>
      <c r="Y129" s="62"/>
      <c r="Z129" s="36"/>
      <c r="AA129" s="62"/>
      <c r="AB129" s="36"/>
      <c r="AC129" s="62"/>
      <c r="AD129" s="36" t="s">
        <v>41</v>
      </c>
      <c r="AE129" s="62"/>
      <c r="AF129" s="37"/>
    </row>
    <row r="130" spans="1:32" s="5" customFormat="1" ht="208.35" hidden="1">
      <c r="A130" s="173"/>
      <c r="B130" s="25"/>
      <c r="C130" s="196"/>
      <c r="D130" s="238" t="s">
        <v>33</v>
      </c>
      <c r="E130" s="153" t="s">
        <v>728</v>
      </c>
      <c r="F130" s="26" t="s">
        <v>1226</v>
      </c>
      <c r="G130" s="48" t="s">
        <v>957</v>
      </c>
      <c r="H130" s="30" t="s">
        <v>126</v>
      </c>
      <c r="I130" s="30" t="s">
        <v>930</v>
      </c>
      <c r="J130" s="26" t="s">
        <v>730</v>
      </c>
      <c r="K130" s="30"/>
      <c r="L130" s="34" t="s">
        <v>39</v>
      </c>
      <c r="M130" s="58" t="s">
        <v>40</v>
      </c>
      <c r="N130" s="269"/>
      <c r="O130" s="62"/>
      <c r="P130" s="36"/>
      <c r="Q130" s="62"/>
      <c r="R130" s="36"/>
      <c r="S130" s="62"/>
      <c r="T130" s="36"/>
      <c r="U130" s="62"/>
      <c r="V130" s="36"/>
      <c r="W130" s="62"/>
      <c r="X130" s="36"/>
      <c r="Y130" s="62"/>
      <c r="Z130" s="36"/>
      <c r="AA130" s="62"/>
      <c r="AB130" s="36"/>
      <c r="AC130" s="62"/>
      <c r="AD130" s="36" t="s">
        <v>41</v>
      </c>
      <c r="AE130" s="62"/>
      <c r="AF130" s="37"/>
    </row>
    <row r="131" spans="1:32" s="5" customFormat="1" ht="312.39999999999998" hidden="1">
      <c r="A131" s="173"/>
      <c r="B131" s="25"/>
      <c r="C131" s="196"/>
      <c r="D131" s="194" t="s">
        <v>33</v>
      </c>
      <c r="E131" s="217" t="s">
        <v>731</v>
      </c>
      <c r="F131" s="32" t="s">
        <v>1227</v>
      </c>
      <c r="G131" s="48" t="s">
        <v>957</v>
      </c>
      <c r="H131" s="30" t="s">
        <v>36</v>
      </c>
      <c r="I131" s="30" t="s">
        <v>930</v>
      </c>
      <c r="J131" s="32" t="s">
        <v>1228</v>
      </c>
      <c r="K131" s="30"/>
      <c r="L131" s="28" t="s">
        <v>39</v>
      </c>
      <c r="M131" s="58" t="s">
        <v>40</v>
      </c>
      <c r="N131" s="269"/>
      <c r="O131" s="62"/>
      <c r="P131" s="36"/>
      <c r="Q131" s="62"/>
      <c r="R131" s="36"/>
      <c r="S131" s="62"/>
      <c r="T131" s="36"/>
      <c r="U131" s="62"/>
      <c r="V131" s="36"/>
      <c r="W131" s="62"/>
      <c r="X131" s="36"/>
      <c r="Y131" s="62"/>
      <c r="Z131" s="36"/>
      <c r="AA131" s="62"/>
      <c r="AB131" s="36"/>
      <c r="AC131" s="62"/>
      <c r="AD131" s="36" t="s">
        <v>41</v>
      </c>
      <c r="AE131" s="62"/>
      <c r="AF131" s="37"/>
    </row>
    <row r="132" spans="1:32" s="5" customFormat="1" ht="254.65" hidden="1">
      <c r="A132" s="173"/>
      <c r="B132" s="25"/>
      <c r="C132" s="196"/>
      <c r="D132" s="238" t="s">
        <v>33</v>
      </c>
      <c r="E132" s="153" t="s">
        <v>734</v>
      </c>
      <c r="F132" s="32" t="s">
        <v>1229</v>
      </c>
      <c r="G132" s="48" t="s">
        <v>957</v>
      </c>
      <c r="H132" s="30" t="s">
        <v>126</v>
      </c>
      <c r="I132" s="30" t="s">
        <v>930</v>
      </c>
      <c r="J132" s="32" t="s">
        <v>1230</v>
      </c>
      <c r="K132" s="30"/>
      <c r="L132" s="28" t="s">
        <v>39</v>
      </c>
      <c r="M132" s="58" t="s">
        <v>40</v>
      </c>
      <c r="N132" s="269"/>
      <c r="O132" s="62"/>
      <c r="P132" s="36"/>
      <c r="Q132" s="62"/>
      <c r="R132" s="36"/>
      <c r="S132" s="62"/>
      <c r="T132" s="36"/>
      <c r="U132" s="62"/>
      <c r="V132" s="36"/>
      <c r="W132" s="62"/>
      <c r="X132" s="36"/>
      <c r="Y132" s="62"/>
      <c r="Z132" s="36"/>
      <c r="AA132" s="62"/>
      <c r="AB132" s="36"/>
      <c r="AC132" s="62"/>
      <c r="AD132" s="36" t="s">
        <v>41</v>
      </c>
      <c r="AE132" s="62"/>
      <c r="AF132" s="37"/>
    </row>
    <row r="133" spans="1:32" s="5" customFormat="1" ht="243" hidden="1">
      <c r="A133" s="218"/>
      <c r="B133" s="25">
        <v>16</v>
      </c>
      <c r="C133" s="38"/>
      <c r="D133" s="238" t="s">
        <v>33</v>
      </c>
      <c r="E133" s="153" t="s">
        <v>737</v>
      </c>
      <c r="F133" s="70" t="s">
        <v>1231</v>
      </c>
      <c r="G133" s="48" t="s">
        <v>957</v>
      </c>
      <c r="H133" s="25" t="s">
        <v>36</v>
      </c>
      <c r="I133" s="30" t="s">
        <v>930</v>
      </c>
      <c r="J133" s="26" t="s">
        <v>1232</v>
      </c>
      <c r="K133" s="219"/>
      <c r="L133" s="28" t="s">
        <v>39</v>
      </c>
      <c r="M133" s="58" t="s">
        <v>40</v>
      </c>
      <c r="N133" s="269"/>
      <c r="O133" s="62"/>
      <c r="P133" s="36"/>
      <c r="Q133" s="62"/>
      <c r="R133" s="36"/>
      <c r="S133" s="62"/>
      <c r="T133" s="36"/>
      <c r="U133" s="62"/>
      <c r="V133" s="36"/>
      <c r="W133" s="62"/>
      <c r="X133" s="36"/>
      <c r="Y133" s="62"/>
      <c r="Z133" s="36"/>
      <c r="AA133" s="62"/>
      <c r="AB133" s="36"/>
      <c r="AC133" s="62"/>
      <c r="AD133" s="36" t="s">
        <v>41</v>
      </c>
      <c r="AE133" s="62"/>
      <c r="AF133" s="37"/>
    </row>
    <row r="134" spans="1:32" s="5" customFormat="1" ht="137.1" hidden="1" customHeight="1">
      <c r="A134" s="173"/>
      <c r="B134" s="25"/>
      <c r="C134" s="196"/>
      <c r="D134" s="238" t="s">
        <v>33</v>
      </c>
      <c r="E134" s="153" t="s">
        <v>769</v>
      </c>
      <c r="F134" s="26" t="s">
        <v>1233</v>
      </c>
      <c r="G134" s="48" t="s">
        <v>957</v>
      </c>
      <c r="H134" s="25" t="s">
        <v>36</v>
      </c>
      <c r="I134" s="30" t="s">
        <v>930</v>
      </c>
      <c r="J134" s="26" t="s">
        <v>1234</v>
      </c>
      <c r="K134" s="25"/>
      <c r="L134" s="28" t="s">
        <v>39</v>
      </c>
      <c r="M134" s="58" t="s">
        <v>772</v>
      </c>
      <c r="N134" s="269"/>
      <c r="O134" s="62"/>
      <c r="P134" s="36"/>
      <c r="Q134" s="62"/>
      <c r="R134" s="36"/>
      <c r="S134" s="62"/>
      <c r="T134" s="36"/>
      <c r="U134" s="62"/>
      <c r="V134" s="36"/>
      <c r="W134" s="62"/>
      <c r="X134" s="36"/>
      <c r="Y134" s="62"/>
      <c r="Z134" s="36"/>
      <c r="AA134" s="62"/>
      <c r="AB134" s="36"/>
      <c r="AC134" s="62"/>
      <c r="AD134" s="36" t="s">
        <v>41</v>
      </c>
      <c r="AE134" s="62"/>
      <c r="AF134" s="37"/>
    </row>
    <row r="135" spans="1:32" s="5" customFormat="1" ht="115.7" hidden="1">
      <c r="A135" s="173"/>
      <c r="B135" s="25"/>
      <c r="C135" s="196"/>
      <c r="D135" s="238" t="s">
        <v>33</v>
      </c>
      <c r="E135" s="153" t="s">
        <v>773</v>
      </c>
      <c r="F135" s="26" t="s">
        <v>1235</v>
      </c>
      <c r="G135" s="48" t="s">
        <v>957</v>
      </c>
      <c r="H135" s="25" t="s">
        <v>126</v>
      </c>
      <c r="I135" s="30" t="s">
        <v>930</v>
      </c>
      <c r="J135" s="26" t="s">
        <v>1236</v>
      </c>
      <c r="K135" s="25"/>
      <c r="L135" s="28" t="s">
        <v>39</v>
      </c>
      <c r="M135" s="58" t="s">
        <v>40</v>
      </c>
      <c r="N135" s="269"/>
      <c r="O135" s="62"/>
      <c r="P135" s="36"/>
      <c r="Q135" s="62"/>
      <c r="R135" s="36"/>
      <c r="S135" s="62"/>
      <c r="T135" s="36"/>
      <c r="U135" s="62"/>
      <c r="V135" s="36"/>
      <c r="W135" s="62"/>
      <c r="X135" s="36"/>
      <c r="Y135" s="62"/>
      <c r="Z135" s="36"/>
      <c r="AA135" s="62"/>
      <c r="AB135" s="36"/>
      <c r="AC135" s="62"/>
      <c r="AD135" s="36" t="s">
        <v>41</v>
      </c>
      <c r="AE135" s="62"/>
      <c r="AF135" s="37"/>
    </row>
    <row r="136" spans="1:32" s="5" customFormat="1" ht="409.6" hidden="1">
      <c r="A136" s="173"/>
      <c r="B136" s="25"/>
      <c r="C136" s="38" t="s">
        <v>740</v>
      </c>
      <c r="D136" s="238" t="s">
        <v>113</v>
      </c>
      <c r="E136" s="153" t="s">
        <v>1237</v>
      </c>
      <c r="F136" s="70" t="s">
        <v>1238</v>
      </c>
      <c r="G136" s="48" t="s">
        <v>957</v>
      </c>
      <c r="H136" s="25" t="s">
        <v>36</v>
      </c>
      <c r="I136" s="30" t="s">
        <v>930</v>
      </c>
      <c r="J136" s="70" t="s">
        <v>1239</v>
      </c>
      <c r="K136" s="25"/>
      <c r="L136" s="28" t="s">
        <v>39</v>
      </c>
      <c r="M136" s="58" t="s">
        <v>744</v>
      </c>
      <c r="N136" s="269"/>
      <c r="O136" s="62"/>
      <c r="P136" s="36"/>
      <c r="Q136" s="62"/>
      <c r="R136" s="36"/>
      <c r="S136" s="62"/>
      <c r="T136" s="36"/>
      <c r="U136" s="62"/>
      <c r="V136" s="36"/>
      <c r="W136" s="62"/>
      <c r="X136" s="36"/>
      <c r="Y136" s="62"/>
      <c r="Z136" s="36"/>
      <c r="AA136" s="62"/>
      <c r="AB136" s="36"/>
      <c r="AC136" s="62"/>
      <c r="AD136" s="36" t="s">
        <v>41</v>
      </c>
      <c r="AE136" s="62"/>
      <c r="AF136" s="37"/>
    </row>
    <row r="137" spans="1:32" s="5" customFormat="1" ht="409.6" hidden="1">
      <c r="A137" s="173"/>
      <c r="B137" s="30"/>
      <c r="C137" s="197"/>
      <c r="D137" s="238" t="s">
        <v>33</v>
      </c>
      <c r="E137" s="153" t="s">
        <v>745</v>
      </c>
      <c r="F137" s="32" t="s">
        <v>1240</v>
      </c>
      <c r="G137" s="48" t="s">
        <v>957</v>
      </c>
      <c r="H137" s="25" t="s">
        <v>36</v>
      </c>
      <c r="I137" s="30" t="s">
        <v>930</v>
      </c>
      <c r="J137" s="70" t="s">
        <v>1239</v>
      </c>
      <c r="K137" s="31" t="s">
        <v>1033</v>
      </c>
      <c r="L137" s="28" t="s">
        <v>39</v>
      </c>
      <c r="M137" s="58" t="s">
        <v>749</v>
      </c>
      <c r="N137" s="269"/>
      <c r="O137" s="62"/>
      <c r="P137" s="36"/>
      <c r="Q137" s="62"/>
      <c r="R137" s="36"/>
      <c r="S137" s="62"/>
      <c r="T137" s="36"/>
      <c r="U137" s="62"/>
      <c r="V137" s="36"/>
      <c r="W137" s="62"/>
      <c r="X137" s="36"/>
      <c r="Y137" s="62"/>
      <c r="Z137" s="36"/>
      <c r="AA137" s="62"/>
      <c r="AB137" s="36"/>
      <c r="AC137" s="62"/>
      <c r="AD137" s="36" t="s">
        <v>41</v>
      </c>
      <c r="AE137" s="62"/>
      <c r="AF137" s="37"/>
    </row>
    <row r="138" spans="1:32" s="5" customFormat="1" ht="405" hidden="1">
      <c r="A138" s="173"/>
      <c r="B138" s="30"/>
      <c r="C138" s="197"/>
      <c r="D138" s="238" t="s">
        <v>33</v>
      </c>
      <c r="E138" s="153" t="s">
        <v>1241</v>
      </c>
      <c r="F138" s="32" t="s">
        <v>1242</v>
      </c>
      <c r="G138" s="48" t="s">
        <v>957</v>
      </c>
      <c r="H138" s="25" t="s">
        <v>126</v>
      </c>
      <c r="I138" s="30" t="s">
        <v>930</v>
      </c>
      <c r="J138" s="32" t="s">
        <v>1243</v>
      </c>
      <c r="K138" s="31" t="s">
        <v>1033</v>
      </c>
      <c r="L138" s="28" t="s">
        <v>51</v>
      </c>
      <c r="M138" s="58" t="s">
        <v>1244</v>
      </c>
      <c r="N138" s="269"/>
      <c r="O138" s="62"/>
      <c r="P138" s="36"/>
      <c r="Q138" s="62"/>
      <c r="R138" s="36"/>
      <c r="S138" s="62"/>
      <c r="T138" s="36"/>
      <c r="U138" s="62"/>
      <c r="V138" s="36"/>
      <c r="W138" s="62"/>
      <c r="X138" s="36"/>
      <c r="Y138" s="62"/>
      <c r="Z138" s="36"/>
      <c r="AA138" s="62"/>
      <c r="AB138" s="36"/>
      <c r="AC138" s="62"/>
      <c r="AD138" s="36" t="s">
        <v>41</v>
      </c>
      <c r="AE138" s="62"/>
      <c r="AF138" s="37"/>
    </row>
    <row r="139" spans="1:32" s="5" customFormat="1" ht="409.6" hidden="1">
      <c r="A139" s="173"/>
      <c r="B139" s="30"/>
      <c r="C139" s="197"/>
      <c r="D139" s="238" t="s">
        <v>33</v>
      </c>
      <c r="E139" s="153" t="s">
        <v>1245</v>
      </c>
      <c r="F139" s="32" t="s">
        <v>1246</v>
      </c>
      <c r="G139" s="48" t="s">
        <v>957</v>
      </c>
      <c r="H139" s="25" t="s">
        <v>126</v>
      </c>
      <c r="I139" s="30" t="s">
        <v>930</v>
      </c>
      <c r="J139" s="32" t="s">
        <v>1247</v>
      </c>
      <c r="K139" s="31" t="s">
        <v>1033</v>
      </c>
      <c r="L139" s="28" t="s">
        <v>51</v>
      </c>
      <c r="M139" s="58" t="s">
        <v>1244</v>
      </c>
      <c r="N139" s="269"/>
      <c r="O139" s="62"/>
      <c r="P139" s="36"/>
      <c r="Q139" s="62"/>
      <c r="R139" s="36"/>
      <c r="S139" s="62"/>
      <c r="T139" s="36"/>
      <c r="U139" s="62"/>
      <c r="V139" s="36"/>
      <c r="W139" s="62"/>
      <c r="X139" s="36"/>
      <c r="Y139" s="62"/>
      <c r="Z139" s="36"/>
      <c r="AA139" s="62"/>
      <c r="AB139" s="36"/>
      <c r="AC139" s="62"/>
      <c r="AD139" s="36" t="s">
        <v>41</v>
      </c>
      <c r="AE139" s="62"/>
      <c r="AF139" s="37"/>
    </row>
    <row r="140" spans="1:32" s="5" customFormat="1" ht="277.7" hidden="1">
      <c r="A140" s="218"/>
      <c r="B140" s="25">
        <v>16</v>
      </c>
      <c r="C140" s="198" t="s">
        <v>1248</v>
      </c>
      <c r="D140" s="238" t="s">
        <v>113</v>
      </c>
      <c r="E140" s="153" t="s">
        <v>759</v>
      </c>
      <c r="F140" s="70" t="s">
        <v>1249</v>
      </c>
      <c r="G140" s="48" t="s">
        <v>957</v>
      </c>
      <c r="H140" s="25" t="s">
        <v>36</v>
      </c>
      <c r="I140" s="30" t="s">
        <v>930</v>
      </c>
      <c r="J140" s="26" t="s">
        <v>1250</v>
      </c>
      <c r="K140" s="31" t="s">
        <v>1033</v>
      </c>
      <c r="L140" s="28" t="s">
        <v>39</v>
      </c>
      <c r="M140" s="58" t="s">
        <v>40</v>
      </c>
      <c r="N140" s="269"/>
      <c r="O140" s="62"/>
      <c r="P140" s="36"/>
      <c r="Q140" s="62"/>
      <c r="R140" s="36"/>
      <c r="S140" s="62"/>
      <c r="T140" s="36"/>
      <c r="U140" s="62"/>
      <c r="V140" s="36"/>
      <c r="W140" s="62"/>
      <c r="X140" s="36"/>
      <c r="Y140" s="62"/>
      <c r="Z140" s="36"/>
      <c r="AA140" s="62"/>
      <c r="AB140" s="36"/>
      <c r="AC140" s="62"/>
      <c r="AD140" s="36" t="s">
        <v>41</v>
      </c>
      <c r="AE140" s="62"/>
      <c r="AF140" s="37"/>
    </row>
    <row r="141" spans="1:32" s="5" customFormat="1" ht="231.4" hidden="1">
      <c r="A141" s="173"/>
      <c r="B141" s="25"/>
      <c r="C141" s="196"/>
      <c r="D141" s="238" t="s">
        <v>33</v>
      </c>
      <c r="E141" s="153" t="s">
        <v>763</v>
      </c>
      <c r="F141" s="70" t="s">
        <v>1251</v>
      </c>
      <c r="G141" s="48" t="s">
        <v>957</v>
      </c>
      <c r="H141" s="25" t="s">
        <v>36</v>
      </c>
      <c r="I141" s="30" t="s">
        <v>930</v>
      </c>
      <c r="J141" s="26" t="s">
        <v>1252</v>
      </c>
      <c r="K141" s="25"/>
      <c r="L141" s="28" t="s">
        <v>39</v>
      </c>
      <c r="M141" s="58" t="s">
        <v>40</v>
      </c>
      <c r="N141" s="269"/>
      <c r="O141" s="62"/>
      <c r="P141" s="36"/>
      <c r="Q141" s="62"/>
      <c r="R141" s="36"/>
      <c r="S141" s="62"/>
      <c r="T141" s="36"/>
      <c r="U141" s="62"/>
      <c r="V141" s="36"/>
      <c r="W141" s="62"/>
      <c r="X141" s="36"/>
      <c r="Y141" s="62"/>
      <c r="Z141" s="36"/>
      <c r="AA141" s="62"/>
      <c r="AB141" s="36"/>
      <c r="AC141" s="62"/>
      <c r="AD141" s="36" t="s">
        <v>41</v>
      </c>
      <c r="AE141" s="62"/>
      <c r="AF141" s="37"/>
    </row>
    <row r="142" spans="1:32" s="5" customFormat="1" ht="254.65" hidden="1">
      <c r="A142" s="218"/>
      <c r="B142" s="25">
        <v>16</v>
      </c>
      <c r="C142" s="38"/>
      <c r="D142" s="238" t="s">
        <v>33</v>
      </c>
      <c r="E142" s="153" t="s">
        <v>766</v>
      </c>
      <c r="F142" s="70" t="s">
        <v>1253</v>
      </c>
      <c r="G142" s="48" t="s">
        <v>957</v>
      </c>
      <c r="H142" s="25" t="s">
        <v>36</v>
      </c>
      <c r="I142" s="30" t="s">
        <v>930</v>
      </c>
      <c r="J142" s="26" t="s">
        <v>1254</v>
      </c>
      <c r="K142" s="56" t="s">
        <v>50</v>
      </c>
      <c r="L142" s="28" t="s">
        <v>39</v>
      </c>
      <c r="M142" s="58" t="s">
        <v>40</v>
      </c>
      <c r="N142" s="269"/>
      <c r="O142" s="62"/>
      <c r="P142" s="36"/>
      <c r="Q142" s="62"/>
      <c r="R142" s="36"/>
      <c r="S142" s="62"/>
      <c r="T142" s="36"/>
      <c r="U142" s="62"/>
      <c r="V142" s="36"/>
      <c r="W142" s="62"/>
      <c r="X142" s="36"/>
      <c r="Y142" s="62"/>
      <c r="Z142" s="36"/>
      <c r="AA142" s="62"/>
      <c r="AB142" s="36"/>
      <c r="AC142" s="62"/>
      <c r="AD142" s="36" t="s">
        <v>41</v>
      </c>
      <c r="AE142" s="62"/>
      <c r="AF142" s="37"/>
    </row>
    <row r="143" spans="1:32" s="5" customFormat="1" ht="162" hidden="1">
      <c r="A143" s="218"/>
      <c r="B143" s="25">
        <v>16</v>
      </c>
      <c r="C143" s="38" t="s">
        <v>783</v>
      </c>
      <c r="D143" s="238" t="s">
        <v>113</v>
      </c>
      <c r="E143" s="153" t="s">
        <v>784</v>
      </c>
      <c r="F143" s="26" t="s">
        <v>1255</v>
      </c>
      <c r="G143" s="48" t="s">
        <v>957</v>
      </c>
      <c r="H143" s="25" t="s">
        <v>36</v>
      </c>
      <c r="I143" s="30" t="s">
        <v>930</v>
      </c>
      <c r="J143" s="70" t="s">
        <v>786</v>
      </c>
      <c r="K143" s="25"/>
      <c r="L143" s="28" t="s">
        <v>39</v>
      </c>
      <c r="M143" s="58" t="s">
        <v>787</v>
      </c>
      <c r="N143" s="269"/>
      <c r="O143" s="62"/>
      <c r="P143" s="36"/>
      <c r="Q143" s="62"/>
      <c r="R143" s="36"/>
      <c r="S143" s="62"/>
      <c r="T143" s="36"/>
      <c r="U143" s="62"/>
      <c r="V143" s="36"/>
      <c r="W143" s="62"/>
      <c r="X143" s="36"/>
      <c r="Y143" s="62"/>
      <c r="Z143" s="36"/>
      <c r="AA143" s="62"/>
      <c r="AB143" s="36"/>
      <c r="AC143" s="62"/>
      <c r="AD143" s="36" t="s">
        <v>41</v>
      </c>
      <c r="AE143" s="62"/>
      <c r="AF143" s="37"/>
    </row>
    <row r="144" spans="1:32" s="5" customFormat="1" ht="138.94999999999999" hidden="1">
      <c r="A144" s="218"/>
      <c r="B144" s="25">
        <v>16</v>
      </c>
      <c r="C144" s="38"/>
      <c r="D144" s="238" t="s">
        <v>33</v>
      </c>
      <c r="E144" s="153" t="s">
        <v>788</v>
      </c>
      <c r="F144" s="70" t="s">
        <v>1256</v>
      </c>
      <c r="G144" s="48" t="s">
        <v>957</v>
      </c>
      <c r="H144" s="25" t="s">
        <v>36</v>
      </c>
      <c r="I144" s="30" t="s">
        <v>930</v>
      </c>
      <c r="J144" s="70" t="s">
        <v>1257</v>
      </c>
      <c r="K144" s="219"/>
      <c r="L144" s="28" t="s">
        <v>39</v>
      </c>
      <c r="M144" s="58" t="s">
        <v>791</v>
      </c>
      <c r="N144" s="269"/>
      <c r="O144" s="62"/>
      <c r="P144" s="36"/>
      <c r="Q144" s="62"/>
      <c r="R144" s="36"/>
      <c r="S144" s="62"/>
      <c r="T144" s="36"/>
      <c r="U144" s="62"/>
      <c r="V144" s="36"/>
      <c r="W144" s="62"/>
      <c r="X144" s="36" t="s">
        <v>41</v>
      </c>
      <c r="Y144" s="62" t="s">
        <v>41</v>
      </c>
      <c r="Z144" s="36"/>
      <c r="AA144" s="62"/>
      <c r="AB144" s="36"/>
      <c r="AC144" s="62"/>
      <c r="AD144" s="36" t="s">
        <v>41</v>
      </c>
      <c r="AE144" s="62"/>
      <c r="AF144" s="37"/>
    </row>
    <row r="145" spans="1:32" s="5" customFormat="1" ht="173.65" hidden="1">
      <c r="A145" s="173"/>
      <c r="B145" s="30">
        <v>16</v>
      </c>
      <c r="C145" s="38" t="s">
        <v>783</v>
      </c>
      <c r="D145" s="193" t="s">
        <v>113</v>
      </c>
      <c r="E145" s="153" t="s">
        <v>1258</v>
      </c>
      <c r="F145" s="32" t="s">
        <v>1259</v>
      </c>
      <c r="G145" s="48" t="s">
        <v>957</v>
      </c>
      <c r="H145" s="30" t="s">
        <v>36</v>
      </c>
      <c r="I145" s="30" t="s">
        <v>930</v>
      </c>
      <c r="J145" s="32" t="s">
        <v>1260</v>
      </c>
      <c r="K145" s="30"/>
      <c r="L145" s="34" t="s">
        <v>39</v>
      </c>
      <c r="M145" s="58" t="s">
        <v>1010</v>
      </c>
      <c r="N145" s="269"/>
      <c r="O145" s="62"/>
      <c r="P145" s="36"/>
      <c r="Q145" s="62"/>
      <c r="R145" s="36"/>
      <c r="S145" s="62"/>
      <c r="T145" s="36"/>
      <c r="U145" s="62"/>
      <c r="V145" s="36"/>
      <c r="W145" s="62"/>
      <c r="X145" s="36"/>
      <c r="Y145" s="62"/>
      <c r="Z145" s="36"/>
      <c r="AA145" s="62"/>
      <c r="AB145" s="36"/>
      <c r="AC145" s="62"/>
      <c r="AD145" s="36" t="s">
        <v>41</v>
      </c>
      <c r="AE145" s="62"/>
      <c r="AF145" s="37"/>
    </row>
    <row r="146" spans="1:32" s="5" customFormat="1" ht="208.35" hidden="1">
      <c r="A146" s="173"/>
      <c r="B146" s="30"/>
      <c r="C146" s="197"/>
      <c r="D146" s="195" t="s">
        <v>33</v>
      </c>
      <c r="E146" s="153" t="s">
        <v>1261</v>
      </c>
      <c r="F146" s="32" t="s">
        <v>1262</v>
      </c>
      <c r="G146" s="48" t="s">
        <v>957</v>
      </c>
      <c r="H146" s="30" t="s">
        <v>36</v>
      </c>
      <c r="I146" s="30" t="s">
        <v>930</v>
      </c>
      <c r="J146" s="32" t="s">
        <v>1263</v>
      </c>
      <c r="K146" s="30"/>
      <c r="L146" s="34" t="s">
        <v>39</v>
      </c>
      <c r="M146" s="58" t="s">
        <v>1264</v>
      </c>
      <c r="N146" s="269"/>
      <c r="O146" s="62"/>
      <c r="P146" s="36"/>
      <c r="Q146" s="62"/>
      <c r="R146" s="36"/>
      <c r="S146" s="62"/>
      <c r="T146" s="36"/>
      <c r="U146" s="62"/>
      <c r="V146" s="36"/>
      <c r="W146" s="62"/>
      <c r="X146" s="36"/>
      <c r="Y146" s="62"/>
      <c r="Z146" s="36"/>
      <c r="AA146" s="62"/>
      <c r="AB146" s="36"/>
      <c r="AC146" s="62"/>
      <c r="AD146" s="36" t="s">
        <v>41</v>
      </c>
      <c r="AE146" s="62"/>
      <c r="AF146" s="37"/>
    </row>
    <row r="147" spans="1:32" s="5" customFormat="1" ht="312.39999999999998" hidden="1">
      <c r="A147" s="173"/>
      <c r="B147" s="30"/>
      <c r="C147" s="197"/>
      <c r="D147" s="195" t="s">
        <v>113</v>
      </c>
      <c r="E147" s="153" t="s">
        <v>1265</v>
      </c>
      <c r="F147" s="32" t="s">
        <v>1266</v>
      </c>
      <c r="G147" s="48" t="s">
        <v>957</v>
      </c>
      <c r="H147" s="30" t="s">
        <v>126</v>
      </c>
      <c r="I147" s="30" t="s">
        <v>930</v>
      </c>
      <c r="J147" s="49" t="s">
        <v>1267</v>
      </c>
      <c r="K147" s="30"/>
      <c r="L147" s="34" t="s">
        <v>39</v>
      </c>
      <c r="M147" s="58" t="s">
        <v>1268</v>
      </c>
      <c r="N147" s="269"/>
      <c r="O147" s="62"/>
      <c r="P147" s="36"/>
      <c r="Q147" s="62"/>
      <c r="R147" s="36"/>
      <c r="S147" s="62"/>
      <c r="T147" s="36"/>
      <c r="U147" s="62"/>
      <c r="V147" s="36"/>
      <c r="W147" s="62"/>
      <c r="X147" s="36"/>
      <c r="Y147" s="62"/>
      <c r="Z147" s="36"/>
      <c r="AA147" s="62"/>
      <c r="AB147" s="36"/>
      <c r="AC147" s="62"/>
      <c r="AD147" s="36" t="s">
        <v>41</v>
      </c>
      <c r="AE147" s="62"/>
      <c r="AF147" s="37"/>
    </row>
    <row r="148" spans="1:32" s="5" customFormat="1" ht="266.10000000000002" hidden="1">
      <c r="A148" s="173"/>
      <c r="B148" s="30"/>
      <c r="C148" s="197"/>
      <c r="D148" s="195" t="s">
        <v>113</v>
      </c>
      <c r="E148" s="153" t="s">
        <v>1269</v>
      </c>
      <c r="F148" s="32" t="s">
        <v>1270</v>
      </c>
      <c r="G148" s="48" t="s">
        <v>957</v>
      </c>
      <c r="H148" s="30" t="s">
        <v>126</v>
      </c>
      <c r="I148" s="30" t="s">
        <v>930</v>
      </c>
      <c r="J148" s="32" t="s">
        <v>1271</v>
      </c>
      <c r="K148" s="30"/>
      <c r="L148" s="34" t="s">
        <v>39</v>
      </c>
      <c r="M148" s="58" t="s">
        <v>1272</v>
      </c>
      <c r="N148" s="269"/>
      <c r="O148" s="62"/>
      <c r="P148" s="36"/>
      <c r="Q148" s="62"/>
      <c r="R148" s="36"/>
      <c r="S148" s="62"/>
      <c r="T148" s="36"/>
      <c r="U148" s="62"/>
      <c r="V148" s="36"/>
      <c r="W148" s="62"/>
      <c r="X148" s="36"/>
      <c r="Y148" s="62"/>
      <c r="Z148" s="36"/>
      <c r="AA148" s="62"/>
      <c r="AB148" s="36"/>
      <c r="AC148" s="62"/>
      <c r="AD148" s="36" t="s">
        <v>41</v>
      </c>
      <c r="AE148" s="62"/>
      <c r="AF148" s="37"/>
    </row>
    <row r="149" spans="1:32" s="5" customFormat="1" ht="409.6" hidden="1">
      <c r="A149" s="173"/>
      <c r="B149" s="30"/>
      <c r="C149" s="197"/>
      <c r="D149" s="195" t="s">
        <v>33</v>
      </c>
      <c r="E149" s="153" t="s">
        <v>1273</v>
      </c>
      <c r="F149" s="32" t="s">
        <v>1274</v>
      </c>
      <c r="G149" s="48" t="s">
        <v>957</v>
      </c>
      <c r="H149" s="30" t="s">
        <v>126</v>
      </c>
      <c r="I149" s="30" t="s">
        <v>930</v>
      </c>
      <c r="J149" s="32" t="s">
        <v>1275</v>
      </c>
      <c r="K149" s="30"/>
      <c r="L149" s="34"/>
      <c r="M149" s="58"/>
      <c r="N149" s="269"/>
      <c r="O149" s="62"/>
      <c r="P149" s="36"/>
      <c r="Q149" s="62"/>
      <c r="R149" s="36"/>
      <c r="S149" s="62"/>
      <c r="T149" s="36"/>
      <c r="U149" s="62"/>
      <c r="V149" s="36"/>
      <c r="W149" s="62"/>
      <c r="X149" s="36"/>
      <c r="Y149" s="62"/>
      <c r="Z149" s="36"/>
      <c r="AA149" s="62"/>
      <c r="AB149" s="36"/>
      <c r="AC149" s="62"/>
      <c r="AD149" s="36" t="s">
        <v>41</v>
      </c>
      <c r="AE149" s="62"/>
      <c r="AF149" s="37"/>
    </row>
    <row r="150" spans="1:32" s="5" customFormat="1" ht="409.6" hidden="1">
      <c r="A150" s="173"/>
      <c r="B150" s="30"/>
      <c r="C150" s="197"/>
      <c r="D150" s="195" t="s">
        <v>33</v>
      </c>
      <c r="E150" s="153" t="s">
        <v>1276</v>
      </c>
      <c r="F150" s="49" t="s">
        <v>1277</v>
      </c>
      <c r="G150" s="48" t="s">
        <v>957</v>
      </c>
      <c r="H150" s="30" t="s">
        <v>126</v>
      </c>
      <c r="I150" s="30" t="s">
        <v>930</v>
      </c>
      <c r="J150" s="49" t="s">
        <v>1278</v>
      </c>
      <c r="K150" s="30"/>
      <c r="L150" s="34" t="s">
        <v>39</v>
      </c>
      <c r="M150" s="58" t="s">
        <v>1279</v>
      </c>
      <c r="N150" s="269"/>
      <c r="O150" s="62"/>
      <c r="P150" s="36"/>
      <c r="Q150" s="62"/>
      <c r="R150" s="36"/>
      <c r="S150" s="62"/>
      <c r="T150" s="36"/>
      <c r="U150" s="62"/>
      <c r="V150" s="36"/>
      <c r="W150" s="62"/>
      <c r="X150" s="36"/>
      <c r="Y150" s="62"/>
      <c r="Z150" s="36"/>
      <c r="AA150" s="62"/>
      <c r="AB150" s="36"/>
      <c r="AC150" s="62"/>
      <c r="AD150" s="36" t="s">
        <v>41</v>
      </c>
      <c r="AE150" s="62"/>
      <c r="AF150" s="37"/>
    </row>
    <row r="151" spans="1:32" s="5" customFormat="1" ht="409.6" hidden="1">
      <c r="A151" s="173"/>
      <c r="B151" s="30"/>
      <c r="C151" s="197"/>
      <c r="D151" s="238" t="s">
        <v>33</v>
      </c>
      <c r="E151" s="153" t="s">
        <v>1280</v>
      </c>
      <c r="F151" s="26" t="s">
        <v>1281</v>
      </c>
      <c r="G151" s="48" t="s">
        <v>957</v>
      </c>
      <c r="H151" s="25" t="s">
        <v>126</v>
      </c>
      <c r="I151" s="30" t="s">
        <v>930</v>
      </c>
      <c r="J151" s="26" t="s">
        <v>1282</v>
      </c>
      <c r="K151" s="25"/>
      <c r="L151" s="34" t="s">
        <v>39</v>
      </c>
      <c r="M151" s="58" t="s">
        <v>40</v>
      </c>
      <c r="N151" s="269"/>
      <c r="O151" s="62"/>
      <c r="P151" s="36"/>
      <c r="Q151" s="62"/>
      <c r="R151" s="36"/>
      <c r="S151" s="62"/>
      <c r="T151" s="36"/>
      <c r="U151" s="62"/>
      <c r="V151" s="36"/>
      <c r="W151" s="62"/>
      <c r="X151" s="36"/>
      <c r="Y151" s="62"/>
      <c r="Z151" s="36"/>
      <c r="AA151" s="62"/>
      <c r="AB151" s="36"/>
      <c r="AC151" s="62"/>
      <c r="AD151" s="36" t="s">
        <v>41</v>
      </c>
      <c r="AE151" s="62"/>
      <c r="AF151" s="37"/>
    </row>
    <row r="152" spans="1:32" s="5" customFormat="1" ht="409.6" hidden="1">
      <c r="A152" s="173"/>
      <c r="B152" s="30"/>
      <c r="C152" s="197"/>
      <c r="D152" s="238" t="s">
        <v>33</v>
      </c>
      <c r="E152" s="153" t="s">
        <v>1283</v>
      </c>
      <c r="F152" s="32" t="s">
        <v>1284</v>
      </c>
      <c r="G152" s="48" t="s">
        <v>957</v>
      </c>
      <c r="H152" s="25" t="s">
        <v>126</v>
      </c>
      <c r="I152" s="30" t="s">
        <v>930</v>
      </c>
      <c r="J152" s="32" t="s">
        <v>1285</v>
      </c>
      <c r="K152" s="31" t="s">
        <v>1033</v>
      </c>
      <c r="L152" s="28" t="s">
        <v>51</v>
      </c>
      <c r="M152" s="58" t="s">
        <v>1286</v>
      </c>
      <c r="N152" s="269"/>
      <c r="O152" s="62"/>
      <c r="P152" s="36"/>
      <c r="Q152" s="62"/>
      <c r="R152" s="36"/>
      <c r="S152" s="62"/>
      <c r="T152" s="36"/>
      <c r="U152" s="62"/>
      <c r="V152" s="36"/>
      <c r="W152" s="62"/>
      <c r="X152" s="36"/>
      <c r="Y152" s="62"/>
      <c r="Z152" s="36"/>
      <c r="AA152" s="62"/>
      <c r="AB152" s="36"/>
      <c r="AC152" s="62"/>
      <c r="AD152" s="36" t="s">
        <v>41</v>
      </c>
      <c r="AE152" s="62"/>
      <c r="AF152" s="37"/>
    </row>
    <row r="153" spans="1:32" s="5" customFormat="1" ht="381.95" hidden="1">
      <c r="A153" s="173"/>
      <c r="B153" s="30"/>
      <c r="C153" s="197"/>
      <c r="D153" s="238" t="s">
        <v>33</v>
      </c>
      <c r="E153" s="153" t="s">
        <v>1287</v>
      </c>
      <c r="F153" s="26" t="s">
        <v>1288</v>
      </c>
      <c r="G153" s="48" t="s">
        <v>957</v>
      </c>
      <c r="H153" s="25" t="s">
        <v>126</v>
      </c>
      <c r="I153" s="30" t="s">
        <v>930</v>
      </c>
      <c r="J153" s="26" t="s">
        <v>1289</v>
      </c>
      <c r="K153" s="31" t="s">
        <v>1033</v>
      </c>
      <c r="L153" s="34" t="s">
        <v>51</v>
      </c>
      <c r="M153" s="58" t="s">
        <v>1290</v>
      </c>
      <c r="N153" s="269"/>
      <c r="O153" s="62"/>
      <c r="P153" s="36"/>
      <c r="Q153" s="62"/>
      <c r="R153" s="36"/>
      <c r="S153" s="62"/>
      <c r="T153" s="36"/>
      <c r="U153" s="62"/>
      <c r="V153" s="36"/>
      <c r="W153" s="62"/>
      <c r="X153" s="36"/>
      <c r="Y153" s="62"/>
      <c r="Z153" s="36"/>
      <c r="AA153" s="62"/>
      <c r="AB153" s="36"/>
      <c r="AC153" s="62"/>
      <c r="AD153" s="36" t="s">
        <v>41</v>
      </c>
      <c r="AE153" s="62"/>
      <c r="AF153" s="37"/>
    </row>
    <row r="154" spans="1:32" ht="381.95" hidden="1">
      <c r="A154" s="73"/>
      <c r="B154" s="25" t="s">
        <v>32</v>
      </c>
      <c r="C154" s="38"/>
      <c r="D154" s="236" t="s">
        <v>33</v>
      </c>
      <c r="E154" s="153" t="s">
        <v>1291</v>
      </c>
      <c r="F154" s="26" t="s">
        <v>1292</v>
      </c>
      <c r="G154" s="48" t="s">
        <v>957</v>
      </c>
      <c r="H154" s="25" t="s">
        <v>48</v>
      </c>
      <c r="I154" s="30" t="s">
        <v>930</v>
      </c>
      <c r="J154" s="26" t="s">
        <v>1293</v>
      </c>
      <c r="K154" s="165" t="s">
        <v>1033</v>
      </c>
      <c r="L154" s="34" t="s">
        <v>51</v>
      </c>
      <c r="M154" s="58" t="s">
        <v>1290</v>
      </c>
      <c r="N154" s="269"/>
      <c r="O154" s="62" t="s">
        <v>41</v>
      </c>
      <c r="P154" s="9"/>
      <c r="Q154" s="63" t="s">
        <v>41</v>
      </c>
      <c r="R154" s="36" t="s">
        <v>41</v>
      </c>
      <c r="S154" s="63" t="s">
        <v>41</v>
      </c>
      <c r="T154" s="36" t="s">
        <v>41</v>
      </c>
      <c r="U154" s="62" t="s">
        <v>41</v>
      </c>
      <c r="V154" s="55" t="s">
        <v>41</v>
      </c>
      <c r="W154" s="63" t="s">
        <v>41</v>
      </c>
      <c r="X154" s="36" t="s">
        <v>41</v>
      </c>
      <c r="Y154" s="62" t="s">
        <v>41</v>
      </c>
      <c r="Z154" s="9" t="s">
        <v>41</v>
      </c>
      <c r="AA154" s="62" t="s">
        <v>41</v>
      </c>
      <c r="AB154" s="36" t="s">
        <v>41</v>
      </c>
      <c r="AC154" s="63"/>
      <c r="AD154" s="36" t="s">
        <v>41</v>
      </c>
      <c r="AE154" s="63" t="s">
        <v>41</v>
      </c>
      <c r="AF154" s="39" t="s">
        <v>41</v>
      </c>
    </row>
    <row r="155" spans="1:32" s="5" customFormat="1" ht="162" hidden="1">
      <c r="A155" s="218"/>
      <c r="B155" s="30" t="s">
        <v>32</v>
      </c>
      <c r="C155" s="41"/>
      <c r="D155" s="195" t="s">
        <v>33</v>
      </c>
      <c r="E155" s="220" t="s">
        <v>1294</v>
      </c>
      <c r="F155" s="179" t="s">
        <v>1295</v>
      </c>
      <c r="G155" s="48" t="s">
        <v>957</v>
      </c>
      <c r="H155" s="30" t="s">
        <v>36</v>
      </c>
      <c r="I155" s="30" t="s">
        <v>930</v>
      </c>
      <c r="J155" s="49" t="s">
        <v>1296</v>
      </c>
      <c r="K155" s="221"/>
      <c r="L155" s="34" t="s">
        <v>39</v>
      </c>
      <c r="M155" s="58" t="s">
        <v>40</v>
      </c>
      <c r="N155" s="269"/>
      <c r="O155" s="62" t="s">
        <v>41</v>
      </c>
      <c r="P155" s="55" t="s">
        <v>41</v>
      </c>
      <c r="Q155" s="62" t="s">
        <v>41</v>
      </c>
      <c r="R155" s="55" t="s">
        <v>41</v>
      </c>
      <c r="S155" s="62" t="s">
        <v>41</v>
      </c>
      <c r="T155" s="55" t="s">
        <v>41</v>
      </c>
      <c r="U155" s="62" t="s">
        <v>41</v>
      </c>
      <c r="V155" s="55" t="s">
        <v>41</v>
      </c>
      <c r="W155" s="62" t="s">
        <v>41</v>
      </c>
      <c r="X155" s="55" t="s">
        <v>41</v>
      </c>
      <c r="Y155" s="62" t="s">
        <v>41</v>
      </c>
      <c r="Z155" s="55" t="s">
        <v>41</v>
      </c>
      <c r="AA155" s="62" t="s">
        <v>41</v>
      </c>
      <c r="AB155" s="55" t="s">
        <v>41</v>
      </c>
      <c r="AC155" s="62" t="s">
        <v>41</v>
      </c>
      <c r="AD155" s="55" t="s">
        <v>41</v>
      </c>
      <c r="AE155" s="62" t="s">
        <v>41</v>
      </c>
      <c r="AF155" s="245" t="s">
        <v>41</v>
      </c>
    </row>
    <row r="156" spans="1:32" s="5" customFormat="1" ht="57.95" hidden="1">
      <c r="A156" s="72"/>
      <c r="B156" s="30"/>
      <c r="C156" s="41"/>
      <c r="D156" s="195" t="s">
        <v>33</v>
      </c>
      <c r="E156" s="153" t="s">
        <v>1297</v>
      </c>
      <c r="F156" s="68" t="s">
        <v>1298</v>
      </c>
      <c r="G156" s="48" t="s">
        <v>957</v>
      </c>
      <c r="H156" s="30" t="s">
        <v>36</v>
      </c>
      <c r="I156" s="30" t="s">
        <v>930</v>
      </c>
      <c r="J156" s="32" t="s">
        <v>1299</v>
      </c>
      <c r="K156" s="30"/>
      <c r="L156" s="34" t="s">
        <v>39</v>
      </c>
      <c r="M156" s="58" t="s">
        <v>40</v>
      </c>
      <c r="N156" s="269"/>
      <c r="O156" s="62" t="s">
        <v>41</v>
      </c>
      <c r="P156" s="55" t="s">
        <v>41</v>
      </c>
      <c r="Q156" s="62" t="s">
        <v>41</v>
      </c>
      <c r="R156" s="55" t="s">
        <v>41</v>
      </c>
      <c r="S156" s="62" t="s">
        <v>41</v>
      </c>
      <c r="T156" s="55" t="s">
        <v>41</v>
      </c>
      <c r="U156" s="62" t="s">
        <v>41</v>
      </c>
      <c r="V156" s="55" t="s">
        <v>41</v>
      </c>
      <c r="W156" s="62" t="s">
        <v>41</v>
      </c>
      <c r="X156" s="55" t="s">
        <v>41</v>
      </c>
      <c r="Y156" s="62" t="s">
        <v>41</v>
      </c>
      <c r="Z156" s="55" t="s">
        <v>41</v>
      </c>
      <c r="AA156" s="62" t="s">
        <v>41</v>
      </c>
      <c r="AB156" s="55" t="s">
        <v>41</v>
      </c>
      <c r="AC156" s="62" t="s">
        <v>41</v>
      </c>
      <c r="AD156" s="55" t="s">
        <v>41</v>
      </c>
      <c r="AE156" s="62" t="s">
        <v>41</v>
      </c>
      <c r="AF156" s="245" t="s">
        <v>41</v>
      </c>
    </row>
    <row r="157" spans="1:32" s="5" customFormat="1" ht="219.95" hidden="1">
      <c r="A157" s="173"/>
      <c r="B157" s="30"/>
      <c r="C157" s="197"/>
      <c r="D157" s="238" t="s">
        <v>113</v>
      </c>
      <c r="E157" s="216" t="s">
        <v>816</v>
      </c>
      <c r="F157" s="70" t="s">
        <v>1300</v>
      </c>
      <c r="G157" s="48" t="s">
        <v>957</v>
      </c>
      <c r="H157" s="25" t="s">
        <v>36</v>
      </c>
      <c r="I157" s="30" t="s">
        <v>930</v>
      </c>
      <c r="J157" s="26" t="s">
        <v>1301</v>
      </c>
      <c r="K157" s="27"/>
      <c r="L157" s="28" t="s">
        <v>39</v>
      </c>
      <c r="M157" s="58" t="s">
        <v>40</v>
      </c>
      <c r="N157" s="269"/>
      <c r="O157" s="62"/>
      <c r="P157" s="36"/>
      <c r="Q157" s="62"/>
      <c r="R157" s="36"/>
      <c r="S157" s="62"/>
      <c r="T157" s="36"/>
      <c r="U157" s="62"/>
      <c r="V157" s="36"/>
      <c r="W157" s="62"/>
      <c r="X157" s="55"/>
      <c r="Y157" s="62"/>
      <c r="Z157" s="36"/>
      <c r="AA157" s="62"/>
      <c r="AB157" s="36"/>
      <c r="AC157" s="62"/>
      <c r="AD157" s="36" t="s">
        <v>41</v>
      </c>
      <c r="AE157" s="62"/>
      <c r="AF157" s="37"/>
    </row>
    <row r="158" spans="1:32" s="5" customFormat="1" ht="208.35" hidden="1">
      <c r="A158" s="173"/>
      <c r="B158" s="30"/>
      <c r="C158" s="197"/>
      <c r="D158" s="195" t="s">
        <v>33</v>
      </c>
      <c r="E158" s="216" t="s">
        <v>820</v>
      </c>
      <c r="F158" s="26" t="s">
        <v>817</v>
      </c>
      <c r="G158" s="48" t="s">
        <v>957</v>
      </c>
      <c r="H158" s="30" t="s">
        <v>36</v>
      </c>
      <c r="I158" s="30" t="s">
        <v>930</v>
      </c>
      <c r="J158" s="26" t="s">
        <v>818</v>
      </c>
      <c r="K158" s="25"/>
      <c r="L158" s="28" t="s">
        <v>39</v>
      </c>
      <c r="M158" s="58" t="s">
        <v>40</v>
      </c>
      <c r="N158" s="269"/>
      <c r="O158" s="62"/>
      <c r="P158" s="36"/>
      <c r="Q158" s="62"/>
      <c r="R158" s="36"/>
      <c r="S158" s="62"/>
      <c r="T158" s="36"/>
      <c r="U158" s="62"/>
      <c r="V158" s="36"/>
      <c r="W158" s="62"/>
      <c r="X158" s="36"/>
      <c r="Y158" s="62"/>
      <c r="Z158" s="36"/>
      <c r="AA158" s="62"/>
      <c r="AB158" s="36"/>
      <c r="AC158" s="62"/>
      <c r="AD158" s="36" t="s">
        <v>41</v>
      </c>
      <c r="AE158" s="62"/>
      <c r="AF158" s="37"/>
    </row>
    <row r="159" spans="1:32" s="5" customFormat="1" ht="409.6" hidden="1">
      <c r="A159" s="91" t="s">
        <v>819</v>
      </c>
      <c r="B159" s="30"/>
      <c r="C159" s="197"/>
      <c r="D159" s="195" t="s">
        <v>33</v>
      </c>
      <c r="E159" s="216" t="s">
        <v>824</v>
      </c>
      <c r="F159" s="32" t="s">
        <v>1302</v>
      </c>
      <c r="G159" s="48" t="s">
        <v>957</v>
      </c>
      <c r="H159" s="30" t="s">
        <v>36</v>
      </c>
      <c r="I159" s="30" t="s">
        <v>930</v>
      </c>
      <c r="J159" s="49" t="s">
        <v>1303</v>
      </c>
      <c r="K159" s="31" t="s">
        <v>1033</v>
      </c>
      <c r="L159" s="34" t="s">
        <v>39</v>
      </c>
      <c r="M159" s="58" t="s">
        <v>40</v>
      </c>
      <c r="N159" s="269"/>
      <c r="O159" s="62"/>
      <c r="P159" s="36"/>
      <c r="Q159" s="62"/>
      <c r="R159" s="36"/>
      <c r="S159" s="62"/>
      <c r="T159" s="36"/>
      <c r="U159" s="62"/>
      <c r="V159" s="36"/>
      <c r="W159" s="62"/>
      <c r="X159" s="36"/>
      <c r="Y159" s="62" t="s">
        <v>41</v>
      </c>
      <c r="Z159" s="36"/>
      <c r="AA159" s="62"/>
      <c r="AB159" s="36"/>
      <c r="AC159" s="62"/>
      <c r="AD159" s="36" t="s">
        <v>41</v>
      </c>
      <c r="AE159" s="62"/>
      <c r="AF159" s="37"/>
    </row>
    <row r="160" spans="1:32" s="5" customFormat="1" ht="358.7" hidden="1">
      <c r="A160" s="91" t="s">
        <v>1304</v>
      </c>
      <c r="B160" s="30"/>
      <c r="C160" s="197"/>
      <c r="D160" s="195" t="s">
        <v>33</v>
      </c>
      <c r="E160" s="220" t="s">
        <v>1305</v>
      </c>
      <c r="F160" s="49" t="s">
        <v>1306</v>
      </c>
      <c r="G160" s="48" t="s">
        <v>957</v>
      </c>
      <c r="H160" s="30" t="s">
        <v>36</v>
      </c>
      <c r="I160" s="30" t="s">
        <v>930</v>
      </c>
      <c r="J160" s="49" t="s">
        <v>1307</v>
      </c>
      <c r="K160" s="31" t="s">
        <v>1033</v>
      </c>
      <c r="L160" s="34" t="s">
        <v>39</v>
      </c>
      <c r="M160" s="58" t="s">
        <v>40</v>
      </c>
      <c r="N160" s="269"/>
      <c r="O160" s="62"/>
      <c r="P160" s="36"/>
      <c r="Q160" s="62"/>
      <c r="R160" s="36"/>
      <c r="S160" s="62"/>
      <c r="T160" s="36"/>
      <c r="U160" s="62"/>
      <c r="V160" s="36"/>
      <c r="W160" s="62"/>
      <c r="X160" s="36"/>
      <c r="Y160" s="62"/>
      <c r="Z160" s="36"/>
      <c r="AA160" s="62"/>
      <c r="AB160" s="36"/>
      <c r="AC160" s="62"/>
      <c r="AD160" s="36" t="s">
        <v>41</v>
      </c>
      <c r="AE160" s="62"/>
      <c r="AF160" s="37"/>
    </row>
    <row r="161" spans="1:32" s="5" customFormat="1" ht="358.7" hidden="1">
      <c r="A161" s="91" t="s">
        <v>237</v>
      </c>
      <c r="B161" s="30">
        <v>5</v>
      </c>
      <c r="C161" s="41"/>
      <c r="D161" s="195" t="s">
        <v>33</v>
      </c>
      <c r="E161" s="220" t="s">
        <v>1308</v>
      </c>
      <c r="F161" s="49" t="s">
        <v>1309</v>
      </c>
      <c r="G161" s="48" t="s">
        <v>957</v>
      </c>
      <c r="H161" s="30" t="s">
        <v>126</v>
      </c>
      <c r="I161" s="30" t="s">
        <v>930</v>
      </c>
      <c r="J161" s="49" t="s">
        <v>1310</v>
      </c>
      <c r="K161" s="31" t="s">
        <v>1033</v>
      </c>
      <c r="L161" s="34" t="s">
        <v>39</v>
      </c>
      <c r="M161" s="58" t="s">
        <v>40</v>
      </c>
      <c r="N161" s="269"/>
      <c r="O161" s="62"/>
      <c r="P161" s="36"/>
      <c r="Q161" s="62"/>
      <c r="R161" s="36"/>
      <c r="S161" s="62"/>
      <c r="T161" s="36"/>
      <c r="U161" s="62"/>
      <c r="V161" s="36"/>
      <c r="W161" s="62"/>
      <c r="X161" s="36"/>
      <c r="Y161" s="62"/>
      <c r="Z161" s="36"/>
      <c r="AA161" s="62"/>
      <c r="AB161" s="36"/>
      <c r="AC161" s="62"/>
      <c r="AD161" s="36" t="s">
        <v>41</v>
      </c>
      <c r="AE161" s="62"/>
      <c r="AF161" s="37"/>
    </row>
    <row r="162" spans="1:32" s="5" customFormat="1" ht="409.6" hidden="1">
      <c r="A162" s="91" t="s">
        <v>823</v>
      </c>
      <c r="B162" s="30"/>
      <c r="C162" s="197"/>
      <c r="D162" s="195" t="s">
        <v>33</v>
      </c>
      <c r="E162" s="216" t="s">
        <v>827</v>
      </c>
      <c r="F162" s="32" t="s">
        <v>1311</v>
      </c>
      <c r="G162" s="48" t="s">
        <v>957</v>
      </c>
      <c r="H162" s="30" t="s">
        <v>36</v>
      </c>
      <c r="I162" s="30" t="s">
        <v>930</v>
      </c>
      <c r="J162" s="49" t="s">
        <v>1312</v>
      </c>
      <c r="K162" s="31" t="s">
        <v>1033</v>
      </c>
      <c r="L162" s="34" t="s">
        <v>39</v>
      </c>
      <c r="M162" s="58" t="s">
        <v>40</v>
      </c>
      <c r="N162" s="269"/>
      <c r="O162" s="62"/>
      <c r="P162" s="36"/>
      <c r="Q162" s="62"/>
      <c r="R162" s="36"/>
      <c r="S162" s="62"/>
      <c r="T162" s="36"/>
      <c r="U162" s="62"/>
      <c r="V162" s="36"/>
      <c r="W162" s="62"/>
      <c r="X162" s="36"/>
      <c r="Y162" s="62"/>
      <c r="Z162" s="36"/>
      <c r="AA162" s="62"/>
      <c r="AB162" s="36"/>
      <c r="AC162" s="62"/>
      <c r="AD162" s="36" t="s">
        <v>41</v>
      </c>
      <c r="AE162" s="62"/>
      <c r="AF162" s="37"/>
    </row>
    <row r="163" spans="1:32" s="5" customFormat="1" ht="208.35" hidden="1">
      <c r="A163" s="173"/>
      <c r="B163" s="30"/>
      <c r="C163" s="197"/>
      <c r="D163" s="195" t="s">
        <v>33</v>
      </c>
      <c r="E163" s="220" t="s">
        <v>1313</v>
      </c>
      <c r="F163" s="32" t="s">
        <v>1163</v>
      </c>
      <c r="G163" s="48" t="s">
        <v>957</v>
      </c>
      <c r="H163" s="30" t="s">
        <v>36</v>
      </c>
      <c r="I163" s="30" t="s">
        <v>930</v>
      </c>
      <c r="J163" s="49" t="s">
        <v>1314</v>
      </c>
      <c r="K163" s="48" t="s">
        <v>50</v>
      </c>
      <c r="L163" s="34" t="s">
        <v>39</v>
      </c>
      <c r="M163" s="58" t="s">
        <v>40</v>
      </c>
      <c r="N163" s="269"/>
      <c r="O163" s="62"/>
      <c r="P163" s="36"/>
      <c r="Q163" s="62"/>
      <c r="R163" s="36"/>
      <c r="S163" s="62"/>
      <c r="T163" s="36"/>
      <c r="U163" s="62"/>
      <c r="V163" s="36"/>
      <c r="W163" s="62"/>
      <c r="X163" s="36"/>
      <c r="Y163" s="62"/>
      <c r="Z163" s="36"/>
      <c r="AA163" s="62"/>
      <c r="AB163" s="36" t="s">
        <v>41</v>
      </c>
      <c r="AC163" s="62"/>
      <c r="AD163" s="36" t="s">
        <v>41</v>
      </c>
      <c r="AE163" s="62"/>
      <c r="AF163" s="37"/>
    </row>
    <row r="164" spans="1:32" s="5" customFormat="1" ht="254.65" hidden="1">
      <c r="A164" s="173"/>
      <c r="B164" s="30"/>
      <c r="C164" s="197"/>
      <c r="D164" s="195" t="s">
        <v>33</v>
      </c>
      <c r="E164" s="220" t="s">
        <v>1315</v>
      </c>
      <c r="F164" s="32" t="s">
        <v>1165</v>
      </c>
      <c r="G164" s="48" t="s">
        <v>957</v>
      </c>
      <c r="H164" s="30" t="s">
        <v>36</v>
      </c>
      <c r="I164" s="30" t="s">
        <v>930</v>
      </c>
      <c r="J164" s="49" t="s">
        <v>1316</v>
      </c>
      <c r="K164" s="48" t="s">
        <v>50</v>
      </c>
      <c r="L164" s="34" t="s">
        <v>39</v>
      </c>
      <c r="M164" s="58" t="s">
        <v>40</v>
      </c>
      <c r="N164" s="269"/>
      <c r="O164" s="62"/>
      <c r="P164" s="36"/>
      <c r="Q164" s="62"/>
      <c r="R164" s="36"/>
      <c r="S164" s="62"/>
      <c r="T164" s="36"/>
      <c r="U164" s="62"/>
      <c r="V164" s="36"/>
      <c r="W164" s="62"/>
      <c r="X164" s="36"/>
      <c r="Y164" s="62"/>
      <c r="Z164" s="36"/>
      <c r="AA164" s="62"/>
      <c r="AB164" s="36" t="s">
        <v>41</v>
      </c>
      <c r="AC164" s="62"/>
      <c r="AD164" s="36" t="s">
        <v>41</v>
      </c>
      <c r="AE164" s="62"/>
      <c r="AF164" s="37"/>
    </row>
    <row r="165" spans="1:32" s="5" customFormat="1" ht="173.65" hidden="1">
      <c r="A165" s="218"/>
      <c r="B165" s="25">
        <v>16</v>
      </c>
      <c r="C165" s="38"/>
      <c r="D165" s="238" t="s">
        <v>33</v>
      </c>
      <c r="E165" s="216" t="s">
        <v>1317</v>
      </c>
      <c r="F165" s="70" t="s">
        <v>1318</v>
      </c>
      <c r="G165" s="48" t="s">
        <v>957</v>
      </c>
      <c r="H165" s="25" t="s">
        <v>36</v>
      </c>
      <c r="I165" s="30" t="s">
        <v>930</v>
      </c>
      <c r="J165" s="70" t="s">
        <v>1319</v>
      </c>
      <c r="K165" s="25"/>
      <c r="L165" s="28" t="s">
        <v>51</v>
      </c>
      <c r="M165" s="58" t="s">
        <v>856</v>
      </c>
      <c r="N165" s="269"/>
      <c r="O165" s="62"/>
      <c r="P165" s="36"/>
      <c r="Q165" s="62"/>
      <c r="R165" s="36"/>
      <c r="S165" s="62"/>
      <c r="T165" s="36"/>
      <c r="U165" s="62"/>
      <c r="V165" s="36"/>
      <c r="W165" s="62"/>
      <c r="X165" s="36"/>
      <c r="Y165" s="62"/>
      <c r="Z165" s="36"/>
      <c r="AA165" s="62"/>
      <c r="AB165" s="36"/>
      <c r="AC165" s="62"/>
      <c r="AD165" s="36" t="s">
        <v>41</v>
      </c>
      <c r="AE165" s="62"/>
      <c r="AF165" s="37"/>
    </row>
    <row r="166" spans="1:32" s="5" customFormat="1" ht="150.4" hidden="1">
      <c r="A166" s="173"/>
      <c r="B166" s="25"/>
      <c r="C166" s="196"/>
      <c r="D166" s="238" t="s">
        <v>33</v>
      </c>
      <c r="E166" s="216" t="s">
        <v>1320</v>
      </c>
      <c r="F166" s="70" t="s">
        <v>1321</v>
      </c>
      <c r="G166" s="48" t="s">
        <v>957</v>
      </c>
      <c r="H166" s="25" t="s">
        <v>36</v>
      </c>
      <c r="I166" s="30" t="s">
        <v>930</v>
      </c>
      <c r="J166" s="70" t="s">
        <v>1322</v>
      </c>
      <c r="K166" s="25"/>
      <c r="L166" s="28" t="s">
        <v>51</v>
      </c>
      <c r="M166" s="58" t="s">
        <v>856</v>
      </c>
      <c r="N166" s="269"/>
      <c r="O166" s="62"/>
      <c r="P166" s="36"/>
      <c r="Q166" s="62"/>
      <c r="R166" s="36"/>
      <c r="S166" s="62"/>
      <c r="T166" s="36"/>
      <c r="U166" s="62"/>
      <c r="V166" s="36"/>
      <c r="W166" s="62"/>
      <c r="X166" s="36"/>
      <c r="Y166" s="62"/>
      <c r="Z166" s="36"/>
      <c r="AA166" s="62"/>
      <c r="AB166" s="36"/>
      <c r="AC166" s="62"/>
      <c r="AD166" s="36" t="s">
        <v>41</v>
      </c>
      <c r="AE166" s="62"/>
      <c r="AF166" s="37"/>
    </row>
    <row r="167" spans="1:32" s="5" customFormat="1" ht="173.65" hidden="1">
      <c r="A167" s="173"/>
      <c r="B167" s="25"/>
      <c r="C167" s="196"/>
      <c r="D167" s="238" t="s">
        <v>33</v>
      </c>
      <c r="E167" s="216" t="s">
        <v>1323</v>
      </c>
      <c r="F167" s="70" t="s">
        <v>1324</v>
      </c>
      <c r="G167" s="48" t="s">
        <v>957</v>
      </c>
      <c r="H167" s="25" t="s">
        <v>36</v>
      </c>
      <c r="I167" s="30" t="s">
        <v>930</v>
      </c>
      <c r="J167" s="70" t="s">
        <v>1325</v>
      </c>
      <c r="K167" s="25"/>
      <c r="L167" s="28" t="s">
        <v>51</v>
      </c>
      <c r="M167" s="58" t="s">
        <v>856</v>
      </c>
      <c r="N167" s="269"/>
      <c r="O167" s="62"/>
      <c r="P167" s="36"/>
      <c r="Q167" s="62"/>
      <c r="R167" s="36"/>
      <c r="S167" s="62"/>
      <c r="T167" s="36"/>
      <c r="U167" s="62"/>
      <c r="V167" s="36"/>
      <c r="W167" s="62"/>
      <c r="X167" s="36"/>
      <c r="Y167" s="62"/>
      <c r="Z167" s="36"/>
      <c r="AA167" s="62"/>
      <c r="AB167" s="36"/>
      <c r="AC167" s="62"/>
      <c r="AD167" s="36" t="s">
        <v>41</v>
      </c>
      <c r="AE167" s="62"/>
      <c r="AF167" s="37"/>
    </row>
    <row r="168" spans="1:32" s="5" customFormat="1" ht="173.65" hidden="1">
      <c r="A168" s="173"/>
      <c r="B168" s="25"/>
      <c r="C168" s="196"/>
      <c r="D168" s="238" t="s">
        <v>33</v>
      </c>
      <c r="E168" s="216" t="s">
        <v>1326</v>
      </c>
      <c r="F168" s="70" t="s">
        <v>1327</v>
      </c>
      <c r="G168" s="48" t="s">
        <v>957</v>
      </c>
      <c r="H168" s="25" t="s">
        <v>36</v>
      </c>
      <c r="I168" s="30" t="s">
        <v>930</v>
      </c>
      <c r="J168" s="70" t="s">
        <v>1328</v>
      </c>
      <c r="K168" s="48" t="s">
        <v>50</v>
      </c>
      <c r="L168" s="28" t="s">
        <v>51</v>
      </c>
      <c r="M168" s="58" t="s">
        <v>856</v>
      </c>
      <c r="N168" s="269"/>
      <c r="O168" s="62"/>
      <c r="P168" s="36"/>
      <c r="Q168" s="62"/>
      <c r="R168" s="36"/>
      <c r="S168" s="62"/>
      <c r="T168" s="36"/>
      <c r="U168" s="62"/>
      <c r="V168" s="36"/>
      <c r="W168" s="62"/>
      <c r="X168" s="36"/>
      <c r="Y168" s="62"/>
      <c r="Z168" s="36"/>
      <c r="AA168" s="62"/>
      <c r="AB168" s="36"/>
      <c r="AC168" s="62"/>
      <c r="AD168" s="36" t="s">
        <v>41</v>
      </c>
      <c r="AE168" s="62"/>
      <c r="AF168" s="37"/>
    </row>
    <row r="169" spans="1:32" s="5" customFormat="1" ht="173.65" hidden="1">
      <c r="A169" s="218"/>
      <c r="B169" s="25">
        <v>16</v>
      </c>
      <c r="C169" s="38"/>
      <c r="D169" s="238" t="s">
        <v>33</v>
      </c>
      <c r="E169" s="216" t="s">
        <v>1329</v>
      </c>
      <c r="F169" s="70" t="s">
        <v>1330</v>
      </c>
      <c r="G169" s="48" t="s">
        <v>957</v>
      </c>
      <c r="H169" s="25" t="s">
        <v>36</v>
      </c>
      <c r="I169" s="30" t="s">
        <v>930</v>
      </c>
      <c r="J169" s="70" t="s">
        <v>1331</v>
      </c>
      <c r="K169" s="25"/>
      <c r="L169" s="28" t="s">
        <v>51</v>
      </c>
      <c r="M169" s="58" t="s">
        <v>863</v>
      </c>
      <c r="N169" s="269"/>
      <c r="O169" s="62"/>
      <c r="P169" s="36"/>
      <c r="Q169" s="62"/>
      <c r="R169" s="36"/>
      <c r="S169" s="62"/>
      <c r="T169" s="36"/>
      <c r="U169" s="62"/>
      <c r="V169" s="36"/>
      <c r="W169" s="62"/>
      <c r="X169" s="36"/>
      <c r="Y169" s="62"/>
      <c r="Z169" s="36"/>
      <c r="AA169" s="62"/>
      <c r="AB169" s="36"/>
      <c r="AC169" s="62"/>
      <c r="AD169" s="36" t="s">
        <v>41</v>
      </c>
      <c r="AE169" s="62"/>
      <c r="AF169" s="37"/>
    </row>
    <row r="170" spans="1:32" s="5" customFormat="1" ht="173.65" hidden="1">
      <c r="A170" s="173"/>
      <c r="B170" s="25"/>
      <c r="C170" s="196"/>
      <c r="D170" s="238" t="s">
        <v>33</v>
      </c>
      <c r="E170" s="216" t="s">
        <v>1332</v>
      </c>
      <c r="F170" s="70" t="s">
        <v>1333</v>
      </c>
      <c r="G170" s="48" t="s">
        <v>957</v>
      </c>
      <c r="H170" s="25" t="s">
        <v>36</v>
      </c>
      <c r="I170" s="30" t="s">
        <v>930</v>
      </c>
      <c r="J170" s="70" t="s">
        <v>1334</v>
      </c>
      <c r="K170" s="25"/>
      <c r="L170" s="28" t="s">
        <v>51</v>
      </c>
      <c r="M170" s="58" t="s">
        <v>863</v>
      </c>
      <c r="N170" s="269"/>
      <c r="O170" s="62"/>
      <c r="P170" s="36"/>
      <c r="Q170" s="62"/>
      <c r="R170" s="36"/>
      <c r="S170" s="62"/>
      <c r="T170" s="36"/>
      <c r="U170" s="62"/>
      <c r="V170" s="36"/>
      <c r="W170" s="62"/>
      <c r="X170" s="36"/>
      <c r="Y170" s="62"/>
      <c r="Z170" s="36"/>
      <c r="AA170" s="62"/>
      <c r="AB170" s="36"/>
      <c r="AC170" s="62"/>
      <c r="AD170" s="36" t="s">
        <v>41</v>
      </c>
      <c r="AE170" s="62"/>
      <c r="AF170" s="37"/>
    </row>
    <row r="171" spans="1:32" s="5" customFormat="1" ht="185.1" hidden="1">
      <c r="A171" s="173"/>
      <c r="B171" s="25"/>
      <c r="C171" s="196"/>
      <c r="D171" s="238" t="s">
        <v>33</v>
      </c>
      <c r="E171" s="216" t="s">
        <v>1335</v>
      </c>
      <c r="F171" s="70" t="s">
        <v>1336</v>
      </c>
      <c r="G171" s="48" t="s">
        <v>957</v>
      </c>
      <c r="H171" s="25" t="s">
        <v>36</v>
      </c>
      <c r="I171" s="30" t="s">
        <v>930</v>
      </c>
      <c r="J171" s="70" t="s">
        <v>1337</v>
      </c>
      <c r="K171" s="25"/>
      <c r="L171" s="28" t="s">
        <v>51</v>
      </c>
      <c r="M171" s="58" t="s">
        <v>863</v>
      </c>
      <c r="N171" s="269"/>
      <c r="O171" s="62"/>
      <c r="P171" s="36"/>
      <c r="Q171" s="62"/>
      <c r="R171" s="36"/>
      <c r="S171" s="62"/>
      <c r="T171" s="36"/>
      <c r="U171" s="62"/>
      <c r="V171" s="36"/>
      <c r="W171" s="62"/>
      <c r="X171" s="36"/>
      <c r="Y171" s="62"/>
      <c r="Z171" s="36"/>
      <c r="AA171" s="62"/>
      <c r="AB171" s="36"/>
      <c r="AC171" s="62"/>
      <c r="AD171" s="36" t="s">
        <v>41</v>
      </c>
      <c r="AE171" s="62"/>
      <c r="AF171" s="37"/>
    </row>
    <row r="172" spans="1:32" s="5" customFormat="1" ht="196.7" hidden="1">
      <c r="A172" s="218"/>
      <c r="B172" s="25">
        <v>16</v>
      </c>
      <c r="C172" s="38"/>
      <c r="D172" s="238" t="s">
        <v>33</v>
      </c>
      <c r="E172" s="216" t="s">
        <v>1338</v>
      </c>
      <c r="F172" s="70" t="s">
        <v>1339</v>
      </c>
      <c r="G172" s="48" t="s">
        <v>957</v>
      </c>
      <c r="H172" s="25" t="s">
        <v>36</v>
      </c>
      <c r="I172" s="30" t="s">
        <v>930</v>
      </c>
      <c r="J172" s="70" t="s">
        <v>1340</v>
      </c>
      <c r="K172" s="48" t="s">
        <v>50</v>
      </c>
      <c r="L172" s="28" t="s">
        <v>51</v>
      </c>
      <c r="M172" s="58" t="s">
        <v>863</v>
      </c>
      <c r="N172" s="269"/>
      <c r="O172" s="62"/>
      <c r="P172" s="36"/>
      <c r="Q172" s="62"/>
      <c r="R172" s="36"/>
      <c r="S172" s="62"/>
      <c r="T172" s="36"/>
      <c r="U172" s="62"/>
      <c r="V172" s="36"/>
      <c r="W172" s="62"/>
      <c r="X172" s="36"/>
      <c r="Y172" s="62"/>
      <c r="Z172" s="36"/>
      <c r="AA172" s="62"/>
      <c r="AB172" s="36"/>
      <c r="AC172" s="62"/>
      <c r="AD172" s="36" t="s">
        <v>41</v>
      </c>
      <c r="AE172" s="62"/>
      <c r="AF172" s="37"/>
    </row>
    <row r="173" spans="1:32" s="5" customFormat="1" ht="409.6" hidden="1">
      <c r="A173" s="173"/>
      <c r="B173" s="30"/>
      <c r="C173" s="197"/>
      <c r="D173" s="238" t="s">
        <v>33</v>
      </c>
      <c r="E173" s="153" t="s">
        <v>853</v>
      </c>
      <c r="F173" s="26" t="s">
        <v>1341</v>
      </c>
      <c r="G173" s="48" t="s">
        <v>957</v>
      </c>
      <c r="H173" s="30" t="s">
        <v>126</v>
      </c>
      <c r="I173" s="30" t="s">
        <v>930</v>
      </c>
      <c r="J173" s="32" t="s">
        <v>1342</v>
      </c>
      <c r="K173" s="30"/>
      <c r="L173" s="34" t="s">
        <v>39</v>
      </c>
      <c r="M173" s="58" t="s">
        <v>870</v>
      </c>
      <c r="N173" s="269"/>
      <c r="O173" s="62"/>
      <c r="P173" s="36"/>
      <c r="Q173" s="62"/>
      <c r="R173" s="36"/>
      <c r="S173" s="62"/>
      <c r="T173" s="36"/>
      <c r="U173" s="62"/>
      <c r="V173" s="36"/>
      <c r="W173" s="62"/>
      <c r="X173" s="36"/>
      <c r="Y173" s="62"/>
      <c r="Z173" s="36"/>
      <c r="AA173" s="62"/>
      <c r="AB173" s="36"/>
      <c r="AC173" s="62"/>
      <c r="AD173" s="36" t="s">
        <v>41</v>
      </c>
      <c r="AE173" s="62"/>
      <c r="AF173" s="37"/>
    </row>
    <row r="174" spans="1:32" s="5" customFormat="1" ht="219.95" hidden="1">
      <c r="A174" s="173"/>
      <c r="B174" s="30"/>
      <c r="C174" s="197"/>
      <c r="D174" s="238" t="s">
        <v>33</v>
      </c>
      <c r="E174" s="153" t="s">
        <v>857</v>
      </c>
      <c r="F174" s="26" t="s">
        <v>1343</v>
      </c>
      <c r="G174" s="48" t="s">
        <v>957</v>
      </c>
      <c r="H174" s="30" t="s">
        <v>126</v>
      </c>
      <c r="I174" s="30" t="s">
        <v>930</v>
      </c>
      <c r="J174" s="32" t="s">
        <v>1344</v>
      </c>
      <c r="K174" s="30"/>
      <c r="L174" s="34" t="s">
        <v>1195</v>
      </c>
      <c r="M174" s="58" t="s">
        <v>1345</v>
      </c>
      <c r="N174" s="269"/>
      <c r="O174" s="62"/>
      <c r="P174" s="36"/>
      <c r="Q174" s="62"/>
      <c r="R174" s="36"/>
      <c r="S174" s="62"/>
      <c r="T174" s="36"/>
      <c r="U174" s="62"/>
      <c r="V174" s="36"/>
      <c r="W174" s="62"/>
      <c r="X174" s="36"/>
      <c r="Y174" s="62"/>
      <c r="Z174" s="36"/>
      <c r="AA174" s="62"/>
      <c r="AB174" s="36"/>
      <c r="AC174" s="62"/>
      <c r="AD174" s="36" t="s">
        <v>41</v>
      </c>
      <c r="AE174" s="62"/>
      <c r="AF174" s="37"/>
    </row>
    <row r="175" spans="1:32" s="5" customFormat="1" ht="335.65" hidden="1">
      <c r="A175" s="173"/>
      <c r="B175" s="25"/>
      <c r="C175" s="196"/>
      <c r="D175" s="195" t="s">
        <v>33</v>
      </c>
      <c r="E175" s="216" t="s">
        <v>1346</v>
      </c>
      <c r="F175" s="49" t="s">
        <v>1347</v>
      </c>
      <c r="G175" s="48" t="s">
        <v>957</v>
      </c>
      <c r="H175" s="30" t="s">
        <v>36</v>
      </c>
      <c r="I175" s="30" t="s">
        <v>930</v>
      </c>
      <c r="J175" s="26" t="s">
        <v>1348</v>
      </c>
      <c r="K175" s="25"/>
      <c r="L175" s="34" t="s">
        <v>39</v>
      </c>
      <c r="M175" s="58" t="s">
        <v>40</v>
      </c>
      <c r="N175" s="269"/>
      <c r="O175" s="62"/>
      <c r="P175" s="36"/>
      <c r="Q175" s="62"/>
      <c r="R175" s="36"/>
      <c r="S175" s="62"/>
      <c r="T175" s="36"/>
      <c r="U175" s="62"/>
      <c r="V175" s="36"/>
      <c r="W175" s="62"/>
      <c r="X175" s="36"/>
      <c r="Y175" s="62"/>
      <c r="Z175" s="36"/>
      <c r="AA175" s="62"/>
      <c r="AB175" s="36"/>
      <c r="AC175" s="62"/>
      <c r="AD175" s="36" t="s">
        <v>41</v>
      </c>
      <c r="AE175" s="62"/>
      <c r="AF175" s="37"/>
    </row>
    <row r="176" spans="1:32" s="5" customFormat="1" ht="409.6" hidden="1">
      <c r="A176" s="173"/>
      <c r="B176" s="30"/>
      <c r="C176" s="196"/>
      <c r="D176" s="195" t="s">
        <v>33</v>
      </c>
      <c r="E176" s="216" t="s">
        <v>867</v>
      </c>
      <c r="F176" s="49" t="s">
        <v>1349</v>
      </c>
      <c r="G176" s="48" t="s">
        <v>957</v>
      </c>
      <c r="H176" s="30" t="s">
        <v>126</v>
      </c>
      <c r="I176" s="30" t="s">
        <v>930</v>
      </c>
      <c r="J176" s="26" t="s">
        <v>1350</v>
      </c>
      <c r="K176" s="30"/>
      <c r="L176" s="34" t="s">
        <v>1195</v>
      </c>
      <c r="M176" s="58" t="s">
        <v>1351</v>
      </c>
      <c r="N176" s="269"/>
      <c r="O176" s="62"/>
      <c r="P176" s="36"/>
      <c r="Q176" s="62"/>
      <c r="R176" s="36"/>
      <c r="S176" s="62"/>
      <c r="T176" s="36"/>
      <c r="U176" s="62"/>
      <c r="V176" s="36"/>
      <c r="W176" s="62"/>
      <c r="X176" s="36"/>
      <c r="Y176" s="62"/>
      <c r="Z176" s="36"/>
      <c r="AA176" s="62"/>
      <c r="AB176" s="36"/>
      <c r="AC176" s="62"/>
      <c r="AD176" s="36" t="s">
        <v>41</v>
      </c>
      <c r="AE176" s="62"/>
      <c r="AF176" s="37"/>
    </row>
    <row r="177" spans="1:32" s="5" customFormat="1" ht="208.35" hidden="1">
      <c r="A177" s="91" t="s">
        <v>179</v>
      </c>
      <c r="B177" s="30"/>
      <c r="C177" s="197"/>
      <c r="D177" s="195" t="s">
        <v>33</v>
      </c>
      <c r="E177" s="216" t="s">
        <v>871</v>
      </c>
      <c r="F177" s="49" t="s">
        <v>875</v>
      </c>
      <c r="G177" s="48" t="s">
        <v>957</v>
      </c>
      <c r="H177" s="30" t="s">
        <v>36</v>
      </c>
      <c r="I177" s="30" t="s">
        <v>930</v>
      </c>
      <c r="J177" s="49" t="s">
        <v>1352</v>
      </c>
      <c r="K177" s="48"/>
      <c r="L177" s="34" t="s">
        <v>39</v>
      </c>
      <c r="M177" s="58" t="s">
        <v>40</v>
      </c>
      <c r="N177" s="269"/>
      <c r="O177" s="62"/>
      <c r="P177" s="36"/>
      <c r="Q177" s="62"/>
      <c r="R177" s="36"/>
      <c r="S177" s="62"/>
      <c r="T177" s="36"/>
      <c r="U177" s="62"/>
      <c r="V177" s="36"/>
      <c r="W177" s="62"/>
      <c r="X177" s="36"/>
      <c r="Y177" s="62"/>
      <c r="Z177" s="36"/>
      <c r="AA177" s="62"/>
      <c r="AB177" s="36"/>
      <c r="AC177" s="62"/>
      <c r="AD177" s="36" t="s">
        <v>41</v>
      </c>
      <c r="AE177" s="62"/>
      <c r="AF177" s="37"/>
    </row>
    <row r="178" spans="1:32" s="5" customFormat="1" ht="231.4" hidden="1">
      <c r="A178" s="173"/>
      <c r="B178" s="30"/>
      <c r="C178" s="38" t="s">
        <v>877</v>
      </c>
      <c r="D178" s="238" t="s">
        <v>113</v>
      </c>
      <c r="E178" s="153" t="s">
        <v>874</v>
      </c>
      <c r="F178" s="49" t="s">
        <v>1353</v>
      </c>
      <c r="G178" s="48" t="s">
        <v>957</v>
      </c>
      <c r="H178" s="30" t="s">
        <v>36</v>
      </c>
      <c r="I178" s="30" t="s">
        <v>930</v>
      </c>
      <c r="J178" s="32" t="s">
        <v>1354</v>
      </c>
      <c r="K178" s="30"/>
      <c r="L178" s="34" t="s">
        <v>39</v>
      </c>
      <c r="M178" s="58" t="s">
        <v>40</v>
      </c>
      <c r="N178" s="269"/>
      <c r="O178" s="62"/>
      <c r="P178" s="36"/>
      <c r="Q178" s="62"/>
      <c r="R178" s="36"/>
      <c r="S178" s="62"/>
      <c r="T178" s="36"/>
      <c r="U178" s="62"/>
      <c r="V178" s="36"/>
      <c r="W178" s="62"/>
      <c r="X178" s="36"/>
      <c r="Y178" s="62"/>
      <c r="Z178" s="36"/>
      <c r="AA178" s="62"/>
      <c r="AB178" s="36"/>
      <c r="AC178" s="62"/>
      <c r="AD178" s="36" t="s">
        <v>41</v>
      </c>
      <c r="AE178" s="62"/>
      <c r="AF178" s="37"/>
    </row>
    <row r="179" spans="1:32" s="5" customFormat="1" ht="208.35" hidden="1">
      <c r="A179" s="218"/>
      <c r="B179" s="25">
        <v>16</v>
      </c>
      <c r="C179" s="38" t="s">
        <v>881</v>
      </c>
      <c r="D179" s="238" t="s">
        <v>113</v>
      </c>
      <c r="E179" s="216" t="s">
        <v>1355</v>
      </c>
      <c r="F179" s="70" t="s">
        <v>1356</v>
      </c>
      <c r="G179" s="48" t="s">
        <v>957</v>
      </c>
      <c r="H179" s="25" t="s">
        <v>36</v>
      </c>
      <c r="I179" s="30" t="s">
        <v>930</v>
      </c>
      <c r="J179" s="32" t="s">
        <v>1357</v>
      </c>
      <c r="K179" s="25"/>
      <c r="L179" s="28" t="s">
        <v>39</v>
      </c>
      <c r="M179" s="58" t="s">
        <v>143</v>
      </c>
      <c r="N179" s="269"/>
      <c r="O179" s="62"/>
      <c r="P179" s="36"/>
      <c r="Q179" s="62"/>
      <c r="R179" s="36"/>
      <c r="S179" s="62"/>
      <c r="T179" s="36"/>
      <c r="U179" s="62"/>
      <c r="V179" s="36"/>
      <c r="W179" s="62"/>
      <c r="X179" s="36"/>
      <c r="Y179" s="62"/>
      <c r="Z179" s="36"/>
      <c r="AA179" s="62"/>
      <c r="AB179" s="36"/>
      <c r="AC179" s="62"/>
      <c r="AD179" s="36" t="s">
        <v>41</v>
      </c>
      <c r="AE179" s="62"/>
      <c r="AF179" s="37"/>
    </row>
    <row r="180" spans="1:32" s="5" customFormat="1" ht="185.1" hidden="1">
      <c r="A180" s="218"/>
      <c r="B180" s="25">
        <v>16</v>
      </c>
      <c r="C180" s="38"/>
      <c r="D180" s="238" t="s">
        <v>33</v>
      </c>
      <c r="E180" s="216" t="s">
        <v>1358</v>
      </c>
      <c r="F180" s="70" t="s">
        <v>1359</v>
      </c>
      <c r="G180" s="48" t="s">
        <v>957</v>
      </c>
      <c r="H180" s="25" t="s">
        <v>36</v>
      </c>
      <c r="I180" s="30" t="s">
        <v>930</v>
      </c>
      <c r="J180" s="70" t="s">
        <v>1360</v>
      </c>
      <c r="K180" s="25"/>
      <c r="L180" s="28" t="s">
        <v>39</v>
      </c>
      <c r="M180" s="58" t="s">
        <v>143</v>
      </c>
      <c r="N180" s="269"/>
      <c r="O180" s="62"/>
      <c r="P180" s="36"/>
      <c r="Q180" s="62"/>
      <c r="R180" s="36"/>
      <c r="S180" s="62"/>
      <c r="T180" s="36"/>
      <c r="U180" s="62"/>
      <c r="V180" s="36"/>
      <c r="W180" s="62"/>
      <c r="X180" s="36"/>
      <c r="Y180" s="62"/>
      <c r="Z180" s="36"/>
      <c r="AA180" s="62"/>
      <c r="AB180" s="36"/>
      <c r="AC180" s="62"/>
      <c r="AD180" s="36" t="s">
        <v>41</v>
      </c>
      <c r="AE180" s="62"/>
      <c r="AF180" s="37"/>
    </row>
    <row r="181" spans="1:32" s="5" customFormat="1" ht="185.1" hidden="1">
      <c r="A181" s="218"/>
      <c r="B181" s="25">
        <v>16</v>
      </c>
      <c r="C181" s="38"/>
      <c r="D181" s="238" t="s">
        <v>33</v>
      </c>
      <c r="E181" s="216" t="s">
        <v>1361</v>
      </c>
      <c r="F181" s="70" t="s">
        <v>1362</v>
      </c>
      <c r="G181" s="48" t="s">
        <v>957</v>
      </c>
      <c r="H181" s="25" t="s">
        <v>36</v>
      </c>
      <c r="I181" s="30" t="s">
        <v>930</v>
      </c>
      <c r="J181" s="70" t="s">
        <v>1363</v>
      </c>
      <c r="K181" s="25"/>
      <c r="L181" s="28" t="s">
        <v>39</v>
      </c>
      <c r="M181" s="58" t="s">
        <v>143</v>
      </c>
      <c r="N181" s="269"/>
      <c r="O181" s="62"/>
      <c r="P181" s="36"/>
      <c r="Q181" s="62"/>
      <c r="R181" s="36"/>
      <c r="S181" s="62"/>
      <c r="T181" s="36"/>
      <c r="U181" s="62"/>
      <c r="V181" s="36"/>
      <c r="W181" s="62"/>
      <c r="X181" s="36"/>
      <c r="Y181" s="62"/>
      <c r="Z181" s="36"/>
      <c r="AA181" s="62"/>
      <c r="AB181" s="36"/>
      <c r="AC181" s="62"/>
      <c r="AD181" s="36" t="s">
        <v>41</v>
      </c>
      <c r="AE181" s="62"/>
      <c r="AF181" s="37"/>
    </row>
    <row r="182" spans="1:32" s="5" customFormat="1" ht="185.1" hidden="1">
      <c r="A182" s="218"/>
      <c r="B182" s="25">
        <v>16</v>
      </c>
      <c r="C182" s="38"/>
      <c r="D182" s="238" t="s">
        <v>33</v>
      </c>
      <c r="E182" s="216" t="s">
        <v>1364</v>
      </c>
      <c r="F182" s="70" t="s">
        <v>1365</v>
      </c>
      <c r="G182" s="48" t="s">
        <v>957</v>
      </c>
      <c r="H182" s="25" t="s">
        <v>36</v>
      </c>
      <c r="I182" s="30" t="s">
        <v>930</v>
      </c>
      <c r="J182" s="70" t="s">
        <v>1366</v>
      </c>
      <c r="K182" s="25"/>
      <c r="L182" s="28" t="s">
        <v>39</v>
      </c>
      <c r="M182" s="58" t="s">
        <v>143</v>
      </c>
      <c r="N182" s="269"/>
      <c r="O182" s="62"/>
      <c r="P182" s="36"/>
      <c r="Q182" s="62"/>
      <c r="R182" s="36"/>
      <c r="S182" s="62"/>
      <c r="T182" s="36"/>
      <c r="U182" s="62"/>
      <c r="V182" s="36"/>
      <c r="W182" s="62"/>
      <c r="X182" s="36"/>
      <c r="Y182" s="62"/>
      <c r="Z182" s="36"/>
      <c r="AA182" s="62"/>
      <c r="AB182" s="36"/>
      <c r="AC182" s="62"/>
      <c r="AD182" s="36" t="s">
        <v>41</v>
      </c>
      <c r="AE182" s="62"/>
      <c r="AF182" s="37"/>
    </row>
    <row r="183" spans="1:32" s="5" customFormat="1" ht="277.7" hidden="1">
      <c r="A183" s="173"/>
      <c r="B183" s="25"/>
      <c r="C183" s="196"/>
      <c r="D183" s="238" t="s">
        <v>33</v>
      </c>
      <c r="E183" s="216" t="s">
        <v>882</v>
      </c>
      <c r="F183" s="32" t="s">
        <v>1367</v>
      </c>
      <c r="G183" s="48" t="s">
        <v>957</v>
      </c>
      <c r="H183" s="30" t="s">
        <v>36</v>
      </c>
      <c r="I183" s="30" t="s">
        <v>930</v>
      </c>
      <c r="J183" s="32" t="s">
        <v>1368</v>
      </c>
      <c r="K183" s="48" t="s">
        <v>1369</v>
      </c>
      <c r="L183" s="34" t="s">
        <v>39</v>
      </c>
      <c r="M183" s="58" t="s">
        <v>143</v>
      </c>
      <c r="N183" s="269"/>
      <c r="O183" s="62"/>
      <c r="P183" s="36"/>
      <c r="Q183" s="62"/>
      <c r="R183" s="36"/>
      <c r="S183" s="62"/>
      <c r="T183" s="36"/>
      <c r="U183" s="62"/>
      <c r="V183" s="36"/>
      <c r="W183" s="62"/>
      <c r="X183" s="36"/>
      <c r="Y183" s="62"/>
      <c r="Z183" s="36"/>
      <c r="AA183" s="62"/>
      <c r="AB183" s="36"/>
      <c r="AC183" s="62"/>
      <c r="AD183" s="36" t="s">
        <v>41</v>
      </c>
      <c r="AE183" s="62"/>
      <c r="AF183" s="37"/>
    </row>
    <row r="184" spans="1:32" s="5" customFormat="1" ht="243" hidden="1">
      <c r="A184" s="91" t="s">
        <v>117</v>
      </c>
      <c r="B184" s="30">
        <v>8</v>
      </c>
      <c r="C184" s="41"/>
      <c r="D184" s="195" t="s">
        <v>33</v>
      </c>
      <c r="E184" s="220" t="s">
        <v>1370</v>
      </c>
      <c r="F184" s="32" t="s">
        <v>1371</v>
      </c>
      <c r="G184" s="48" t="s">
        <v>957</v>
      </c>
      <c r="H184" s="30" t="s">
        <v>36</v>
      </c>
      <c r="I184" s="30" t="s">
        <v>930</v>
      </c>
      <c r="J184" s="49" t="s">
        <v>1372</v>
      </c>
      <c r="K184" s="48" t="s">
        <v>50</v>
      </c>
      <c r="L184" s="34" t="s">
        <v>39</v>
      </c>
      <c r="M184" s="58" t="s">
        <v>123</v>
      </c>
      <c r="N184" s="269"/>
      <c r="O184" s="62"/>
      <c r="P184" s="36"/>
      <c r="Q184" s="62"/>
      <c r="R184" s="36"/>
      <c r="S184" s="62"/>
      <c r="T184" s="36"/>
      <c r="U184" s="62"/>
      <c r="V184" s="36"/>
      <c r="W184" s="62"/>
      <c r="X184" s="36"/>
      <c r="Y184" s="62"/>
      <c r="Z184" s="36"/>
      <c r="AA184" s="62"/>
      <c r="AB184" s="36"/>
      <c r="AC184" s="62"/>
      <c r="AD184" s="36" t="s">
        <v>41</v>
      </c>
      <c r="AE184" s="62"/>
      <c r="AF184" s="37"/>
    </row>
    <row r="185" spans="1:32" s="5" customFormat="1" ht="289.35000000000002" hidden="1">
      <c r="A185" s="218"/>
      <c r="B185" s="30">
        <v>8</v>
      </c>
      <c r="C185" s="41"/>
      <c r="D185" s="195" t="s">
        <v>33</v>
      </c>
      <c r="E185" s="220" t="s">
        <v>1373</v>
      </c>
      <c r="F185" s="32" t="s">
        <v>1374</v>
      </c>
      <c r="G185" s="48" t="s">
        <v>957</v>
      </c>
      <c r="H185" s="30" t="s">
        <v>36</v>
      </c>
      <c r="I185" s="30" t="s">
        <v>930</v>
      </c>
      <c r="J185" s="49" t="s">
        <v>1375</v>
      </c>
      <c r="K185" s="48" t="s">
        <v>1369</v>
      </c>
      <c r="L185" s="34" t="s">
        <v>39</v>
      </c>
      <c r="M185" s="58" t="s">
        <v>40</v>
      </c>
      <c r="N185" s="269"/>
      <c r="O185" s="62"/>
      <c r="P185" s="36"/>
      <c r="Q185" s="62"/>
      <c r="R185" s="36"/>
      <c r="S185" s="62"/>
      <c r="T185" s="36"/>
      <c r="U185" s="62"/>
      <c r="V185" s="36"/>
      <c r="W185" s="62"/>
      <c r="X185" s="36"/>
      <c r="Y185" s="62"/>
      <c r="Z185" s="36"/>
      <c r="AA185" s="62"/>
      <c r="AB185" s="36"/>
      <c r="AC185" s="62"/>
      <c r="AD185" s="36" t="s">
        <v>41</v>
      </c>
      <c r="AE185" s="62"/>
      <c r="AF185" s="37"/>
    </row>
    <row r="186" spans="1:32" s="5" customFormat="1" ht="173.65" hidden="1">
      <c r="A186" s="173"/>
      <c r="B186" s="25"/>
      <c r="C186" s="38" t="s">
        <v>1376</v>
      </c>
      <c r="D186" s="238" t="s">
        <v>113</v>
      </c>
      <c r="E186" s="153" t="s">
        <v>1377</v>
      </c>
      <c r="F186" s="70" t="s">
        <v>1378</v>
      </c>
      <c r="G186" s="48" t="s">
        <v>957</v>
      </c>
      <c r="H186" s="25" t="s">
        <v>36</v>
      </c>
      <c r="I186" s="30" t="s">
        <v>930</v>
      </c>
      <c r="J186" s="70" t="s">
        <v>1379</v>
      </c>
      <c r="K186" s="25"/>
      <c r="L186" s="28" t="s">
        <v>39</v>
      </c>
      <c r="M186" s="58" t="s">
        <v>1380</v>
      </c>
      <c r="N186" s="269"/>
      <c r="O186" s="62"/>
      <c r="P186" s="36"/>
      <c r="Q186" s="62"/>
      <c r="R186" s="36"/>
      <c r="S186" s="62"/>
      <c r="T186" s="36"/>
      <c r="U186" s="62"/>
      <c r="V186" s="36"/>
      <c r="W186" s="62"/>
      <c r="X186" s="36"/>
      <c r="Y186" s="62"/>
      <c r="Z186" s="36"/>
      <c r="AA186" s="62"/>
      <c r="AB186" s="36"/>
      <c r="AC186" s="62"/>
      <c r="AD186" s="36" t="s">
        <v>41</v>
      </c>
      <c r="AE186" s="62"/>
      <c r="AF186" s="37"/>
    </row>
    <row r="187" spans="1:32" s="5" customFormat="1" ht="196.7" hidden="1">
      <c r="A187" s="173"/>
      <c r="B187" s="25"/>
      <c r="C187" s="38" t="s">
        <v>904</v>
      </c>
      <c r="D187" s="238" t="s">
        <v>113</v>
      </c>
      <c r="E187" s="217" t="s">
        <v>905</v>
      </c>
      <c r="F187" s="49" t="s">
        <v>1381</v>
      </c>
      <c r="G187" s="48" t="s">
        <v>957</v>
      </c>
      <c r="H187" s="30" t="s">
        <v>36</v>
      </c>
      <c r="I187" s="30" t="s">
        <v>930</v>
      </c>
      <c r="J187" s="32" t="s">
        <v>1382</v>
      </c>
      <c r="K187" s="25" t="s">
        <v>708</v>
      </c>
      <c r="L187" s="28" t="s">
        <v>39</v>
      </c>
      <c r="M187" s="58" t="s">
        <v>908</v>
      </c>
      <c r="N187" s="269"/>
      <c r="O187" s="62"/>
      <c r="P187" s="36"/>
      <c r="Q187" s="62"/>
      <c r="R187" s="36"/>
      <c r="S187" s="62"/>
      <c r="T187" s="36"/>
      <c r="U187" s="62"/>
      <c r="V187" s="36"/>
      <c r="W187" s="62"/>
      <c r="X187" s="36"/>
      <c r="Y187" s="62"/>
      <c r="Z187" s="36"/>
      <c r="AA187" s="62"/>
      <c r="AB187" s="36"/>
      <c r="AC187" s="62"/>
      <c r="AD187" s="36" t="s">
        <v>41</v>
      </c>
      <c r="AE187" s="62"/>
      <c r="AF187" s="37"/>
    </row>
    <row r="188" spans="1:32" s="5" customFormat="1" ht="173.65" hidden="1">
      <c r="A188" s="218"/>
      <c r="B188" s="25">
        <v>16</v>
      </c>
      <c r="C188" s="38" t="s">
        <v>909</v>
      </c>
      <c r="D188" s="238" t="s">
        <v>113</v>
      </c>
      <c r="E188" s="217" t="s">
        <v>1383</v>
      </c>
      <c r="F188" s="70" t="s">
        <v>1384</v>
      </c>
      <c r="G188" s="48" t="s">
        <v>957</v>
      </c>
      <c r="H188" s="25" t="s">
        <v>36</v>
      </c>
      <c r="I188" s="30" t="s">
        <v>930</v>
      </c>
      <c r="J188" s="26" t="s">
        <v>1385</v>
      </c>
      <c r="K188" s="27" t="s">
        <v>1386</v>
      </c>
      <c r="L188" s="28" t="s">
        <v>39</v>
      </c>
      <c r="M188" s="58" t="s">
        <v>908</v>
      </c>
      <c r="N188" s="269"/>
      <c r="O188" s="62"/>
      <c r="P188" s="36"/>
      <c r="Q188" s="62"/>
      <c r="R188" s="36"/>
      <c r="S188" s="62"/>
      <c r="T188" s="36"/>
      <c r="U188" s="62"/>
      <c r="V188" s="36"/>
      <c r="W188" s="62"/>
      <c r="X188" s="36"/>
      <c r="Y188" s="62"/>
      <c r="Z188" s="36"/>
      <c r="AA188" s="62"/>
      <c r="AB188" s="36"/>
      <c r="AC188" s="62"/>
      <c r="AD188" s="36" t="s">
        <v>41</v>
      </c>
      <c r="AE188" s="62"/>
      <c r="AF188" s="37"/>
    </row>
    <row r="189" spans="1:32" s="5" customFormat="1" ht="115.7" hidden="1">
      <c r="A189" s="218"/>
      <c r="B189" s="25">
        <v>16</v>
      </c>
      <c r="C189" s="38"/>
      <c r="D189" s="238" t="s">
        <v>33</v>
      </c>
      <c r="E189" s="217" t="s">
        <v>916</v>
      </c>
      <c r="F189" s="172" t="s">
        <v>1387</v>
      </c>
      <c r="G189" s="48" t="s">
        <v>957</v>
      </c>
      <c r="H189" s="25" t="s">
        <v>126</v>
      </c>
      <c r="I189" s="30" t="s">
        <v>930</v>
      </c>
      <c r="J189" s="70" t="s">
        <v>1388</v>
      </c>
      <c r="K189" s="25"/>
      <c r="L189" s="28" t="s">
        <v>39</v>
      </c>
      <c r="M189" s="58" t="s">
        <v>908</v>
      </c>
      <c r="N189" s="272"/>
      <c r="O189" s="62"/>
      <c r="P189" s="36"/>
      <c r="Q189" s="62"/>
      <c r="R189" s="36"/>
      <c r="S189" s="62"/>
      <c r="T189" s="36"/>
      <c r="U189" s="62"/>
      <c r="V189" s="36"/>
      <c r="W189" s="62"/>
      <c r="X189" s="36"/>
      <c r="Y189" s="62"/>
      <c r="Z189" s="36"/>
      <c r="AA189" s="62"/>
      <c r="AB189" s="36"/>
      <c r="AC189" s="62"/>
      <c r="AD189" s="36" t="s">
        <v>41</v>
      </c>
      <c r="AE189" s="62"/>
      <c r="AF189" s="37"/>
    </row>
    <row r="190" spans="1:32" s="5" customFormat="1" hidden="1">
      <c r="A190" s="177"/>
      <c r="B190" s="178"/>
      <c r="C190" s="170"/>
      <c r="D190" s="239"/>
      <c r="E190" s="171"/>
      <c r="F190" s="170"/>
      <c r="G190" s="48" t="s">
        <v>957</v>
      </c>
      <c r="H190" s="178"/>
      <c r="I190" s="30" t="s">
        <v>930</v>
      </c>
      <c r="J190" s="170"/>
      <c r="K190" s="25"/>
      <c r="L190" s="28"/>
      <c r="M190" s="58"/>
      <c r="N190" s="272"/>
      <c r="O190" s="62"/>
      <c r="P190" s="36"/>
      <c r="Q190" s="62"/>
      <c r="R190" s="36"/>
      <c r="S190" s="62"/>
      <c r="T190" s="36"/>
      <c r="U190" s="62"/>
      <c r="V190" s="36"/>
      <c r="W190" s="62"/>
      <c r="X190" s="36"/>
      <c r="Y190" s="62"/>
      <c r="Z190" s="36"/>
      <c r="AA190" s="62"/>
      <c r="AB190" s="36"/>
      <c r="AC190" s="62"/>
      <c r="AD190" s="36"/>
      <c r="AE190" s="62"/>
      <c r="AF190" s="37"/>
    </row>
    <row r="191" spans="1:32" hidden="1">
      <c r="A191" s="73"/>
      <c r="B191" s="25"/>
      <c r="C191" s="26"/>
      <c r="D191" s="236"/>
      <c r="E191" s="27"/>
      <c r="F191" s="26"/>
      <c r="G191" s="48" t="s">
        <v>957</v>
      </c>
      <c r="H191" s="25"/>
      <c r="I191" s="30" t="s">
        <v>930</v>
      </c>
      <c r="J191" s="222"/>
      <c r="K191" s="25"/>
      <c r="L191" s="28"/>
      <c r="M191" s="35"/>
      <c r="N191" s="272"/>
      <c r="O191" s="64"/>
      <c r="P191" s="23"/>
      <c r="Q191" s="62"/>
      <c r="R191" s="36"/>
      <c r="S191" s="64"/>
      <c r="T191" s="23"/>
      <c r="U191" s="64"/>
      <c r="V191" s="23"/>
      <c r="W191" s="64"/>
      <c r="X191" s="23"/>
      <c r="Y191" s="64"/>
      <c r="Z191" s="23"/>
      <c r="AA191" s="64"/>
      <c r="AB191" s="23"/>
      <c r="AC191" s="64"/>
      <c r="AD191" s="23"/>
      <c r="AE191" s="64"/>
      <c r="AF191" s="24"/>
    </row>
    <row r="192" spans="1:32" hidden="1">
      <c r="A192" s="76"/>
      <c r="E192" s="246" t="s">
        <v>919</v>
      </c>
      <c r="F192" s="54">
        <f>COUNTA(F20:F191)</f>
        <v>169</v>
      </c>
      <c r="G192" s="48" t="s">
        <v>957</v>
      </c>
      <c r="H192" s="54"/>
      <c r="I192" s="30" t="s">
        <v>930</v>
      </c>
      <c r="J192" s="54"/>
      <c r="K192" s="54"/>
      <c r="L192" s="54"/>
      <c r="M192" s="54"/>
      <c r="N192" s="272"/>
      <c r="O192" s="77">
        <f t="shared" ref="O192:AF192" si="0">COUNTIF(O20:O191,"x")</f>
        <v>49</v>
      </c>
      <c r="P192" s="78">
        <f t="shared" si="0"/>
        <v>47</v>
      </c>
      <c r="Q192" s="77">
        <f t="shared" si="0"/>
        <v>22</v>
      </c>
      <c r="R192" s="78">
        <f t="shared" si="0"/>
        <v>18</v>
      </c>
      <c r="S192" s="77">
        <f t="shared" si="0"/>
        <v>23</v>
      </c>
      <c r="T192" s="78">
        <f t="shared" si="0"/>
        <v>36</v>
      </c>
      <c r="U192" s="77">
        <f t="shared" si="0"/>
        <v>25</v>
      </c>
      <c r="V192" s="78">
        <f t="shared" si="0"/>
        <v>23</v>
      </c>
      <c r="W192" s="77">
        <f t="shared" si="0"/>
        <v>14</v>
      </c>
      <c r="X192" s="78">
        <f t="shared" si="0"/>
        <v>21</v>
      </c>
      <c r="Y192" s="77">
        <f t="shared" si="0"/>
        <v>24</v>
      </c>
      <c r="Z192" s="78">
        <f t="shared" si="0"/>
        <v>20</v>
      </c>
      <c r="AA192" s="77">
        <f t="shared" si="0"/>
        <v>17</v>
      </c>
      <c r="AB192" s="78">
        <f t="shared" si="0"/>
        <v>27</v>
      </c>
      <c r="AC192" s="77">
        <f t="shared" si="0"/>
        <v>17</v>
      </c>
      <c r="AD192" s="78">
        <f t="shared" si="0"/>
        <v>74</v>
      </c>
      <c r="AE192" s="77">
        <f t="shared" si="0"/>
        <v>11</v>
      </c>
      <c r="AF192" s="247">
        <f t="shared" si="0"/>
        <v>14</v>
      </c>
    </row>
    <row r="193" spans="1:33" s="5" customFormat="1" ht="23.1">
      <c r="A193" s="29"/>
      <c r="B193" s="30">
        <v>17</v>
      </c>
      <c r="C193" s="41" t="s">
        <v>1389</v>
      </c>
      <c r="D193" s="240" t="s">
        <v>172</v>
      </c>
      <c r="E193" s="199" t="s">
        <v>1390</v>
      </c>
      <c r="F193" s="49" t="s">
        <v>1389</v>
      </c>
      <c r="G193" s="48" t="s">
        <v>957</v>
      </c>
      <c r="H193" s="190" t="s">
        <v>1391</v>
      </c>
      <c r="I193" s="30" t="s">
        <v>930</v>
      </c>
      <c r="J193" s="32" t="s">
        <v>1392</v>
      </c>
      <c r="K193" s="31" t="s">
        <v>708</v>
      </c>
      <c r="L193" s="34" t="s">
        <v>39</v>
      </c>
      <c r="M193" s="228" t="s">
        <v>1393</v>
      </c>
      <c r="N193" s="273" t="s">
        <v>41</v>
      </c>
      <c r="O193" s="229" t="s">
        <v>41</v>
      </c>
      <c r="P193" s="36" t="s">
        <v>41</v>
      </c>
      <c r="Q193" s="62" t="s">
        <v>41</v>
      </c>
      <c r="R193" s="55" t="s">
        <v>41</v>
      </c>
      <c r="S193" s="62" t="s">
        <v>41</v>
      </c>
      <c r="T193" s="55" t="s">
        <v>41</v>
      </c>
      <c r="U193" s="62" t="s">
        <v>41</v>
      </c>
      <c r="V193" s="55" t="s">
        <v>41</v>
      </c>
      <c r="W193" s="62" t="s">
        <v>41</v>
      </c>
      <c r="X193" s="55" t="s">
        <v>41</v>
      </c>
      <c r="Y193" s="62" t="s">
        <v>41</v>
      </c>
      <c r="Z193" s="55" t="s">
        <v>41</v>
      </c>
      <c r="AA193" s="62" t="s">
        <v>41</v>
      </c>
      <c r="AB193" s="55" t="s">
        <v>41</v>
      </c>
      <c r="AC193" s="62" t="s">
        <v>41</v>
      </c>
      <c r="AD193" s="55" t="s">
        <v>41</v>
      </c>
      <c r="AE193" s="62" t="s">
        <v>41</v>
      </c>
      <c r="AF193" s="233" t="s">
        <v>41</v>
      </c>
    </row>
    <row r="194" spans="1:33" s="5" customFormat="1" ht="23.1">
      <c r="A194" s="29"/>
      <c r="B194" s="30">
        <v>17</v>
      </c>
      <c r="C194" s="41"/>
      <c r="D194" s="240" t="s">
        <v>33</v>
      </c>
      <c r="E194" s="199" t="s">
        <v>1394</v>
      </c>
      <c r="F194" s="49" t="s">
        <v>1395</v>
      </c>
      <c r="G194" s="48" t="s">
        <v>957</v>
      </c>
      <c r="H194" s="190" t="s">
        <v>1391</v>
      </c>
      <c r="I194" s="30" t="s">
        <v>930</v>
      </c>
      <c r="J194" s="32" t="s">
        <v>1396</v>
      </c>
      <c r="K194" s="31"/>
      <c r="L194" s="34" t="s">
        <v>51</v>
      </c>
      <c r="M194" s="228" t="s">
        <v>1393</v>
      </c>
      <c r="N194" s="273" t="s">
        <v>41</v>
      </c>
      <c r="O194" s="229" t="s">
        <v>41</v>
      </c>
      <c r="P194" s="36" t="s">
        <v>41</v>
      </c>
      <c r="Q194" s="62" t="s">
        <v>41</v>
      </c>
      <c r="R194" s="55" t="s">
        <v>41</v>
      </c>
      <c r="S194" s="62" t="s">
        <v>41</v>
      </c>
      <c r="T194" s="55" t="s">
        <v>41</v>
      </c>
      <c r="U194" s="62" t="s">
        <v>41</v>
      </c>
      <c r="V194" s="55" t="s">
        <v>41</v>
      </c>
      <c r="W194" s="62" t="s">
        <v>41</v>
      </c>
      <c r="X194" s="55" t="s">
        <v>41</v>
      </c>
      <c r="Y194" s="62" t="s">
        <v>41</v>
      </c>
      <c r="Z194" s="55" t="s">
        <v>41</v>
      </c>
      <c r="AA194" s="62" t="s">
        <v>41</v>
      </c>
      <c r="AB194" s="55" t="s">
        <v>41</v>
      </c>
      <c r="AC194" s="62" t="s">
        <v>41</v>
      </c>
      <c r="AD194" s="55" t="s">
        <v>41</v>
      </c>
      <c r="AE194" s="62" t="s">
        <v>41</v>
      </c>
      <c r="AF194" s="233" t="s">
        <v>41</v>
      </c>
    </row>
    <row r="195" spans="1:33" s="226" customFormat="1" ht="69.400000000000006">
      <c r="A195" s="223"/>
      <c r="B195" s="224"/>
      <c r="C195" s="225"/>
      <c r="D195" s="241"/>
      <c r="E195" s="199" t="s">
        <v>894</v>
      </c>
      <c r="F195" s="49" t="s">
        <v>1397</v>
      </c>
      <c r="G195" s="48" t="s">
        <v>957</v>
      </c>
      <c r="H195" s="232" t="s">
        <v>1217</v>
      </c>
      <c r="I195" s="224"/>
      <c r="J195" s="32" t="s">
        <v>896</v>
      </c>
      <c r="K195" s="32"/>
      <c r="L195" s="32" t="s">
        <v>39</v>
      </c>
      <c r="M195" s="252" t="s">
        <v>40</v>
      </c>
      <c r="N195" s="273" t="s">
        <v>41</v>
      </c>
      <c r="O195" s="229"/>
      <c r="P195" s="36"/>
      <c r="Q195" s="62"/>
      <c r="R195" s="55"/>
      <c r="S195" s="62"/>
      <c r="T195" s="55"/>
      <c r="U195" s="62"/>
      <c r="V195" s="55"/>
      <c r="W195" s="62"/>
      <c r="X195" s="55"/>
      <c r="Y195" s="62"/>
      <c r="Z195" s="55"/>
      <c r="AA195" s="62"/>
      <c r="AB195" s="55"/>
      <c r="AC195" s="62"/>
      <c r="AD195" s="55" t="s">
        <v>41</v>
      </c>
      <c r="AE195" s="62" t="s">
        <v>41</v>
      </c>
      <c r="AF195" s="233"/>
    </row>
    <row r="196" spans="1:33" s="5" customFormat="1" ht="185.1">
      <c r="A196" s="72"/>
      <c r="B196" s="30">
        <v>17</v>
      </c>
      <c r="C196" s="51" t="s">
        <v>1398</v>
      </c>
      <c r="D196" s="230" t="s">
        <v>113</v>
      </c>
      <c r="E196" s="199" t="s">
        <v>1399</v>
      </c>
      <c r="F196" s="32" t="s">
        <v>1400</v>
      </c>
      <c r="G196" s="31" t="s">
        <v>957</v>
      </c>
      <c r="H196" s="191" t="s">
        <v>1401</v>
      </c>
      <c r="I196" s="30" t="s">
        <v>930</v>
      </c>
      <c r="J196" s="49" t="s">
        <v>1402</v>
      </c>
      <c r="K196" s="31" t="s">
        <v>708</v>
      </c>
      <c r="L196" s="34" t="s">
        <v>39</v>
      </c>
      <c r="M196" s="58" t="s">
        <v>1403</v>
      </c>
      <c r="N196" s="273" t="s">
        <v>41</v>
      </c>
      <c r="O196" s="229" t="s">
        <v>41</v>
      </c>
      <c r="P196" s="36" t="s">
        <v>41</v>
      </c>
      <c r="Q196" s="62" t="s">
        <v>41</v>
      </c>
      <c r="R196" s="55" t="s">
        <v>41</v>
      </c>
      <c r="S196" s="62" t="s">
        <v>41</v>
      </c>
      <c r="T196" s="55" t="s">
        <v>41</v>
      </c>
      <c r="U196" s="62" t="s">
        <v>41</v>
      </c>
      <c r="V196" s="55" t="s">
        <v>41</v>
      </c>
      <c r="W196" s="62" t="s">
        <v>41</v>
      </c>
      <c r="X196" s="55" t="s">
        <v>41</v>
      </c>
      <c r="Y196" s="62" t="s">
        <v>41</v>
      </c>
      <c r="Z196" s="55" t="s">
        <v>41</v>
      </c>
      <c r="AA196" s="62" t="s">
        <v>41</v>
      </c>
      <c r="AB196" s="55" t="s">
        <v>41</v>
      </c>
      <c r="AC196" s="62" t="s">
        <v>41</v>
      </c>
      <c r="AD196" s="55" t="s">
        <v>41</v>
      </c>
      <c r="AE196" s="62" t="s">
        <v>41</v>
      </c>
      <c r="AF196" s="233" t="s">
        <v>41</v>
      </c>
    </row>
    <row r="197" spans="1:33" s="5" customFormat="1" ht="34.700000000000003">
      <c r="A197" s="72"/>
      <c r="B197" s="30">
        <v>17</v>
      </c>
      <c r="C197" s="51" t="s">
        <v>1398</v>
      </c>
      <c r="D197" s="230" t="s">
        <v>172</v>
      </c>
      <c r="E197" s="199" t="s">
        <v>1404</v>
      </c>
      <c r="F197" s="32" t="s">
        <v>1398</v>
      </c>
      <c r="G197" s="31" t="s">
        <v>957</v>
      </c>
      <c r="H197" s="190" t="s">
        <v>1405</v>
      </c>
      <c r="I197" s="30" t="s">
        <v>926</v>
      </c>
      <c r="J197" s="49" t="s">
        <v>1406</v>
      </c>
      <c r="K197" s="31"/>
      <c r="L197" s="34" t="s">
        <v>51</v>
      </c>
      <c r="M197" s="58" t="s">
        <v>1403</v>
      </c>
      <c r="N197" s="273" t="s">
        <v>41</v>
      </c>
      <c r="O197" s="253" t="s">
        <v>41</v>
      </c>
      <c r="P197" s="36" t="s">
        <v>41</v>
      </c>
      <c r="Q197" s="62" t="s">
        <v>41</v>
      </c>
      <c r="R197" s="55" t="s">
        <v>41</v>
      </c>
      <c r="S197" s="62" t="s">
        <v>41</v>
      </c>
      <c r="T197" s="55" t="s">
        <v>41</v>
      </c>
      <c r="U197" s="62" t="s">
        <v>41</v>
      </c>
      <c r="V197" s="55" t="s">
        <v>41</v>
      </c>
      <c r="W197" s="62" t="s">
        <v>41</v>
      </c>
      <c r="X197" s="55" t="s">
        <v>41</v>
      </c>
      <c r="Y197" s="62" t="s">
        <v>41</v>
      </c>
      <c r="Z197" s="55" t="s">
        <v>41</v>
      </c>
      <c r="AA197" s="62" t="s">
        <v>41</v>
      </c>
      <c r="AB197" s="55" t="s">
        <v>41</v>
      </c>
      <c r="AC197" s="62" t="s">
        <v>41</v>
      </c>
      <c r="AD197" s="55" t="s">
        <v>41</v>
      </c>
      <c r="AE197" s="62"/>
      <c r="AF197" s="233" t="s">
        <v>41</v>
      </c>
    </row>
    <row r="198" spans="1:33" s="5" customFormat="1" ht="218.1" customHeight="1">
      <c r="A198" s="72"/>
      <c r="B198" s="30">
        <v>17</v>
      </c>
      <c r="C198" s="41"/>
      <c r="D198" s="240" t="s">
        <v>33</v>
      </c>
      <c r="E198" s="199" t="s">
        <v>1407</v>
      </c>
      <c r="F198" s="49" t="s">
        <v>1408</v>
      </c>
      <c r="G198" s="48" t="s">
        <v>957</v>
      </c>
      <c r="H198" s="191" t="s">
        <v>1401</v>
      </c>
      <c r="I198" s="30" t="s">
        <v>926</v>
      </c>
      <c r="J198" s="49" t="s">
        <v>1409</v>
      </c>
      <c r="K198" s="31" t="s">
        <v>1410</v>
      </c>
      <c r="L198" s="34" t="s">
        <v>1195</v>
      </c>
      <c r="M198" s="58" t="s">
        <v>1403</v>
      </c>
      <c r="N198" s="273"/>
      <c r="O198" s="229" t="s">
        <v>41</v>
      </c>
      <c r="P198" s="36" t="s">
        <v>41</v>
      </c>
      <c r="Q198" s="62" t="s">
        <v>41</v>
      </c>
      <c r="R198" s="55" t="s">
        <v>41</v>
      </c>
      <c r="S198" s="62" t="s">
        <v>41</v>
      </c>
      <c r="T198" s="55" t="s">
        <v>41</v>
      </c>
      <c r="U198" s="62" t="s">
        <v>41</v>
      </c>
      <c r="V198" s="55" t="s">
        <v>41</v>
      </c>
      <c r="W198" s="62" t="s">
        <v>41</v>
      </c>
      <c r="X198" s="55" t="s">
        <v>41</v>
      </c>
      <c r="Y198" s="62" t="s">
        <v>41</v>
      </c>
      <c r="Z198" s="55" t="s">
        <v>41</v>
      </c>
      <c r="AA198" s="62" t="s">
        <v>41</v>
      </c>
      <c r="AB198" s="55" t="s">
        <v>41</v>
      </c>
      <c r="AC198" s="62" t="s">
        <v>41</v>
      </c>
      <c r="AD198" s="55" t="s">
        <v>41</v>
      </c>
      <c r="AE198" s="62" t="s">
        <v>41</v>
      </c>
      <c r="AF198" s="233" t="s">
        <v>41</v>
      </c>
    </row>
    <row r="199" spans="1:33" s="5" customFormat="1" ht="150.4">
      <c r="A199" s="72"/>
      <c r="B199" s="30">
        <v>17</v>
      </c>
      <c r="C199" s="41" t="s">
        <v>1411</v>
      </c>
      <c r="D199" s="240" t="s">
        <v>113</v>
      </c>
      <c r="E199" s="199" t="s">
        <v>1412</v>
      </c>
      <c r="F199" s="49" t="s">
        <v>1413</v>
      </c>
      <c r="G199" s="48" t="s">
        <v>957</v>
      </c>
      <c r="H199" s="191" t="s">
        <v>1401</v>
      </c>
      <c r="I199" s="30" t="s">
        <v>926</v>
      </c>
      <c r="J199" s="49" t="s">
        <v>1414</v>
      </c>
      <c r="K199" s="31" t="s">
        <v>1410</v>
      </c>
      <c r="L199" s="34" t="s">
        <v>1195</v>
      </c>
      <c r="M199" s="58" t="s">
        <v>1403</v>
      </c>
      <c r="N199" s="273"/>
      <c r="O199" s="229" t="s">
        <v>41</v>
      </c>
      <c r="P199" s="36" t="s">
        <v>41</v>
      </c>
      <c r="Q199" s="62" t="s">
        <v>41</v>
      </c>
      <c r="R199" s="55" t="s">
        <v>41</v>
      </c>
      <c r="S199" s="62" t="s">
        <v>41</v>
      </c>
      <c r="T199" s="55" t="s">
        <v>41</v>
      </c>
      <c r="U199" s="62" t="s">
        <v>41</v>
      </c>
      <c r="V199" s="55" t="s">
        <v>41</v>
      </c>
      <c r="W199" s="62" t="s">
        <v>41</v>
      </c>
      <c r="X199" s="55" t="s">
        <v>41</v>
      </c>
      <c r="Y199" s="62" t="s">
        <v>41</v>
      </c>
      <c r="Z199" s="55" t="s">
        <v>41</v>
      </c>
      <c r="AA199" s="62" t="s">
        <v>41</v>
      </c>
      <c r="AB199" s="55" t="s">
        <v>41</v>
      </c>
      <c r="AC199" s="62" t="s">
        <v>41</v>
      </c>
      <c r="AD199" s="55" t="s">
        <v>41</v>
      </c>
      <c r="AE199" s="62" t="s">
        <v>41</v>
      </c>
      <c r="AF199" s="233" t="s">
        <v>41</v>
      </c>
    </row>
    <row r="200" spans="1:33" s="5" customFormat="1" ht="138.94999999999999">
      <c r="A200" s="72"/>
      <c r="B200" s="30">
        <v>17</v>
      </c>
      <c r="C200" s="41"/>
      <c r="D200" s="240" t="s">
        <v>33</v>
      </c>
      <c r="E200" s="199" t="s">
        <v>1415</v>
      </c>
      <c r="F200" s="49" t="s">
        <v>1416</v>
      </c>
      <c r="G200" s="48" t="s">
        <v>957</v>
      </c>
      <c r="H200" s="191" t="s">
        <v>1401</v>
      </c>
      <c r="I200" s="30" t="s">
        <v>926</v>
      </c>
      <c r="J200" s="32" t="s">
        <v>1417</v>
      </c>
      <c r="K200" s="31" t="s">
        <v>1410</v>
      </c>
      <c r="L200" s="34" t="s">
        <v>1195</v>
      </c>
      <c r="M200" s="58" t="s">
        <v>1403</v>
      </c>
      <c r="N200" s="273"/>
      <c r="O200" s="229" t="s">
        <v>41</v>
      </c>
      <c r="P200" s="36" t="s">
        <v>41</v>
      </c>
      <c r="Q200" s="62" t="s">
        <v>41</v>
      </c>
      <c r="R200" s="55" t="s">
        <v>41</v>
      </c>
      <c r="S200" s="62" t="s">
        <v>41</v>
      </c>
      <c r="T200" s="55" t="s">
        <v>41</v>
      </c>
      <c r="U200" s="62" t="s">
        <v>41</v>
      </c>
      <c r="V200" s="55" t="s">
        <v>41</v>
      </c>
      <c r="W200" s="62" t="s">
        <v>41</v>
      </c>
      <c r="X200" s="55" t="s">
        <v>41</v>
      </c>
      <c r="Y200" s="62" t="s">
        <v>41</v>
      </c>
      <c r="Z200" s="55" t="s">
        <v>41</v>
      </c>
      <c r="AA200" s="62" t="s">
        <v>41</v>
      </c>
      <c r="AB200" s="55" t="s">
        <v>41</v>
      </c>
      <c r="AC200" s="62" t="s">
        <v>41</v>
      </c>
      <c r="AD200" s="55" t="s">
        <v>41</v>
      </c>
      <c r="AE200" s="62" t="s">
        <v>41</v>
      </c>
      <c r="AF200" s="233" t="s">
        <v>41</v>
      </c>
    </row>
    <row r="201" spans="1:33" s="5" customFormat="1" ht="162" customHeight="1">
      <c r="A201" s="72"/>
      <c r="B201" s="30">
        <v>17</v>
      </c>
      <c r="C201" s="41"/>
      <c r="D201" s="240" t="s">
        <v>33</v>
      </c>
      <c r="E201" s="199" t="s">
        <v>1418</v>
      </c>
      <c r="F201" s="49" t="s">
        <v>1419</v>
      </c>
      <c r="G201" s="48" t="s">
        <v>957</v>
      </c>
      <c r="H201" s="191" t="s">
        <v>1401</v>
      </c>
      <c r="I201" s="30" t="s">
        <v>926</v>
      </c>
      <c r="J201" s="32" t="s">
        <v>1420</v>
      </c>
      <c r="K201" s="31" t="s">
        <v>1410</v>
      </c>
      <c r="L201" s="34" t="s">
        <v>1195</v>
      </c>
      <c r="M201" s="58" t="s">
        <v>1403</v>
      </c>
      <c r="N201" s="273"/>
      <c r="O201" s="229" t="s">
        <v>41</v>
      </c>
      <c r="P201" s="36" t="s">
        <v>41</v>
      </c>
      <c r="Q201" s="62" t="s">
        <v>41</v>
      </c>
      <c r="R201" s="55" t="s">
        <v>41</v>
      </c>
      <c r="S201" s="62" t="s">
        <v>41</v>
      </c>
      <c r="T201" s="55" t="s">
        <v>41</v>
      </c>
      <c r="U201" s="62" t="s">
        <v>41</v>
      </c>
      <c r="V201" s="55" t="s">
        <v>41</v>
      </c>
      <c r="W201" s="62" t="s">
        <v>41</v>
      </c>
      <c r="X201" s="55" t="s">
        <v>41</v>
      </c>
      <c r="Y201" s="62" t="s">
        <v>41</v>
      </c>
      <c r="Z201" s="55" t="s">
        <v>41</v>
      </c>
      <c r="AA201" s="62" t="s">
        <v>41</v>
      </c>
      <c r="AB201" s="55" t="s">
        <v>41</v>
      </c>
      <c r="AC201" s="62" t="s">
        <v>41</v>
      </c>
      <c r="AD201" s="55" t="s">
        <v>41</v>
      </c>
      <c r="AE201" s="62" t="s">
        <v>41</v>
      </c>
      <c r="AF201" s="233" t="s">
        <v>41</v>
      </c>
    </row>
    <row r="202" spans="1:33" s="5" customFormat="1" ht="138.94999999999999">
      <c r="A202" s="72"/>
      <c r="B202" s="30">
        <v>17</v>
      </c>
      <c r="C202" s="41"/>
      <c r="D202" s="240" t="s">
        <v>33</v>
      </c>
      <c r="E202" s="199" t="s">
        <v>1421</v>
      </c>
      <c r="F202" s="49" t="s">
        <v>1422</v>
      </c>
      <c r="G202" s="48" t="s">
        <v>957</v>
      </c>
      <c r="H202" s="191" t="s">
        <v>1401</v>
      </c>
      <c r="I202" s="30" t="s">
        <v>926</v>
      </c>
      <c r="J202" s="49" t="s">
        <v>1423</v>
      </c>
      <c r="K202" s="31" t="s">
        <v>1410</v>
      </c>
      <c r="L202" s="34" t="s">
        <v>1195</v>
      </c>
      <c r="M202" s="58" t="s">
        <v>1403</v>
      </c>
      <c r="N202" s="273"/>
      <c r="O202" s="229" t="s">
        <v>41</v>
      </c>
      <c r="P202" s="36" t="s">
        <v>41</v>
      </c>
      <c r="Q202" s="62" t="s">
        <v>41</v>
      </c>
      <c r="R202" s="55" t="s">
        <v>41</v>
      </c>
      <c r="S202" s="62" t="s">
        <v>41</v>
      </c>
      <c r="T202" s="55" t="s">
        <v>41</v>
      </c>
      <c r="U202" s="62" t="s">
        <v>41</v>
      </c>
      <c r="V202" s="55" t="s">
        <v>41</v>
      </c>
      <c r="W202" s="62" t="s">
        <v>41</v>
      </c>
      <c r="X202" s="55" t="s">
        <v>41</v>
      </c>
      <c r="Y202" s="62" t="s">
        <v>41</v>
      </c>
      <c r="Z202" s="55" t="s">
        <v>41</v>
      </c>
      <c r="AA202" s="62" t="s">
        <v>41</v>
      </c>
      <c r="AB202" s="55" t="s">
        <v>41</v>
      </c>
      <c r="AC202" s="62" t="s">
        <v>41</v>
      </c>
      <c r="AD202" s="55" t="s">
        <v>41</v>
      </c>
      <c r="AE202" s="62" t="s">
        <v>41</v>
      </c>
      <c r="AF202" s="233" t="s">
        <v>41</v>
      </c>
    </row>
    <row r="203" spans="1:33" s="5" customFormat="1" ht="162">
      <c r="A203" s="72"/>
      <c r="B203" s="30">
        <v>17</v>
      </c>
      <c r="C203" s="41"/>
      <c r="D203" s="240" t="s">
        <v>33</v>
      </c>
      <c r="E203" s="199" t="s">
        <v>1424</v>
      </c>
      <c r="F203" s="49" t="s">
        <v>1425</v>
      </c>
      <c r="G203" s="48" t="s">
        <v>957</v>
      </c>
      <c r="H203" s="191" t="s">
        <v>1401</v>
      </c>
      <c r="I203" s="30" t="s">
        <v>926</v>
      </c>
      <c r="J203" s="32" t="s">
        <v>1426</v>
      </c>
      <c r="K203" s="31" t="s">
        <v>1410</v>
      </c>
      <c r="L203" s="34" t="s">
        <v>1195</v>
      </c>
      <c r="M203" s="58" t="s">
        <v>1403</v>
      </c>
      <c r="N203" s="273"/>
      <c r="O203" s="263" t="s">
        <v>41</v>
      </c>
      <c r="P203" s="36" t="s">
        <v>41</v>
      </c>
      <c r="Q203" s="62" t="s">
        <v>41</v>
      </c>
      <c r="R203" s="55" t="s">
        <v>41</v>
      </c>
      <c r="S203" s="62" t="s">
        <v>41</v>
      </c>
      <c r="T203" s="55" t="s">
        <v>41</v>
      </c>
      <c r="U203" s="62" t="s">
        <v>41</v>
      </c>
      <c r="V203" s="55" t="s">
        <v>41</v>
      </c>
      <c r="W203" s="62" t="s">
        <v>41</v>
      </c>
      <c r="X203" s="55" t="s">
        <v>41</v>
      </c>
      <c r="Y203" s="62" t="s">
        <v>41</v>
      </c>
      <c r="Z203" s="55" t="s">
        <v>41</v>
      </c>
      <c r="AA203" s="62" t="s">
        <v>41</v>
      </c>
      <c r="AB203" s="55" t="s">
        <v>41</v>
      </c>
      <c r="AC203" s="62" t="s">
        <v>41</v>
      </c>
      <c r="AD203" s="55" t="s">
        <v>41</v>
      </c>
      <c r="AE203" s="62" t="s">
        <v>41</v>
      </c>
      <c r="AF203" s="233" t="s">
        <v>41</v>
      </c>
    </row>
    <row r="204" spans="1:33" s="5" customFormat="1" ht="138.94999999999999">
      <c r="A204" s="72"/>
      <c r="B204" s="30">
        <v>17</v>
      </c>
      <c r="C204" s="41"/>
      <c r="D204" s="240" t="s">
        <v>33</v>
      </c>
      <c r="E204" s="199" t="s">
        <v>1427</v>
      </c>
      <c r="F204" s="49" t="s">
        <v>1428</v>
      </c>
      <c r="G204" s="48" t="s">
        <v>957</v>
      </c>
      <c r="H204" s="191" t="s">
        <v>1401</v>
      </c>
      <c r="I204" s="30" t="s">
        <v>926</v>
      </c>
      <c r="J204" s="32" t="s">
        <v>1429</v>
      </c>
      <c r="K204" s="31" t="s">
        <v>1410</v>
      </c>
      <c r="L204" s="34" t="s">
        <v>1195</v>
      </c>
      <c r="M204" s="58" t="s">
        <v>1403</v>
      </c>
      <c r="N204" s="273"/>
      <c r="O204" s="262" t="s">
        <v>41</v>
      </c>
      <c r="P204" s="36" t="s">
        <v>41</v>
      </c>
      <c r="Q204" s="62" t="s">
        <v>41</v>
      </c>
      <c r="R204" s="55" t="s">
        <v>41</v>
      </c>
      <c r="S204" s="62" t="s">
        <v>41</v>
      </c>
      <c r="T204" s="55" t="s">
        <v>41</v>
      </c>
      <c r="U204" s="62" t="s">
        <v>41</v>
      </c>
      <c r="V204" s="55" t="s">
        <v>41</v>
      </c>
      <c r="W204" s="62" t="s">
        <v>41</v>
      </c>
      <c r="X204" s="55" t="s">
        <v>41</v>
      </c>
      <c r="Y204" s="62" t="s">
        <v>41</v>
      </c>
      <c r="Z204" s="55" t="s">
        <v>41</v>
      </c>
      <c r="AA204" s="62" t="s">
        <v>41</v>
      </c>
      <c r="AB204" s="55" t="s">
        <v>41</v>
      </c>
      <c r="AC204" s="62" t="s">
        <v>41</v>
      </c>
      <c r="AD204" s="55" t="s">
        <v>41</v>
      </c>
      <c r="AE204" s="62" t="s">
        <v>41</v>
      </c>
      <c r="AF204" s="233" t="s">
        <v>41</v>
      </c>
    </row>
    <row r="205" spans="1:33" s="5" customFormat="1" ht="150.4">
      <c r="A205" s="72"/>
      <c r="B205" s="30">
        <v>17</v>
      </c>
      <c r="C205" s="41"/>
      <c r="D205" s="240" t="s">
        <v>33</v>
      </c>
      <c r="E205" s="199" t="s">
        <v>1430</v>
      </c>
      <c r="F205" s="32" t="s">
        <v>1431</v>
      </c>
      <c r="G205" s="31" t="s">
        <v>957</v>
      </c>
      <c r="H205" s="191" t="s">
        <v>1401</v>
      </c>
      <c r="I205" s="30" t="s">
        <v>926</v>
      </c>
      <c r="J205" s="49" t="s">
        <v>1432</v>
      </c>
      <c r="K205" s="31" t="s">
        <v>708</v>
      </c>
      <c r="L205" s="34" t="s">
        <v>39</v>
      </c>
      <c r="M205" s="58" t="s">
        <v>1403</v>
      </c>
      <c r="N205" s="273"/>
      <c r="O205" s="230" t="s">
        <v>41</v>
      </c>
      <c r="P205" s="36" t="s">
        <v>41</v>
      </c>
      <c r="Q205" s="62" t="s">
        <v>41</v>
      </c>
      <c r="R205" s="55" t="s">
        <v>41</v>
      </c>
      <c r="S205" s="62" t="s">
        <v>41</v>
      </c>
      <c r="T205" s="55" t="s">
        <v>41</v>
      </c>
      <c r="U205" s="62" t="s">
        <v>41</v>
      </c>
      <c r="V205" s="55" t="s">
        <v>41</v>
      </c>
      <c r="W205" s="62" t="s">
        <v>41</v>
      </c>
      <c r="X205" s="55" t="s">
        <v>41</v>
      </c>
      <c r="Y205" s="62" t="s">
        <v>41</v>
      </c>
      <c r="Z205" s="55" t="s">
        <v>41</v>
      </c>
      <c r="AA205" s="62" t="s">
        <v>41</v>
      </c>
      <c r="AB205" s="55" t="s">
        <v>41</v>
      </c>
      <c r="AC205" s="62" t="s">
        <v>41</v>
      </c>
      <c r="AD205" s="55" t="s">
        <v>41</v>
      </c>
      <c r="AE205" s="62" t="s">
        <v>41</v>
      </c>
      <c r="AF205" s="233" t="s">
        <v>41</v>
      </c>
    </row>
    <row r="206" spans="1:33" s="5" customFormat="1" ht="219.95">
      <c r="A206" s="72"/>
      <c r="B206" s="30">
        <v>17</v>
      </c>
      <c r="C206" s="41" t="s">
        <v>1433</v>
      </c>
      <c r="D206" s="240" t="s">
        <v>172</v>
      </c>
      <c r="E206" s="199" t="s">
        <v>1434</v>
      </c>
      <c r="F206" s="49" t="s">
        <v>1435</v>
      </c>
      <c r="G206" s="48" t="s">
        <v>957</v>
      </c>
      <c r="H206" s="191" t="s">
        <v>1401</v>
      </c>
      <c r="I206" s="30" t="s">
        <v>926</v>
      </c>
      <c r="J206" s="49" t="s">
        <v>1436</v>
      </c>
      <c r="K206" s="31" t="s">
        <v>1410</v>
      </c>
      <c r="L206" s="34" t="s">
        <v>1195</v>
      </c>
      <c r="M206" s="58" t="s">
        <v>1403</v>
      </c>
      <c r="N206" s="273"/>
      <c r="O206" s="230" t="s">
        <v>41</v>
      </c>
      <c r="P206" s="248" t="s">
        <v>41</v>
      </c>
      <c r="Q206" s="249" t="s">
        <v>41</v>
      </c>
      <c r="R206" s="250" t="s">
        <v>41</v>
      </c>
      <c r="S206" s="249" t="s">
        <v>41</v>
      </c>
      <c r="T206" s="250" t="s">
        <v>41</v>
      </c>
      <c r="U206" s="249" t="s">
        <v>41</v>
      </c>
      <c r="V206" s="250" t="s">
        <v>41</v>
      </c>
      <c r="W206" s="249" t="s">
        <v>41</v>
      </c>
      <c r="X206" s="250" t="s">
        <v>41</v>
      </c>
      <c r="Y206" s="249" t="s">
        <v>41</v>
      </c>
      <c r="Z206" s="250" t="s">
        <v>41</v>
      </c>
      <c r="AA206" s="249" t="s">
        <v>41</v>
      </c>
      <c r="AB206" s="250" t="s">
        <v>41</v>
      </c>
      <c r="AC206" s="249" t="s">
        <v>41</v>
      </c>
      <c r="AD206" s="250" t="s">
        <v>41</v>
      </c>
      <c r="AE206" s="249" t="s">
        <v>41</v>
      </c>
      <c r="AF206" s="251" t="s">
        <v>41</v>
      </c>
    </row>
    <row r="207" spans="1:33">
      <c r="E207" s="282" t="s">
        <v>919</v>
      </c>
      <c r="F207" s="283">
        <v>16</v>
      </c>
      <c r="G207" s="242"/>
      <c r="H207" s="243"/>
      <c r="I207" s="244"/>
      <c r="J207" s="244"/>
      <c r="K207" s="254"/>
      <c r="L207" s="255"/>
      <c r="M207" s="256"/>
      <c r="N207" s="256"/>
      <c r="O207" s="256"/>
      <c r="P207" s="257"/>
      <c r="Q207" s="256"/>
      <c r="R207" s="256"/>
      <c r="S207" s="256"/>
      <c r="T207" s="256"/>
      <c r="U207" s="256"/>
      <c r="V207" s="256"/>
      <c r="W207" s="256"/>
      <c r="X207" s="256"/>
      <c r="Y207" s="256"/>
      <c r="Z207" s="256"/>
      <c r="AA207" s="256"/>
      <c r="AB207" s="256"/>
      <c r="AC207" s="256"/>
      <c r="AD207" s="256"/>
      <c r="AE207" s="256"/>
      <c r="AF207" s="256"/>
      <c r="AG207" s="258"/>
    </row>
    <row r="208" spans="1:33">
      <c r="K208" s="259"/>
      <c r="L208" s="260"/>
      <c r="M208" s="258"/>
      <c r="N208" s="258"/>
      <c r="O208" s="258"/>
      <c r="P208" s="261"/>
      <c r="Q208" s="258"/>
      <c r="R208" s="258"/>
      <c r="S208" s="258"/>
      <c r="T208" s="258"/>
      <c r="U208" s="258"/>
      <c r="V208" s="258"/>
      <c r="W208" s="258"/>
      <c r="X208" s="258"/>
      <c r="Y208" s="258"/>
      <c r="Z208" s="258"/>
      <c r="AA208" s="258"/>
      <c r="AB208" s="258"/>
      <c r="AC208" s="258"/>
      <c r="AD208" s="258"/>
      <c r="AE208" s="258"/>
      <c r="AF208" s="258"/>
      <c r="AG208" s="258"/>
    </row>
    <row r="209" spans="11:33">
      <c r="K209" s="259"/>
      <c r="L209" s="260"/>
      <c r="M209" s="258"/>
      <c r="N209" s="258"/>
      <c r="O209" s="258"/>
      <c r="P209" s="261"/>
      <c r="Q209" s="258"/>
      <c r="R209" s="258"/>
      <c r="S209" s="258"/>
      <c r="T209" s="258"/>
      <c r="U209" s="258"/>
      <c r="V209" s="258"/>
      <c r="W209" s="258"/>
      <c r="X209" s="258"/>
      <c r="Y209" s="258"/>
      <c r="Z209" s="258"/>
      <c r="AA209" s="258"/>
      <c r="AB209" s="258"/>
      <c r="AC209" s="258"/>
      <c r="AD209" s="258"/>
      <c r="AE209" s="258"/>
      <c r="AF209" s="258"/>
      <c r="AG209" s="258"/>
    </row>
    <row r="210" spans="11:33">
      <c r="K210" s="259"/>
      <c r="L210" s="260"/>
      <c r="M210" s="258"/>
      <c r="N210" s="258"/>
      <c r="O210" s="258"/>
      <c r="P210" s="261"/>
      <c r="Q210" s="258"/>
      <c r="R210" s="258"/>
      <c r="S210" s="258"/>
      <c r="T210" s="258"/>
      <c r="U210" s="258"/>
      <c r="V210" s="258"/>
      <c r="W210" s="258"/>
      <c r="X210" s="258"/>
      <c r="Y210" s="258"/>
      <c r="Z210" s="258"/>
      <c r="AA210" s="258"/>
      <c r="AB210" s="258"/>
      <c r="AC210" s="258"/>
      <c r="AD210" s="258"/>
      <c r="AE210" s="258"/>
      <c r="AF210" s="258"/>
      <c r="AG210" s="258"/>
    </row>
    <row r="211" spans="11:33">
      <c r="K211" s="259"/>
      <c r="L211" s="260"/>
      <c r="M211" s="258"/>
      <c r="N211" s="258"/>
      <c r="O211" s="258"/>
      <c r="P211" s="261"/>
      <c r="Q211" s="258"/>
      <c r="R211" s="258"/>
      <c r="S211" s="258"/>
      <c r="T211" s="258"/>
      <c r="U211" s="258"/>
      <c r="V211" s="258"/>
      <c r="W211" s="258"/>
      <c r="X211" s="258"/>
      <c r="Y211" s="258"/>
      <c r="Z211" s="258"/>
      <c r="AA211" s="258"/>
      <c r="AB211" s="258"/>
      <c r="AC211" s="258"/>
      <c r="AD211" s="258"/>
      <c r="AE211" s="258"/>
      <c r="AF211" s="258"/>
      <c r="AG211" s="258"/>
    </row>
    <row r="212" spans="11:33">
      <c r="K212" s="259"/>
      <c r="L212" s="260"/>
      <c r="M212" s="258"/>
      <c r="N212" s="258"/>
      <c r="O212" s="258"/>
      <c r="P212" s="261"/>
      <c r="Q212" s="258"/>
      <c r="R212" s="258"/>
      <c r="S212" s="258"/>
      <c r="T212" s="258"/>
      <c r="U212" s="258"/>
      <c r="V212" s="258"/>
      <c r="W212" s="258"/>
      <c r="X212" s="258"/>
      <c r="Y212" s="258"/>
      <c r="Z212" s="258"/>
      <c r="AA212" s="258"/>
      <c r="AB212" s="258"/>
      <c r="AC212" s="258"/>
      <c r="AD212" s="258"/>
      <c r="AE212" s="258"/>
      <c r="AF212" s="258"/>
      <c r="AG212" s="258"/>
    </row>
    <row r="213" spans="11:33">
      <c r="K213" s="259"/>
      <c r="L213" s="260"/>
      <c r="M213" s="258"/>
      <c r="N213" s="258"/>
      <c r="O213" s="258"/>
      <c r="P213" s="261"/>
      <c r="Q213" s="258"/>
      <c r="R213" s="258"/>
      <c r="S213" s="258"/>
      <c r="T213" s="258"/>
      <c r="U213" s="258"/>
      <c r="V213" s="258"/>
      <c r="W213" s="258"/>
      <c r="X213" s="258"/>
      <c r="Y213" s="258"/>
      <c r="Z213" s="258"/>
      <c r="AA213" s="258"/>
      <c r="AB213" s="258"/>
      <c r="AC213" s="258"/>
      <c r="AD213" s="258"/>
      <c r="AE213" s="258"/>
      <c r="AF213" s="258"/>
      <c r="AG213" s="258"/>
    </row>
    <row r="214" spans="11:33">
      <c r="K214" s="259"/>
      <c r="L214" s="260"/>
      <c r="M214" s="258"/>
      <c r="N214" s="258"/>
      <c r="O214" s="258"/>
      <c r="P214" s="261"/>
      <c r="Q214" s="258"/>
      <c r="R214" s="258"/>
      <c r="S214" s="258"/>
      <c r="T214" s="258"/>
      <c r="U214" s="258"/>
      <c r="V214" s="258"/>
      <c r="W214" s="258"/>
      <c r="X214" s="258"/>
      <c r="Y214" s="258"/>
      <c r="Z214" s="258"/>
      <c r="AA214" s="258"/>
      <c r="AB214" s="258"/>
      <c r="AC214" s="258"/>
      <c r="AD214" s="258"/>
      <c r="AE214" s="258"/>
      <c r="AF214" s="258"/>
      <c r="AG214" s="258"/>
    </row>
    <row r="215" spans="11:33">
      <c r="K215" s="259"/>
      <c r="L215" s="260"/>
      <c r="M215" s="258"/>
      <c r="N215" s="258"/>
      <c r="O215" s="258"/>
      <c r="P215" s="261"/>
      <c r="Q215" s="258"/>
      <c r="R215" s="258"/>
      <c r="S215" s="258"/>
      <c r="T215" s="258"/>
      <c r="U215" s="258"/>
      <c r="V215" s="258"/>
      <c r="W215" s="258"/>
      <c r="X215" s="258"/>
      <c r="Y215" s="258"/>
      <c r="Z215" s="258"/>
      <c r="AA215" s="258"/>
      <c r="AB215" s="258"/>
      <c r="AC215" s="258"/>
      <c r="AD215" s="258"/>
      <c r="AE215" s="258"/>
      <c r="AF215" s="258"/>
      <c r="AG215" s="258"/>
    </row>
    <row r="216" spans="11:33">
      <c r="K216" s="259"/>
      <c r="L216" s="260"/>
      <c r="M216" s="258"/>
      <c r="N216" s="258"/>
      <c r="O216" s="258"/>
      <c r="P216" s="261"/>
      <c r="Q216" s="258"/>
      <c r="R216" s="258"/>
      <c r="S216" s="258"/>
      <c r="T216" s="258"/>
      <c r="U216" s="258"/>
      <c r="V216" s="258"/>
      <c r="W216" s="258"/>
      <c r="X216" s="258"/>
      <c r="Y216" s="258"/>
      <c r="Z216" s="258"/>
      <c r="AA216" s="258"/>
      <c r="AB216" s="258"/>
      <c r="AC216" s="258"/>
      <c r="AD216" s="258"/>
      <c r="AE216" s="258"/>
      <c r="AF216" s="258"/>
      <c r="AG216" s="258"/>
    </row>
    <row r="217" spans="11:33">
      <c r="K217" s="259"/>
      <c r="L217" s="260"/>
      <c r="M217" s="258"/>
      <c r="N217" s="258"/>
      <c r="O217" s="258"/>
      <c r="P217" s="261"/>
      <c r="Q217" s="258"/>
      <c r="R217" s="258"/>
      <c r="S217" s="258"/>
      <c r="T217" s="258"/>
      <c r="U217" s="258"/>
      <c r="V217" s="258"/>
      <c r="W217" s="258"/>
      <c r="X217" s="258"/>
      <c r="Y217" s="258"/>
      <c r="Z217" s="258"/>
      <c r="AA217" s="258"/>
      <c r="AB217" s="258"/>
      <c r="AC217" s="258"/>
      <c r="AD217" s="258"/>
      <c r="AE217" s="258"/>
      <c r="AF217" s="258"/>
      <c r="AG217" s="258"/>
    </row>
    <row r="218" spans="11:33">
      <c r="K218" s="259"/>
      <c r="L218" s="260"/>
      <c r="M218" s="258"/>
      <c r="N218" s="258"/>
      <c r="O218" s="258"/>
      <c r="P218" s="261"/>
      <c r="Q218" s="258"/>
      <c r="R218" s="258"/>
      <c r="S218" s="258"/>
      <c r="T218" s="258"/>
      <c r="U218" s="258"/>
      <c r="V218" s="258"/>
      <c r="W218" s="258"/>
      <c r="X218" s="258"/>
      <c r="Y218" s="258"/>
      <c r="Z218" s="258"/>
      <c r="AA218" s="258"/>
      <c r="AB218" s="258"/>
      <c r="AC218" s="258"/>
      <c r="AD218" s="258"/>
      <c r="AE218" s="258"/>
      <c r="AF218" s="258"/>
      <c r="AG218" s="258"/>
    </row>
    <row r="219" spans="11:33">
      <c r="K219" s="259"/>
      <c r="L219" s="260"/>
      <c r="M219" s="258"/>
      <c r="N219" s="258"/>
      <c r="O219" s="258"/>
      <c r="P219" s="261"/>
      <c r="Q219" s="258"/>
      <c r="R219" s="258"/>
      <c r="S219" s="258"/>
      <c r="T219" s="258"/>
      <c r="U219" s="258"/>
      <c r="V219" s="258"/>
      <c r="W219" s="258"/>
      <c r="X219" s="258"/>
      <c r="Y219" s="258"/>
      <c r="Z219" s="258"/>
      <c r="AA219" s="258"/>
      <c r="AB219" s="258"/>
      <c r="AC219" s="258"/>
      <c r="AD219" s="258"/>
      <c r="AE219" s="258"/>
      <c r="AF219" s="258"/>
      <c r="AG219" s="258"/>
    </row>
    <row r="220" spans="11:33">
      <c r="K220" s="259"/>
      <c r="L220" s="260"/>
      <c r="M220" s="258"/>
      <c r="N220" s="258"/>
      <c r="O220" s="258"/>
      <c r="P220" s="261"/>
      <c r="Q220" s="258"/>
      <c r="R220" s="258"/>
      <c r="S220" s="258"/>
      <c r="T220" s="258"/>
      <c r="U220" s="258"/>
      <c r="V220" s="258"/>
      <c r="W220" s="258"/>
      <c r="X220" s="258"/>
      <c r="Y220" s="258"/>
      <c r="Z220" s="258"/>
      <c r="AA220" s="258"/>
      <c r="AB220" s="258"/>
      <c r="AC220" s="258"/>
      <c r="AD220" s="258"/>
      <c r="AE220" s="258"/>
      <c r="AF220" s="258"/>
      <c r="AG220" s="258"/>
    </row>
    <row r="221" spans="11:33">
      <c r="K221" s="259"/>
      <c r="L221" s="260"/>
      <c r="M221" s="258"/>
      <c r="N221" s="258"/>
      <c r="O221" s="258"/>
      <c r="P221" s="261"/>
      <c r="Q221" s="258"/>
      <c r="R221" s="258"/>
      <c r="S221" s="258"/>
      <c r="T221" s="258"/>
      <c r="U221" s="258"/>
      <c r="V221" s="258"/>
      <c r="W221" s="258"/>
      <c r="X221" s="258"/>
      <c r="Y221" s="258"/>
      <c r="Z221" s="258"/>
      <c r="AA221" s="258"/>
      <c r="AB221" s="258"/>
      <c r="AC221" s="258"/>
      <c r="AD221" s="258"/>
      <c r="AE221" s="258"/>
      <c r="AF221" s="258"/>
      <c r="AG221" s="258"/>
    </row>
    <row r="222" spans="11:33">
      <c r="K222" s="259"/>
      <c r="L222" s="260"/>
      <c r="M222" s="258"/>
      <c r="N222" s="258"/>
      <c r="O222" s="258"/>
      <c r="P222" s="261"/>
      <c r="Q222" s="258"/>
      <c r="R222" s="258"/>
      <c r="S222" s="258"/>
      <c r="T222" s="258"/>
      <c r="U222" s="258"/>
      <c r="V222" s="258"/>
      <c r="W222" s="258"/>
      <c r="X222" s="258"/>
      <c r="Y222" s="258"/>
      <c r="Z222" s="258"/>
      <c r="AA222" s="258"/>
      <c r="AB222" s="258"/>
      <c r="AC222" s="258"/>
      <c r="AD222" s="258"/>
      <c r="AE222" s="258"/>
      <c r="AF222" s="258"/>
      <c r="AG222" s="258"/>
    </row>
    <row r="223" spans="11:33">
      <c r="K223" s="259"/>
      <c r="L223" s="260"/>
      <c r="M223" s="258"/>
      <c r="N223" s="258"/>
      <c r="O223" s="258"/>
      <c r="P223" s="261"/>
      <c r="Q223" s="258"/>
      <c r="R223" s="258"/>
      <c r="S223" s="258"/>
      <c r="T223" s="258"/>
      <c r="U223" s="258"/>
      <c r="V223" s="258"/>
      <c r="W223" s="258"/>
      <c r="X223" s="258"/>
      <c r="Y223" s="258"/>
      <c r="Z223" s="258"/>
      <c r="AA223" s="258"/>
      <c r="AB223" s="258"/>
      <c r="AC223" s="258"/>
      <c r="AD223" s="258"/>
      <c r="AE223" s="258"/>
      <c r="AF223" s="258"/>
      <c r="AG223" s="258"/>
    </row>
    <row r="224" spans="11:33">
      <c r="K224" s="259"/>
      <c r="L224" s="260"/>
      <c r="M224" s="258"/>
      <c r="N224" s="258"/>
      <c r="O224" s="258"/>
      <c r="P224" s="261"/>
      <c r="Q224" s="258"/>
      <c r="R224" s="258"/>
      <c r="S224" s="258"/>
      <c r="T224" s="258"/>
      <c r="U224" s="258"/>
      <c r="V224" s="258"/>
      <c r="W224" s="258"/>
      <c r="X224" s="258"/>
      <c r="Y224" s="258"/>
      <c r="Z224" s="258"/>
      <c r="AA224" s="258"/>
      <c r="AB224" s="258"/>
      <c r="AC224" s="258"/>
      <c r="AD224" s="258"/>
      <c r="AE224" s="258"/>
      <c r="AF224" s="258"/>
      <c r="AG224" s="258"/>
    </row>
    <row r="225" spans="11:33">
      <c r="K225" s="259"/>
      <c r="L225" s="260"/>
      <c r="M225" s="258"/>
      <c r="N225" s="258"/>
      <c r="O225" s="258"/>
      <c r="P225" s="261"/>
      <c r="Q225" s="258"/>
      <c r="R225" s="258"/>
      <c r="S225" s="258"/>
      <c r="T225" s="258"/>
      <c r="U225" s="258"/>
      <c r="V225" s="258"/>
      <c r="W225" s="258"/>
      <c r="X225" s="258"/>
      <c r="Y225" s="258"/>
      <c r="Z225" s="258"/>
      <c r="AA225" s="258"/>
      <c r="AB225" s="258"/>
      <c r="AC225" s="258"/>
      <c r="AD225" s="258"/>
      <c r="AE225" s="258"/>
      <c r="AF225" s="258"/>
      <c r="AG225" s="258"/>
    </row>
    <row r="226" spans="11:33">
      <c r="K226" s="259"/>
      <c r="L226" s="260"/>
      <c r="M226" s="258"/>
      <c r="N226" s="258"/>
      <c r="O226" s="258"/>
      <c r="P226" s="261"/>
      <c r="Q226" s="258"/>
      <c r="R226" s="258"/>
      <c r="S226" s="258"/>
      <c r="T226" s="258"/>
      <c r="U226" s="258"/>
      <c r="V226" s="258"/>
      <c r="W226" s="258"/>
      <c r="X226" s="258"/>
      <c r="Y226" s="258"/>
      <c r="Z226" s="258"/>
      <c r="AA226" s="258"/>
      <c r="AB226" s="258"/>
      <c r="AC226" s="258"/>
      <c r="AD226" s="258"/>
      <c r="AE226" s="258"/>
      <c r="AF226" s="258"/>
      <c r="AG226" s="258"/>
    </row>
    <row r="227" spans="11:33">
      <c r="K227" s="259"/>
      <c r="L227" s="260"/>
      <c r="M227" s="258"/>
      <c r="N227" s="258"/>
      <c r="O227" s="258"/>
      <c r="P227" s="261"/>
      <c r="Q227" s="258"/>
      <c r="R227" s="258"/>
      <c r="S227" s="258"/>
      <c r="T227" s="258"/>
      <c r="U227" s="258"/>
      <c r="V227" s="258"/>
      <c r="W227" s="258"/>
      <c r="X227" s="258"/>
      <c r="Y227" s="258"/>
      <c r="Z227" s="258"/>
      <c r="AA227" s="258"/>
      <c r="AB227" s="258"/>
      <c r="AC227" s="258"/>
      <c r="AD227" s="258"/>
      <c r="AE227" s="258"/>
      <c r="AF227" s="258"/>
      <c r="AG227" s="258"/>
    </row>
    <row r="228" spans="11:33">
      <c r="K228" s="259"/>
      <c r="L228" s="260"/>
      <c r="M228" s="258"/>
      <c r="N228" s="258"/>
      <c r="O228" s="258"/>
      <c r="P228" s="261"/>
      <c r="Q228" s="258"/>
      <c r="R228" s="258"/>
      <c r="S228" s="258"/>
      <c r="T228" s="258"/>
      <c r="U228" s="258"/>
      <c r="V228" s="258"/>
      <c r="W228" s="258"/>
      <c r="X228" s="258"/>
      <c r="Y228" s="258"/>
      <c r="Z228" s="258"/>
      <c r="AA228" s="258"/>
      <c r="AB228" s="258"/>
      <c r="AC228" s="258"/>
      <c r="AD228" s="258"/>
      <c r="AE228" s="258"/>
      <c r="AF228" s="258"/>
      <c r="AG228" s="258"/>
    </row>
    <row r="229" spans="11:33">
      <c r="K229" s="259"/>
      <c r="L229" s="260"/>
      <c r="M229" s="258"/>
      <c r="N229" s="258"/>
      <c r="O229" s="258"/>
      <c r="P229" s="261"/>
      <c r="Q229" s="258"/>
      <c r="R229" s="258"/>
      <c r="S229" s="258"/>
      <c r="T229" s="258"/>
      <c r="U229" s="258"/>
      <c r="V229" s="258"/>
      <c r="W229" s="258"/>
      <c r="X229" s="258"/>
      <c r="Y229" s="258"/>
      <c r="Z229" s="258"/>
      <c r="AA229" s="258"/>
      <c r="AB229" s="258"/>
      <c r="AC229" s="258"/>
      <c r="AD229" s="258"/>
      <c r="AE229" s="258"/>
      <c r="AF229" s="258"/>
      <c r="AG229" s="258"/>
    </row>
    <row r="230" spans="11:33">
      <c r="K230" s="259"/>
      <c r="L230" s="260"/>
      <c r="M230" s="258"/>
      <c r="N230" s="258"/>
      <c r="O230" s="258"/>
      <c r="P230" s="261"/>
      <c r="Q230" s="258"/>
      <c r="R230" s="258"/>
      <c r="S230" s="258"/>
      <c r="T230" s="258"/>
      <c r="U230" s="258"/>
      <c r="V230" s="258"/>
      <c r="W230" s="258"/>
      <c r="X230" s="258"/>
      <c r="Y230" s="258"/>
      <c r="Z230" s="258"/>
      <c r="AA230" s="258"/>
      <c r="AB230" s="258"/>
      <c r="AC230" s="258"/>
      <c r="AD230" s="258"/>
      <c r="AE230" s="258"/>
      <c r="AF230" s="258"/>
      <c r="AG230" s="258"/>
    </row>
    <row r="231" spans="11:33">
      <c r="K231" s="259"/>
      <c r="L231" s="260"/>
      <c r="M231" s="258"/>
      <c r="N231" s="258"/>
      <c r="O231" s="258"/>
      <c r="P231" s="261"/>
      <c r="Q231" s="258"/>
      <c r="R231" s="258"/>
      <c r="S231" s="258"/>
      <c r="T231" s="258"/>
      <c r="U231" s="258"/>
      <c r="V231" s="258"/>
      <c r="W231" s="258"/>
      <c r="X231" s="258"/>
      <c r="Y231" s="258"/>
      <c r="Z231" s="258"/>
      <c r="AA231" s="258"/>
      <c r="AB231" s="258"/>
      <c r="AC231" s="258"/>
      <c r="AD231" s="258"/>
      <c r="AE231" s="258"/>
      <c r="AF231" s="258"/>
      <c r="AG231" s="258"/>
    </row>
    <row r="232" spans="11:33">
      <c r="K232" s="259"/>
      <c r="L232" s="260"/>
      <c r="M232" s="258"/>
      <c r="N232" s="258"/>
      <c r="O232" s="258"/>
      <c r="P232" s="261"/>
      <c r="Q232" s="258"/>
      <c r="R232" s="258"/>
      <c r="S232" s="258"/>
      <c r="T232" s="258"/>
      <c r="U232" s="258"/>
      <c r="V232" s="258"/>
      <c r="W232" s="258"/>
      <c r="X232" s="258"/>
      <c r="Y232" s="258"/>
      <c r="Z232" s="258"/>
      <c r="AA232" s="258"/>
      <c r="AB232" s="258"/>
      <c r="AC232" s="258"/>
      <c r="AD232" s="258"/>
      <c r="AE232" s="258"/>
      <c r="AF232" s="258"/>
      <c r="AG232" s="258"/>
    </row>
    <row r="233" spans="11:33">
      <c r="K233" s="259"/>
      <c r="L233" s="260"/>
      <c r="M233" s="258"/>
      <c r="N233" s="258"/>
      <c r="O233" s="258"/>
      <c r="P233" s="261"/>
      <c r="Q233" s="258"/>
      <c r="R233" s="258"/>
      <c r="S233" s="258"/>
      <c r="T233" s="258"/>
      <c r="U233" s="258"/>
      <c r="V233" s="258"/>
      <c r="W233" s="258"/>
      <c r="X233" s="258"/>
      <c r="Y233" s="258"/>
      <c r="Z233" s="258"/>
      <c r="AA233" s="258"/>
      <c r="AB233" s="258"/>
      <c r="AC233" s="258"/>
      <c r="AD233" s="258"/>
      <c r="AE233" s="258"/>
      <c r="AF233" s="258"/>
      <c r="AG233" s="258"/>
    </row>
    <row r="234" spans="11:33">
      <c r="K234" s="259"/>
      <c r="L234" s="260"/>
      <c r="M234" s="258"/>
      <c r="N234" s="258"/>
      <c r="O234" s="258"/>
      <c r="P234" s="261"/>
      <c r="Q234" s="258"/>
      <c r="R234" s="258"/>
      <c r="S234" s="258"/>
      <c r="T234" s="258"/>
      <c r="U234" s="258"/>
      <c r="V234" s="258"/>
      <c r="W234" s="258"/>
      <c r="X234" s="258"/>
      <c r="Y234" s="258"/>
      <c r="Z234" s="258"/>
      <c r="AA234" s="258"/>
      <c r="AB234" s="258"/>
      <c r="AC234" s="258"/>
      <c r="AD234" s="258"/>
      <c r="AE234" s="258"/>
      <c r="AF234" s="258"/>
      <c r="AG234" s="258"/>
    </row>
    <row r="235" spans="11:33">
      <c r="K235" s="259"/>
      <c r="L235" s="260"/>
      <c r="M235" s="258"/>
      <c r="N235" s="258"/>
      <c r="O235" s="258"/>
      <c r="P235" s="261"/>
      <c r="Q235" s="258"/>
      <c r="R235" s="258"/>
      <c r="S235" s="258"/>
      <c r="T235" s="258"/>
      <c r="U235" s="258"/>
      <c r="V235" s="258"/>
      <c r="W235" s="258"/>
      <c r="X235" s="258"/>
      <c r="Y235" s="258"/>
      <c r="Z235" s="258"/>
      <c r="AA235" s="258"/>
      <c r="AB235" s="258"/>
      <c r="AC235" s="258"/>
      <c r="AD235" s="258"/>
      <c r="AE235" s="258"/>
      <c r="AF235" s="258"/>
      <c r="AG235" s="258"/>
    </row>
    <row r="236" spans="11:33">
      <c r="K236" s="259"/>
      <c r="L236" s="260"/>
      <c r="M236" s="258"/>
      <c r="N236" s="258"/>
      <c r="O236" s="258"/>
      <c r="P236" s="261"/>
      <c r="Q236" s="258"/>
      <c r="R236" s="258"/>
      <c r="S236" s="258"/>
      <c r="T236" s="258"/>
      <c r="U236" s="258"/>
      <c r="V236" s="258"/>
      <c r="W236" s="258"/>
      <c r="X236" s="258"/>
      <c r="Y236" s="258"/>
      <c r="Z236" s="258"/>
      <c r="AA236" s="258"/>
      <c r="AB236" s="258"/>
      <c r="AC236" s="258"/>
      <c r="AD236" s="258"/>
      <c r="AE236" s="258"/>
      <c r="AF236" s="258"/>
      <c r="AG236" s="258"/>
    </row>
    <row r="237" spans="11:33">
      <c r="K237" s="259"/>
      <c r="L237" s="260"/>
      <c r="M237" s="258"/>
      <c r="N237" s="258"/>
      <c r="O237" s="258"/>
      <c r="P237" s="261"/>
      <c r="Q237" s="258"/>
      <c r="R237" s="258"/>
      <c r="S237" s="258"/>
      <c r="T237" s="258"/>
      <c r="U237" s="258"/>
      <c r="V237" s="258"/>
      <c r="W237" s="258"/>
      <c r="X237" s="258"/>
      <c r="Y237" s="258"/>
      <c r="Z237" s="258"/>
      <c r="AA237" s="258"/>
      <c r="AB237" s="258"/>
      <c r="AC237" s="258"/>
      <c r="AD237" s="258"/>
      <c r="AE237" s="258"/>
      <c r="AF237" s="258"/>
      <c r="AG237" s="258"/>
    </row>
    <row r="238" spans="11:33">
      <c r="K238" s="259"/>
      <c r="L238" s="260"/>
      <c r="M238" s="258"/>
      <c r="N238" s="258"/>
      <c r="O238" s="258"/>
      <c r="P238" s="261"/>
      <c r="Q238" s="258"/>
      <c r="R238" s="258"/>
      <c r="S238" s="258"/>
      <c r="T238" s="258"/>
      <c r="U238" s="258"/>
      <c r="V238" s="258"/>
      <c r="W238" s="258"/>
      <c r="X238" s="258"/>
      <c r="Y238" s="258"/>
      <c r="Z238" s="258"/>
      <c r="AA238" s="258"/>
      <c r="AB238" s="258"/>
      <c r="AC238" s="258"/>
      <c r="AD238" s="258"/>
      <c r="AE238" s="258"/>
      <c r="AF238" s="258"/>
      <c r="AG238" s="258"/>
    </row>
    <row r="239" spans="11:33">
      <c r="K239" s="259"/>
      <c r="L239" s="260"/>
      <c r="M239" s="258"/>
      <c r="N239" s="258"/>
      <c r="O239" s="258"/>
      <c r="P239" s="261"/>
      <c r="Q239" s="258"/>
      <c r="R239" s="258"/>
      <c r="S239" s="258"/>
      <c r="T239" s="258"/>
      <c r="U239" s="258"/>
      <c r="V239" s="258"/>
      <c r="W239" s="258"/>
      <c r="X239" s="258"/>
      <c r="Y239" s="258"/>
      <c r="Z239" s="258"/>
      <c r="AA239" s="258"/>
      <c r="AB239" s="258"/>
      <c r="AC239" s="258"/>
      <c r="AD239" s="258"/>
      <c r="AE239" s="258"/>
      <c r="AF239" s="258"/>
      <c r="AG239" s="258"/>
    </row>
    <row r="240" spans="11:33">
      <c r="K240" s="259"/>
      <c r="L240" s="260"/>
      <c r="M240" s="258"/>
      <c r="N240" s="258"/>
      <c r="O240" s="258"/>
      <c r="P240" s="261"/>
      <c r="Q240" s="258"/>
      <c r="R240" s="258"/>
      <c r="S240" s="258"/>
      <c r="T240" s="258"/>
      <c r="U240" s="258"/>
      <c r="V240" s="258"/>
      <c r="W240" s="258"/>
      <c r="X240" s="258"/>
      <c r="Y240" s="258"/>
      <c r="Z240" s="258"/>
      <c r="AA240" s="258"/>
      <c r="AB240" s="258"/>
      <c r="AC240" s="258"/>
      <c r="AD240" s="258"/>
      <c r="AE240" s="258"/>
      <c r="AF240" s="258"/>
      <c r="AG240" s="258"/>
    </row>
    <row r="241" spans="11:33">
      <c r="K241" s="259"/>
      <c r="L241" s="260"/>
      <c r="M241" s="258"/>
      <c r="N241" s="258"/>
      <c r="O241" s="258"/>
      <c r="P241" s="261"/>
      <c r="Q241" s="258"/>
      <c r="R241" s="258"/>
      <c r="S241" s="258"/>
      <c r="T241" s="258"/>
      <c r="U241" s="258"/>
      <c r="V241" s="258"/>
      <c r="W241" s="258"/>
      <c r="X241" s="258"/>
      <c r="Y241" s="258"/>
      <c r="Z241" s="258"/>
      <c r="AA241" s="258"/>
      <c r="AB241" s="258"/>
      <c r="AC241" s="258"/>
      <c r="AD241" s="258"/>
      <c r="AE241" s="258"/>
      <c r="AF241" s="258"/>
      <c r="AG241" s="258"/>
    </row>
    <row r="242" spans="11:33">
      <c r="K242" s="259"/>
      <c r="L242" s="260"/>
      <c r="M242" s="258"/>
      <c r="N242" s="258"/>
      <c r="O242" s="258"/>
      <c r="P242" s="261"/>
      <c r="Q242" s="258"/>
      <c r="R242" s="258"/>
      <c r="S242" s="258"/>
      <c r="T242" s="258"/>
      <c r="U242" s="258"/>
      <c r="V242" s="258"/>
      <c r="W242" s="258"/>
      <c r="X242" s="258"/>
      <c r="Y242" s="258"/>
      <c r="Z242" s="258"/>
      <c r="AA242" s="258"/>
      <c r="AB242" s="258"/>
      <c r="AC242" s="258"/>
      <c r="AD242" s="258"/>
      <c r="AE242" s="258"/>
      <c r="AF242" s="258"/>
      <c r="AG242" s="258"/>
    </row>
    <row r="243" spans="11:33">
      <c r="K243" s="259"/>
      <c r="L243" s="260"/>
      <c r="M243" s="258"/>
      <c r="N243" s="258"/>
      <c r="O243" s="258"/>
      <c r="P243" s="261"/>
      <c r="Q243" s="258"/>
      <c r="R243" s="258"/>
      <c r="S243" s="258"/>
      <c r="T243" s="258"/>
      <c r="U243" s="258"/>
      <c r="V243" s="258"/>
      <c r="W243" s="258"/>
      <c r="X243" s="258"/>
      <c r="Y243" s="258"/>
      <c r="Z243" s="258"/>
      <c r="AA243" s="258"/>
      <c r="AB243" s="258"/>
      <c r="AC243" s="258"/>
      <c r="AD243" s="258"/>
      <c r="AE243" s="258"/>
      <c r="AF243" s="258"/>
      <c r="AG243" s="258"/>
    </row>
    <row r="244" spans="11:33">
      <c r="K244" s="259"/>
      <c r="L244" s="260"/>
      <c r="M244" s="258"/>
      <c r="N244" s="258"/>
      <c r="O244" s="258"/>
      <c r="P244" s="261"/>
      <c r="Q244" s="258"/>
      <c r="R244" s="258"/>
      <c r="S244" s="258"/>
      <c r="T244" s="258"/>
      <c r="U244" s="258"/>
      <c r="V244" s="258"/>
      <c r="W244" s="258"/>
      <c r="X244" s="258"/>
      <c r="Y244" s="258"/>
      <c r="Z244" s="258"/>
      <c r="AA244" s="258"/>
      <c r="AB244" s="258"/>
      <c r="AC244" s="258"/>
      <c r="AD244" s="258"/>
      <c r="AE244" s="258"/>
      <c r="AF244" s="258"/>
      <c r="AG244" s="258"/>
    </row>
    <row r="245" spans="11:33">
      <c r="K245" s="259"/>
      <c r="L245" s="260"/>
      <c r="M245" s="258"/>
      <c r="N245" s="258"/>
      <c r="O245" s="258"/>
      <c r="P245" s="261"/>
      <c r="Q245" s="258"/>
      <c r="R245" s="258"/>
      <c r="S245" s="258"/>
      <c r="T245" s="258"/>
      <c r="U245" s="258"/>
      <c r="V245" s="258"/>
      <c r="W245" s="258"/>
      <c r="X245" s="258"/>
      <c r="Y245" s="258"/>
      <c r="Z245" s="258"/>
      <c r="AA245" s="258"/>
      <c r="AB245" s="258"/>
      <c r="AC245" s="258"/>
      <c r="AD245" s="258"/>
      <c r="AE245" s="258"/>
      <c r="AF245" s="258"/>
      <c r="AG245" s="258"/>
    </row>
    <row r="246" spans="11:33">
      <c r="K246" s="259"/>
      <c r="L246" s="260"/>
      <c r="M246" s="258"/>
      <c r="N246" s="258"/>
      <c r="O246" s="258"/>
      <c r="P246" s="261"/>
      <c r="Q246" s="258"/>
      <c r="R246" s="258"/>
      <c r="S246" s="258"/>
      <c r="T246" s="258"/>
      <c r="U246" s="258"/>
      <c r="V246" s="258"/>
      <c r="W246" s="258"/>
      <c r="X246" s="258"/>
      <c r="Y246" s="258"/>
      <c r="Z246" s="258"/>
      <c r="AA246" s="258"/>
      <c r="AB246" s="258"/>
      <c r="AC246" s="258"/>
      <c r="AD246" s="258"/>
      <c r="AE246" s="258"/>
      <c r="AF246" s="258"/>
      <c r="AG246" s="258"/>
    </row>
    <row r="247" spans="11:33">
      <c r="K247" s="259"/>
      <c r="L247" s="260"/>
      <c r="M247" s="258"/>
      <c r="N247" s="258"/>
      <c r="O247" s="258"/>
      <c r="P247" s="261"/>
      <c r="Q247" s="258"/>
      <c r="R247" s="258"/>
      <c r="S247" s="258"/>
      <c r="T247" s="258"/>
      <c r="U247" s="258"/>
      <c r="V247" s="258"/>
      <c r="W247" s="258"/>
      <c r="X247" s="258"/>
      <c r="Y247" s="258"/>
      <c r="Z247" s="258"/>
      <c r="AA247" s="258"/>
      <c r="AB247" s="258"/>
      <c r="AC247" s="258"/>
      <c r="AD247" s="258"/>
      <c r="AE247" s="258"/>
      <c r="AF247" s="258"/>
      <c r="AG247" s="258"/>
    </row>
    <row r="248" spans="11:33">
      <c r="K248" s="259"/>
      <c r="L248" s="260"/>
      <c r="M248" s="258"/>
      <c r="N248" s="258"/>
      <c r="O248" s="258"/>
      <c r="P248" s="261"/>
      <c r="Q248" s="258"/>
      <c r="R248" s="258"/>
      <c r="S248" s="258"/>
      <c r="T248" s="258"/>
      <c r="U248" s="258"/>
      <c r="V248" s="258"/>
      <c r="W248" s="258"/>
      <c r="X248" s="258"/>
      <c r="Y248" s="258"/>
      <c r="Z248" s="258"/>
      <c r="AA248" s="258"/>
      <c r="AB248" s="258"/>
      <c r="AC248" s="258"/>
      <c r="AD248" s="258"/>
      <c r="AE248" s="258"/>
      <c r="AF248" s="258"/>
      <c r="AG248" s="258"/>
    </row>
    <row r="249" spans="11:33">
      <c r="K249" s="259"/>
      <c r="L249" s="260"/>
      <c r="M249" s="258"/>
      <c r="N249" s="258"/>
      <c r="O249" s="258"/>
      <c r="P249" s="261"/>
      <c r="Q249" s="258"/>
      <c r="R249" s="258"/>
      <c r="S249" s="258"/>
      <c r="T249" s="258"/>
      <c r="U249" s="258"/>
      <c r="V249" s="258"/>
      <c r="W249" s="258"/>
      <c r="X249" s="258"/>
      <c r="Y249" s="258"/>
      <c r="Z249" s="258"/>
      <c r="AA249" s="258"/>
      <c r="AB249" s="258"/>
      <c r="AC249" s="258"/>
      <c r="AD249" s="258"/>
      <c r="AE249" s="258"/>
      <c r="AF249" s="258"/>
      <c r="AG249" s="258"/>
    </row>
    <row r="250" spans="11:33">
      <c r="K250" s="259"/>
      <c r="L250" s="260"/>
      <c r="M250" s="258"/>
      <c r="N250" s="258"/>
      <c r="O250" s="258"/>
      <c r="P250" s="261"/>
      <c r="Q250" s="258"/>
      <c r="R250" s="258"/>
      <c r="S250" s="258"/>
      <c r="T250" s="258"/>
      <c r="U250" s="258"/>
      <c r="V250" s="258"/>
      <c r="W250" s="258"/>
      <c r="X250" s="258"/>
      <c r="Y250" s="258"/>
      <c r="Z250" s="258"/>
      <c r="AA250" s="258"/>
      <c r="AB250" s="258"/>
      <c r="AC250" s="258"/>
      <c r="AD250" s="258"/>
      <c r="AE250" s="258"/>
      <c r="AF250" s="258"/>
      <c r="AG250" s="258"/>
    </row>
    <row r="251" spans="11:33">
      <c r="K251" s="259"/>
      <c r="L251" s="260"/>
      <c r="M251" s="258"/>
      <c r="N251" s="258"/>
      <c r="O251" s="258"/>
      <c r="P251" s="261"/>
      <c r="Q251" s="258"/>
      <c r="R251" s="258"/>
      <c r="S251" s="258"/>
      <c r="T251" s="258"/>
      <c r="U251" s="258"/>
      <c r="V251" s="258"/>
      <c r="W251" s="258"/>
      <c r="X251" s="258"/>
      <c r="Y251" s="258"/>
      <c r="Z251" s="258"/>
      <c r="AA251" s="258"/>
      <c r="AB251" s="258"/>
      <c r="AC251" s="258"/>
      <c r="AD251" s="258"/>
      <c r="AE251" s="258"/>
      <c r="AF251" s="258"/>
      <c r="AG251" s="258"/>
    </row>
    <row r="252" spans="11:33">
      <c r="K252" s="259"/>
      <c r="L252" s="260"/>
      <c r="M252" s="258"/>
      <c r="N252" s="258"/>
      <c r="O252" s="258"/>
      <c r="P252" s="261"/>
      <c r="Q252" s="258"/>
      <c r="R252" s="258"/>
      <c r="S252" s="258"/>
      <c r="T252" s="258"/>
      <c r="U252" s="258"/>
      <c r="V252" s="258"/>
      <c r="W252" s="258"/>
      <c r="X252" s="258"/>
      <c r="Y252" s="258"/>
      <c r="Z252" s="258"/>
      <c r="AA252" s="258"/>
      <c r="AB252" s="258"/>
      <c r="AC252" s="258"/>
      <c r="AD252" s="258"/>
      <c r="AE252" s="258"/>
      <c r="AF252" s="258"/>
      <c r="AG252" s="258"/>
    </row>
    <row r="253" spans="11:33">
      <c r="K253" s="259"/>
      <c r="L253" s="260"/>
      <c r="M253" s="258"/>
      <c r="N253" s="258"/>
      <c r="O253" s="258"/>
      <c r="P253" s="261"/>
      <c r="Q253" s="258"/>
      <c r="R253" s="258"/>
      <c r="S253" s="258"/>
      <c r="T253" s="258"/>
      <c r="U253" s="258"/>
      <c r="V253" s="258"/>
      <c r="W253" s="258"/>
      <c r="X253" s="258"/>
      <c r="Y253" s="258"/>
      <c r="Z253" s="258"/>
      <c r="AA253" s="258"/>
      <c r="AB253" s="258"/>
      <c r="AC253" s="258"/>
      <c r="AD253" s="258"/>
      <c r="AE253" s="258"/>
      <c r="AF253" s="258"/>
      <c r="AG253" s="258"/>
    </row>
    <row r="254" spans="11:33">
      <c r="K254" s="259"/>
      <c r="L254" s="260"/>
      <c r="M254" s="258"/>
      <c r="N254" s="258"/>
      <c r="O254" s="258"/>
      <c r="P254" s="261"/>
      <c r="Q254" s="258"/>
      <c r="R254" s="258"/>
      <c r="S254" s="258"/>
      <c r="T254" s="258"/>
      <c r="U254" s="258"/>
      <c r="V254" s="258"/>
      <c r="W254" s="258"/>
      <c r="X254" s="258"/>
      <c r="Y254" s="258"/>
      <c r="Z254" s="258"/>
      <c r="AA254" s="258"/>
      <c r="AB254" s="258"/>
      <c r="AC254" s="258"/>
      <c r="AD254" s="258"/>
      <c r="AE254" s="258"/>
      <c r="AF254" s="258"/>
      <c r="AG254" s="258"/>
    </row>
    <row r="255" spans="11:33">
      <c r="K255" s="259"/>
      <c r="L255" s="260"/>
      <c r="M255" s="258"/>
      <c r="N255" s="258"/>
      <c r="O255" s="258"/>
      <c r="P255" s="261"/>
      <c r="Q255" s="258"/>
      <c r="R255" s="258"/>
      <c r="S255" s="258"/>
      <c r="T255" s="258"/>
      <c r="U255" s="258"/>
      <c r="V255" s="258"/>
      <c r="W255" s="258"/>
      <c r="X255" s="258"/>
      <c r="Y255" s="258"/>
      <c r="Z255" s="258"/>
      <c r="AA255" s="258"/>
      <c r="AB255" s="258"/>
      <c r="AC255" s="258"/>
      <c r="AD255" s="258"/>
      <c r="AE255" s="258"/>
      <c r="AF255" s="258"/>
      <c r="AG255" s="258"/>
    </row>
    <row r="256" spans="11:33">
      <c r="K256" s="259"/>
      <c r="L256" s="260"/>
      <c r="M256" s="258"/>
      <c r="N256" s="258"/>
      <c r="O256" s="258"/>
      <c r="P256" s="261"/>
      <c r="Q256" s="258"/>
      <c r="R256" s="258"/>
      <c r="S256" s="258"/>
      <c r="T256" s="258"/>
      <c r="U256" s="258"/>
      <c r="V256" s="258"/>
      <c r="W256" s="258"/>
      <c r="X256" s="258"/>
      <c r="Y256" s="258"/>
      <c r="Z256" s="258"/>
      <c r="AA256" s="258"/>
      <c r="AB256" s="258"/>
      <c r="AC256" s="258"/>
      <c r="AD256" s="258"/>
      <c r="AE256" s="258"/>
      <c r="AF256" s="258"/>
      <c r="AG256" s="258"/>
    </row>
    <row r="257" spans="11:33">
      <c r="K257" s="259"/>
      <c r="L257" s="260"/>
      <c r="M257" s="258"/>
      <c r="N257" s="258"/>
      <c r="O257" s="258"/>
      <c r="P257" s="261"/>
      <c r="Q257" s="258"/>
      <c r="R257" s="258"/>
      <c r="S257" s="258"/>
      <c r="T257" s="258"/>
      <c r="U257" s="258"/>
      <c r="V257" s="258"/>
      <c r="W257" s="258"/>
      <c r="X257" s="258"/>
      <c r="Y257" s="258"/>
      <c r="Z257" s="258"/>
      <c r="AA257" s="258"/>
      <c r="AB257" s="258"/>
      <c r="AC257" s="258"/>
      <c r="AD257" s="258"/>
      <c r="AE257" s="258"/>
      <c r="AF257" s="258"/>
      <c r="AG257" s="258"/>
    </row>
    <row r="258" spans="11:33">
      <c r="K258" s="259"/>
      <c r="L258" s="260"/>
      <c r="M258" s="258"/>
      <c r="N258" s="258"/>
      <c r="O258" s="258"/>
      <c r="P258" s="261"/>
      <c r="Q258" s="258"/>
      <c r="R258" s="258"/>
      <c r="S258" s="258"/>
      <c r="T258" s="258"/>
      <c r="U258" s="258"/>
      <c r="V258" s="258"/>
      <c r="W258" s="258"/>
      <c r="X258" s="258"/>
      <c r="Y258" s="258"/>
      <c r="Z258" s="258"/>
      <c r="AA258" s="258"/>
      <c r="AB258" s="258"/>
      <c r="AC258" s="258"/>
      <c r="AD258" s="258"/>
      <c r="AE258" s="258"/>
      <c r="AF258" s="258"/>
      <c r="AG258" s="258"/>
    </row>
    <row r="259" spans="11:33">
      <c r="K259" s="259"/>
      <c r="L259" s="260"/>
      <c r="M259" s="258"/>
      <c r="N259" s="258"/>
      <c r="O259" s="258"/>
      <c r="P259" s="261"/>
      <c r="Q259" s="258"/>
      <c r="R259" s="258"/>
      <c r="S259" s="258"/>
      <c r="T259" s="258"/>
      <c r="U259" s="258"/>
      <c r="V259" s="258"/>
      <c r="W259" s="258"/>
      <c r="X259" s="258"/>
      <c r="Y259" s="258"/>
      <c r="Z259" s="258"/>
      <c r="AA259" s="258"/>
      <c r="AB259" s="258"/>
      <c r="AC259" s="258"/>
      <c r="AD259" s="258"/>
      <c r="AE259" s="258"/>
      <c r="AF259" s="258"/>
      <c r="AG259" s="258"/>
    </row>
    <row r="260" spans="11:33">
      <c r="K260" s="259"/>
      <c r="L260" s="260"/>
      <c r="M260" s="258"/>
      <c r="N260" s="258"/>
      <c r="O260" s="258"/>
      <c r="P260" s="261"/>
      <c r="Q260" s="258"/>
      <c r="R260" s="258"/>
      <c r="S260" s="258"/>
      <c r="T260" s="258"/>
      <c r="U260" s="258"/>
      <c r="V260" s="258"/>
      <c r="W260" s="258"/>
      <c r="X260" s="258"/>
      <c r="Y260" s="258"/>
      <c r="Z260" s="258"/>
      <c r="AA260" s="258"/>
      <c r="AB260" s="258"/>
      <c r="AC260" s="258"/>
      <c r="AD260" s="258"/>
      <c r="AE260" s="258"/>
      <c r="AF260" s="258"/>
      <c r="AG260" s="258"/>
    </row>
    <row r="261" spans="11:33">
      <c r="K261" s="259"/>
      <c r="L261" s="260"/>
      <c r="M261" s="258"/>
      <c r="N261" s="258"/>
      <c r="O261" s="258"/>
      <c r="P261" s="261"/>
      <c r="Q261" s="258"/>
      <c r="R261" s="258"/>
      <c r="S261" s="258"/>
      <c r="T261" s="258"/>
      <c r="U261" s="258"/>
      <c r="V261" s="258"/>
      <c r="W261" s="258"/>
      <c r="X261" s="258"/>
      <c r="Y261" s="258"/>
      <c r="Z261" s="258"/>
      <c r="AA261" s="258"/>
      <c r="AB261" s="258"/>
      <c r="AC261" s="258"/>
      <c r="AD261" s="258"/>
      <c r="AE261" s="258"/>
      <c r="AF261" s="258"/>
      <c r="AG261" s="258"/>
    </row>
    <row r="262" spans="11:33">
      <c r="K262" s="259"/>
      <c r="L262" s="260"/>
      <c r="M262" s="258"/>
      <c r="N262" s="258"/>
      <c r="O262" s="258"/>
      <c r="P262" s="261"/>
      <c r="Q262" s="258"/>
      <c r="R262" s="258"/>
      <c r="S262" s="258"/>
      <c r="T262" s="258"/>
      <c r="U262" s="258"/>
      <c r="V262" s="258"/>
      <c r="W262" s="258"/>
      <c r="X262" s="258"/>
      <c r="Y262" s="258"/>
      <c r="Z262" s="258"/>
      <c r="AA262" s="258"/>
      <c r="AB262" s="258"/>
      <c r="AC262" s="258"/>
      <c r="AD262" s="258"/>
      <c r="AE262" s="258"/>
      <c r="AF262" s="258"/>
      <c r="AG262" s="258"/>
    </row>
    <row r="263" spans="11:33">
      <c r="K263" s="259"/>
      <c r="L263" s="260"/>
      <c r="M263" s="258"/>
      <c r="N263" s="258"/>
      <c r="O263" s="258"/>
      <c r="P263" s="261"/>
      <c r="Q263" s="258"/>
      <c r="R263" s="258"/>
      <c r="S263" s="258"/>
      <c r="T263" s="258"/>
      <c r="U263" s="258"/>
      <c r="V263" s="258"/>
      <c r="W263" s="258"/>
      <c r="X263" s="258"/>
      <c r="Y263" s="258"/>
      <c r="Z263" s="258"/>
      <c r="AA263" s="258"/>
      <c r="AB263" s="258"/>
      <c r="AC263" s="258"/>
      <c r="AD263" s="258"/>
      <c r="AE263" s="258"/>
      <c r="AF263" s="258"/>
      <c r="AG263" s="258"/>
    </row>
    <row r="264" spans="11:33">
      <c r="K264" s="259"/>
      <c r="L264" s="260"/>
      <c r="M264" s="258"/>
      <c r="N264" s="258"/>
      <c r="O264" s="258"/>
      <c r="P264" s="261"/>
      <c r="Q264" s="258"/>
      <c r="R264" s="258"/>
      <c r="S264" s="258"/>
      <c r="T264" s="258"/>
      <c r="U264" s="258"/>
      <c r="V264" s="258"/>
      <c r="W264" s="258"/>
      <c r="X264" s="258"/>
      <c r="Y264" s="258"/>
      <c r="Z264" s="258"/>
      <c r="AA264" s="258"/>
      <c r="AB264" s="258"/>
      <c r="AC264" s="258"/>
      <c r="AD264" s="258"/>
      <c r="AE264" s="258"/>
      <c r="AF264" s="258"/>
      <c r="AG264" s="258"/>
    </row>
    <row r="265" spans="11:33">
      <c r="K265" s="259"/>
      <c r="L265" s="260"/>
      <c r="M265" s="258"/>
      <c r="N265" s="258"/>
      <c r="O265" s="258"/>
      <c r="P265" s="261"/>
      <c r="Q265" s="258"/>
      <c r="R265" s="258"/>
      <c r="S265" s="258"/>
      <c r="T265" s="258"/>
      <c r="U265" s="258"/>
      <c r="V265" s="258"/>
      <c r="W265" s="258"/>
      <c r="X265" s="258"/>
      <c r="Y265" s="258"/>
      <c r="Z265" s="258"/>
      <c r="AA265" s="258"/>
      <c r="AB265" s="258"/>
      <c r="AC265" s="258"/>
      <c r="AD265" s="258"/>
      <c r="AE265" s="258"/>
      <c r="AF265" s="258"/>
      <c r="AG265" s="258"/>
    </row>
    <row r="266" spans="11:33">
      <c r="K266" s="259"/>
      <c r="L266" s="260"/>
      <c r="M266" s="258"/>
      <c r="N266" s="258"/>
      <c r="O266" s="258"/>
      <c r="P266" s="261"/>
      <c r="Q266" s="258"/>
      <c r="R266" s="258"/>
      <c r="S266" s="258"/>
      <c r="T266" s="258"/>
      <c r="U266" s="258"/>
      <c r="V266" s="258"/>
      <c r="W266" s="258"/>
      <c r="X266" s="258"/>
      <c r="Y266" s="258"/>
      <c r="Z266" s="258"/>
      <c r="AA266" s="258"/>
      <c r="AB266" s="258"/>
      <c r="AC266" s="258"/>
      <c r="AD266" s="258"/>
      <c r="AE266" s="258"/>
      <c r="AF266" s="258"/>
      <c r="AG266" s="258"/>
    </row>
    <row r="267" spans="11:33">
      <c r="K267" s="259"/>
      <c r="L267" s="260"/>
      <c r="M267" s="258"/>
      <c r="N267" s="258"/>
      <c r="O267" s="258"/>
      <c r="P267" s="261"/>
      <c r="Q267" s="258"/>
      <c r="R267" s="258"/>
      <c r="S267" s="258"/>
      <c r="T267" s="258"/>
      <c r="U267" s="258"/>
      <c r="V267" s="258"/>
      <c r="W267" s="258"/>
      <c r="X267" s="258"/>
      <c r="Y267" s="258"/>
      <c r="Z267" s="258"/>
      <c r="AA267" s="258"/>
      <c r="AB267" s="258"/>
      <c r="AC267" s="258"/>
      <c r="AD267" s="258"/>
      <c r="AE267" s="258"/>
      <c r="AF267" s="258"/>
      <c r="AG267" s="258"/>
    </row>
    <row r="268" spans="11:33">
      <c r="K268" s="259"/>
      <c r="L268" s="260"/>
      <c r="M268" s="258"/>
      <c r="N268" s="258"/>
      <c r="O268" s="258"/>
      <c r="P268" s="261"/>
      <c r="Q268" s="258"/>
      <c r="R268" s="258"/>
      <c r="S268" s="258"/>
      <c r="T268" s="258"/>
      <c r="U268" s="258"/>
      <c r="V268" s="258"/>
      <c r="W268" s="258"/>
      <c r="X268" s="258"/>
      <c r="Y268" s="258"/>
      <c r="Z268" s="258"/>
      <c r="AA268" s="258"/>
      <c r="AB268" s="258"/>
      <c r="AC268" s="258"/>
      <c r="AD268" s="258"/>
      <c r="AE268" s="258"/>
      <c r="AF268" s="258"/>
      <c r="AG268" s="258"/>
    </row>
    <row r="269" spans="11:33">
      <c r="K269" s="259"/>
      <c r="L269" s="260"/>
      <c r="M269" s="258"/>
      <c r="N269" s="258"/>
      <c r="O269" s="258"/>
      <c r="P269" s="261"/>
      <c r="Q269" s="258"/>
      <c r="R269" s="258"/>
      <c r="S269" s="258"/>
      <c r="T269" s="258"/>
      <c r="U269" s="258"/>
      <c r="V269" s="258"/>
      <c r="W269" s="258"/>
      <c r="X269" s="258"/>
      <c r="Y269" s="258"/>
      <c r="Z269" s="258"/>
      <c r="AA269" s="258"/>
      <c r="AB269" s="258"/>
      <c r="AC269" s="258"/>
      <c r="AD269" s="258"/>
      <c r="AE269" s="258"/>
      <c r="AF269" s="258"/>
      <c r="AG269" s="258"/>
    </row>
    <row r="270" spans="11:33">
      <c r="K270" s="259"/>
      <c r="L270" s="260"/>
      <c r="M270" s="258"/>
      <c r="N270" s="258"/>
      <c r="O270" s="258"/>
      <c r="P270" s="261"/>
      <c r="Q270" s="258"/>
      <c r="R270" s="258"/>
      <c r="S270" s="258"/>
      <c r="T270" s="258"/>
      <c r="U270" s="258"/>
      <c r="V270" s="258"/>
      <c r="W270" s="258"/>
      <c r="X270" s="258"/>
      <c r="Y270" s="258"/>
      <c r="Z270" s="258"/>
      <c r="AA270" s="258"/>
      <c r="AB270" s="258"/>
      <c r="AC270" s="258"/>
      <c r="AD270" s="258"/>
      <c r="AE270" s="258"/>
      <c r="AF270" s="258"/>
      <c r="AG270" s="258"/>
    </row>
    <row r="271" spans="11:33">
      <c r="K271" s="259"/>
      <c r="L271" s="260"/>
      <c r="M271" s="258"/>
      <c r="N271" s="258"/>
      <c r="O271" s="258"/>
      <c r="P271" s="261"/>
      <c r="Q271" s="258"/>
      <c r="R271" s="258"/>
      <c r="S271" s="258"/>
      <c r="T271" s="258"/>
      <c r="U271" s="258"/>
      <c r="V271" s="258"/>
      <c r="W271" s="258"/>
      <c r="X271" s="258"/>
      <c r="Y271" s="258"/>
      <c r="Z271" s="258"/>
      <c r="AA271" s="258"/>
      <c r="AB271" s="258"/>
      <c r="AC271" s="258"/>
      <c r="AD271" s="258"/>
      <c r="AE271" s="258"/>
      <c r="AF271" s="258"/>
      <c r="AG271" s="258"/>
    </row>
    <row r="272" spans="11:33">
      <c r="K272" s="259"/>
      <c r="L272" s="260"/>
      <c r="M272" s="258"/>
      <c r="N272" s="258"/>
      <c r="O272" s="258"/>
      <c r="P272" s="261"/>
      <c r="Q272" s="258"/>
      <c r="R272" s="258"/>
      <c r="S272" s="258"/>
      <c r="T272" s="258"/>
      <c r="U272" s="258"/>
      <c r="V272" s="258"/>
      <c r="W272" s="258"/>
      <c r="X272" s="258"/>
      <c r="Y272" s="258"/>
      <c r="Z272" s="258"/>
      <c r="AA272" s="258"/>
      <c r="AB272" s="258"/>
      <c r="AC272" s="258"/>
      <c r="AD272" s="258"/>
      <c r="AE272" s="258"/>
      <c r="AF272" s="258"/>
      <c r="AG272" s="258"/>
    </row>
    <row r="273" spans="11:33">
      <c r="K273" s="259"/>
      <c r="L273" s="260"/>
      <c r="M273" s="258"/>
      <c r="N273" s="258"/>
      <c r="O273" s="258"/>
      <c r="P273" s="261"/>
      <c r="Q273" s="258"/>
      <c r="R273" s="258"/>
      <c r="S273" s="258"/>
      <c r="T273" s="258"/>
      <c r="U273" s="258"/>
      <c r="V273" s="258"/>
      <c r="W273" s="258"/>
      <c r="X273" s="258"/>
      <c r="Y273" s="258"/>
      <c r="Z273" s="258"/>
      <c r="AA273" s="258"/>
      <c r="AB273" s="258"/>
      <c r="AC273" s="258"/>
      <c r="AD273" s="258"/>
      <c r="AE273" s="258"/>
      <c r="AF273" s="258"/>
      <c r="AG273" s="258"/>
    </row>
    <row r="274" spans="11:33">
      <c r="K274" s="259"/>
      <c r="L274" s="260"/>
      <c r="M274" s="258"/>
      <c r="N274" s="258"/>
      <c r="O274" s="258"/>
      <c r="P274" s="261"/>
      <c r="Q274" s="258"/>
      <c r="R274" s="258"/>
      <c r="S274" s="258"/>
      <c r="T274" s="258"/>
      <c r="U274" s="258"/>
      <c r="V274" s="258"/>
      <c r="W274" s="258"/>
      <c r="X274" s="258"/>
      <c r="Y274" s="258"/>
      <c r="Z274" s="258"/>
      <c r="AA274" s="258"/>
      <c r="AB274" s="258"/>
      <c r="AC274" s="258"/>
      <c r="AD274" s="258"/>
      <c r="AE274" s="258"/>
      <c r="AF274" s="258"/>
      <c r="AG274" s="258"/>
    </row>
    <row r="275" spans="11:33">
      <c r="K275" s="259"/>
      <c r="L275" s="260"/>
      <c r="M275" s="258"/>
      <c r="N275" s="258"/>
      <c r="O275" s="258"/>
      <c r="P275" s="261"/>
      <c r="Q275" s="258"/>
      <c r="R275" s="258"/>
      <c r="S275" s="258"/>
      <c r="T275" s="258"/>
      <c r="U275" s="258"/>
      <c r="V275" s="258"/>
      <c r="W275" s="258"/>
      <c r="X275" s="258"/>
      <c r="Y275" s="258"/>
      <c r="Z275" s="258"/>
      <c r="AA275" s="258"/>
      <c r="AB275" s="258"/>
      <c r="AC275" s="258"/>
      <c r="AD275" s="258"/>
      <c r="AE275" s="258"/>
      <c r="AF275" s="258"/>
      <c r="AG275" s="258"/>
    </row>
    <row r="276" spans="11:33">
      <c r="K276" s="259"/>
      <c r="L276" s="260"/>
      <c r="M276" s="258"/>
      <c r="N276" s="258"/>
      <c r="O276" s="258"/>
      <c r="P276" s="261"/>
      <c r="Q276" s="258"/>
      <c r="R276" s="258"/>
      <c r="S276" s="258"/>
      <c r="T276" s="258"/>
      <c r="U276" s="258"/>
      <c r="V276" s="258"/>
      <c r="W276" s="258"/>
      <c r="X276" s="258"/>
      <c r="Y276" s="258"/>
      <c r="Z276" s="258"/>
      <c r="AA276" s="258"/>
      <c r="AB276" s="258"/>
      <c r="AC276" s="258"/>
      <c r="AD276" s="258"/>
      <c r="AE276" s="258"/>
      <c r="AF276" s="258"/>
      <c r="AG276" s="258"/>
    </row>
    <row r="277" spans="11:33">
      <c r="K277" s="259"/>
      <c r="L277" s="260"/>
      <c r="M277" s="258"/>
      <c r="N277" s="258"/>
      <c r="O277" s="258"/>
      <c r="P277" s="261"/>
      <c r="Q277" s="258"/>
      <c r="R277" s="258"/>
      <c r="S277" s="258"/>
      <c r="T277" s="258"/>
      <c r="U277" s="258"/>
      <c r="V277" s="258"/>
      <c r="W277" s="258"/>
      <c r="X277" s="258"/>
      <c r="Y277" s="258"/>
      <c r="Z277" s="258"/>
      <c r="AA277" s="258"/>
      <c r="AB277" s="258"/>
      <c r="AC277" s="258"/>
      <c r="AD277" s="258"/>
      <c r="AE277" s="258"/>
      <c r="AF277" s="258"/>
      <c r="AG277" s="258"/>
    </row>
    <row r="278" spans="11:33">
      <c r="K278" s="259"/>
      <c r="L278" s="260"/>
      <c r="M278" s="258"/>
      <c r="N278" s="258"/>
      <c r="O278" s="258"/>
      <c r="P278" s="261"/>
      <c r="Q278" s="258"/>
      <c r="R278" s="258"/>
      <c r="S278" s="258"/>
      <c r="T278" s="258"/>
      <c r="U278" s="258"/>
      <c r="V278" s="258"/>
      <c r="W278" s="258"/>
      <c r="X278" s="258"/>
      <c r="Y278" s="258"/>
      <c r="Z278" s="258"/>
      <c r="AA278" s="258"/>
      <c r="AB278" s="258"/>
      <c r="AC278" s="258"/>
      <c r="AD278" s="258"/>
      <c r="AE278" s="258"/>
      <c r="AF278" s="258"/>
      <c r="AG278" s="258"/>
    </row>
    <row r="279" spans="11:33">
      <c r="K279" s="259"/>
      <c r="L279" s="260"/>
      <c r="M279" s="258"/>
      <c r="N279" s="258"/>
      <c r="O279" s="258"/>
      <c r="P279" s="261"/>
      <c r="Q279" s="258"/>
      <c r="R279" s="258"/>
      <c r="S279" s="258"/>
      <c r="T279" s="258"/>
      <c r="U279" s="258"/>
      <c r="V279" s="258"/>
      <c r="W279" s="258"/>
      <c r="X279" s="258"/>
      <c r="Y279" s="258"/>
      <c r="Z279" s="258"/>
      <c r="AA279" s="258"/>
      <c r="AB279" s="258"/>
      <c r="AC279" s="258"/>
      <c r="AD279" s="258"/>
      <c r="AE279" s="258"/>
      <c r="AF279" s="258"/>
      <c r="AG279" s="258"/>
    </row>
    <row r="280" spans="11:33">
      <c r="K280" s="259"/>
      <c r="L280" s="260"/>
      <c r="M280" s="258"/>
      <c r="N280" s="258"/>
      <c r="O280" s="258"/>
      <c r="P280" s="261"/>
      <c r="Q280" s="258"/>
      <c r="R280" s="258"/>
      <c r="S280" s="258"/>
      <c r="T280" s="258"/>
      <c r="U280" s="258"/>
      <c r="V280" s="258"/>
      <c r="W280" s="258"/>
      <c r="X280" s="258"/>
      <c r="Y280" s="258"/>
      <c r="Z280" s="258"/>
      <c r="AA280" s="258"/>
      <c r="AB280" s="258"/>
      <c r="AC280" s="258"/>
      <c r="AD280" s="258"/>
      <c r="AE280" s="258"/>
      <c r="AF280" s="258"/>
      <c r="AG280" s="258"/>
    </row>
    <row r="281" spans="11:33">
      <c r="K281" s="259"/>
      <c r="L281" s="260"/>
      <c r="M281" s="258"/>
      <c r="N281" s="258"/>
      <c r="O281" s="258"/>
      <c r="P281" s="261"/>
      <c r="Q281" s="258"/>
      <c r="R281" s="258"/>
      <c r="S281" s="258"/>
      <c r="T281" s="258"/>
      <c r="U281" s="258"/>
      <c r="V281" s="258"/>
      <c r="W281" s="258"/>
      <c r="X281" s="258"/>
      <c r="Y281" s="258"/>
      <c r="Z281" s="258"/>
      <c r="AA281" s="258"/>
      <c r="AB281" s="258"/>
      <c r="AC281" s="258"/>
      <c r="AD281" s="258"/>
      <c r="AE281" s="258"/>
      <c r="AF281" s="258"/>
      <c r="AG281" s="258"/>
    </row>
    <row r="282" spans="11:33">
      <c r="K282" s="259"/>
      <c r="L282" s="260"/>
      <c r="M282" s="258"/>
      <c r="N282" s="258"/>
      <c r="O282" s="258"/>
      <c r="P282" s="261"/>
      <c r="Q282" s="258"/>
      <c r="R282" s="258"/>
      <c r="S282" s="258"/>
      <c r="T282" s="258"/>
      <c r="U282" s="258"/>
      <c r="V282" s="258"/>
      <c r="W282" s="258"/>
      <c r="X282" s="258"/>
      <c r="Y282" s="258"/>
      <c r="Z282" s="258"/>
      <c r="AA282" s="258"/>
      <c r="AB282" s="258"/>
      <c r="AC282" s="258"/>
      <c r="AD282" s="258"/>
      <c r="AE282" s="258"/>
      <c r="AF282" s="258"/>
      <c r="AG282" s="258"/>
    </row>
    <row r="283" spans="11:33">
      <c r="K283" s="259"/>
      <c r="L283" s="260"/>
      <c r="M283" s="258"/>
      <c r="N283" s="258"/>
      <c r="O283" s="258"/>
      <c r="P283" s="261"/>
      <c r="Q283" s="258"/>
      <c r="R283" s="258"/>
      <c r="S283" s="258"/>
      <c r="T283" s="258"/>
      <c r="U283" s="258"/>
      <c r="V283" s="258"/>
      <c r="W283" s="258"/>
      <c r="X283" s="258"/>
      <c r="Y283" s="258"/>
      <c r="Z283" s="258"/>
      <c r="AA283" s="258"/>
      <c r="AB283" s="258"/>
      <c r="AC283" s="258"/>
      <c r="AD283" s="258"/>
      <c r="AE283" s="258"/>
      <c r="AF283" s="258"/>
      <c r="AG283" s="258"/>
    </row>
    <row r="284" spans="11:33">
      <c r="K284" s="259"/>
      <c r="L284" s="260"/>
      <c r="M284" s="258"/>
      <c r="N284" s="258"/>
      <c r="O284" s="258"/>
      <c r="P284" s="261"/>
      <c r="Q284" s="258"/>
      <c r="R284" s="258"/>
      <c r="S284" s="258"/>
      <c r="T284" s="258"/>
      <c r="U284" s="258"/>
      <c r="V284" s="258"/>
      <c r="W284" s="258"/>
      <c r="X284" s="258"/>
      <c r="Y284" s="258"/>
      <c r="Z284" s="258"/>
      <c r="AA284" s="258"/>
      <c r="AB284" s="258"/>
      <c r="AC284" s="258"/>
      <c r="AD284" s="258"/>
      <c r="AE284" s="258"/>
      <c r="AF284" s="258"/>
      <c r="AG284" s="258"/>
    </row>
    <row r="285" spans="11:33">
      <c r="K285" s="259"/>
      <c r="L285" s="260"/>
      <c r="M285" s="258"/>
      <c r="N285" s="258"/>
      <c r="O285" s="258"/>
      <c r="P285" s="261"/>
      <c r="Q285" s="258"/>
      <c r="R285" s="258"/>
      <c r="S285" s="258"/>
      <c r="T285" s="258"/>
      <c r="U285" s="258"/>
      <c r="V285" s="258"/>
      <c r="W285" s="258"/>
      <c r="X285" s="258"/>
      <c r="Y285" s="258"/>
      <c r="Z285" s="258"/>
      <c r="AA285" s="258"/>
      <c r="AB285" s="258"/>
      <c r="AC285" s="258"/>
      <c r="AD285" s="258"/>
      <c r="AE285" s="258"/>
      <c r="AF285" s="258"/>
      <c r="AG285" s="258"/>
    </row>
    <row r="286" spans="11:33">
      <c r="K286" s="259"/>
      <c r="L286" s="260"/>
      <c r="M286" s="258"/>
      <c r="N286" s="258"/>
      <c r="O286" s="258"/>
      <c r="P286" s="261"/>
      <c r="Q286" s="258"/>
      <c r="R286" s="258"/>
      <c r="S286" s="258"/>
      <c r="T286" s="258"/>
      <c r="U286" s="258"/>
      <c r="V286" s="258"/>
      <c r="W286" s="258"/>
      <c r="X286" s="258"/>
      <c r="Y286" s="258"/>
      <c r="Z286" s="258"/>
      <c r="AA286" s="258"/>
      <c r="AB286" s="258"/>
      <c r="AC286" s="258"/>
      <c r="AD286" s="258"/>
      <c r="AE286" s="258"/>
      <c r="AF286" s="258"/>
      <c r="AG286" s="258"/>
    </row>
    <row r="287" spans="11:33">
      <c r="K287" s="259"/>
      <c r="L287" s="260"/>
      <c r="M287" s="258"/>
      <c r="N287" s="258"/>
      <c r="O287" s="258"/>
      <c r="P287" s="261"/>
      <c r="Q287" s="258"/>
      <c r="R287" s="258"/>
      <c r="S287" s="258"/>
      <c r="T287" s="258"/>
      <c r="U287" s="258"/>
      <c r="V287" s="258"/>
      <c r="W287" s="258"/>
      <c r="X287" s="258"/>
      <c r="Y287" s="258"/>
      <c r="Z287" s="258"/>
      <c r="AA287" s="258"/>
      <c r="AB287" s="258"/>
      <c r="AC287" s="258"/>
      <c r="AD287" s="258"/>
      <c r="AE287" s="258"/>
      <c r="AF287" s="258"/>
      <c r="AG287" s="258"/>
    </row>
    <row r="288" spans="11:33">
      <c r="K288" s="259"/>
      <c r="L288" s="260"/>
      <c r="M288" s="258"/>
      <c r="N288" s="258"/>
      <c r="O288" s="258"/>
      <c r="P288" s="261"/>
      <c r="Q288" s="258"/>
      <c r="R288" s="258"/>
      <c r="S288" s="258"/>
      <c r="T288" s="258"/>
      <c r="U288" s="258"/>
      <c r="V288" s="258"/>
      <c r="W288" s="258"/>
      <c r="X288" s="258"/>
      <c r="Y288" s="258"/>
      <c r="Z288" s="258"/>
      <c r="AA288" s="258"/>
      <c r="AB288" s="258"/>
      <c r="AC288" s="258"/>
      <c r="AD288" s="258"/>
      <c r="AE288" s="258"/>
      <c r="AF288" s="258"/>
      <c r="AG288" s="258"/>
    </row>
    <row r="289" spans="11:33">
      <c r="K289" s="259"/>
      <c r="L289" s="260"/>
      <c r="M289" s="258"/>
      <c r="N289" s="258"/>
      <c r="O289" s="258"/>
      <c r="P289" s="261"/>
      <c r="Q289" s="258"/>
      <c r="R289" s="258"/>
      <c r="S289" s="258"/>
      <c r="T289" s="258"/>
      <c r="U289" s="258"/>
      <c r="V289" s="258"/>
      <c r="W289" s="258"/>
      <c r="X289" s="258"/>
      <c r="Y289" s="258"/>
      <c r="Z289" s="258"/>
      <c r="AA289" s="258"/>
      <c r="AB289" s="258"/>
      <c r="AC289" s="258"/>
      <c r="AD289" s="258"/>
      <c r="AE289" s="258"/>
      <c r="AF289" s="258"/>
      <c r="AG289" s="258"/>
    </row>
    <row r="290" spans="11:33">
      <c r="K290" s="259"/>
      <c r="L290" s="260"/>
      <c r="M290" s="258"/>
      <c r="N290" s="258"/>
      <c r="O290" s="258"/>
      <c r="P290" s="261"/>
      <c r="Q290" s="258"/>
      <c r="R290" s="258"/>
      <c r="S290" s="258"/>
      <c r="T290" s="258"/>
      <c r="U290" s="258"/>
      <c r="V290" s="258"/>
      <c r="W290" s="258"/>
      <c r="X290" s="258"/>
      <c r="Y290" s="258"/>
      <c r="Z290" s="258"/>
      <c r="AA290" s="258"/>
      <c r="AB290" s="258"/>
      <c r="AC290" s="258"/>
      <c r="AD290" s="258"/>
      <c r="AE290" s="258"/>
      <c r="AF290" s="258"/>
      <c r="AG290" s="258"/>
    </row>
    <row r="291" spans="11:33">
      <c r="K291" s="259"/>
      <c r="L291" s="260"/>
      <c r="M291" s="258"/>
      <c r="N291" s="258"/>
      <c r="O291" s="258"/>
      <c r="P291" s="261"/>
      <c r="Q291" s="258"/>
      <c r="R291" s="258"/>
      <c r="S291" s="258"/>
      <c r="T291" s="258"/>
      <c r="U291" s="258"/>
      <c r="V291" s="258"/>
      <c r="W291" s="258"/>
      <c r="X291" s="258"/>
      <c r="Y291" s="258"/>
      <c r="Z291" s="258"/>
      <c r="AA291" s="258"/>
      <c r="AB291" s="258"/>
      <c r="AC291" s="258"/>
      <c r="AD291" s="258"/>
      <c r="AE291" s="258"/>
      <c r="AF291" s="258"/>
      <c r="AG291" s="258"/>
    </row>
    <row r="292" spans="11:33">
      <c r="K292" s="259"/>
      <c r="L292" s="260"/>
      <c r="M292" s="258"/>
      <c r="N292" s="258"/>
      <c r="O292" s="258"/>
      <c r="P292" s="261"/>
      <c r="Q292" s="258"/>
      <c r="R292" s="258"/>
      <c r="S292" s="258"/>
      <c r="T292" s="258"/>
      <c r="U292" s="258"/>
      <c r="V292" s="258"/>
      <c r="W292" s="258"/>
      <c r="X292" s="258"/>
      <c r="Y292" s="258"/>
      <c r="Z292" s="258"/>
      <c r="AA292" s="258"/>
      <c r="AB292" s="258"/>
      <c r="AC292" s="258"/>
      <c r="AD292" s="258"/>
      <c r="AE292" s="258"/>
      <c r="AF292" s="258"/>
      <c r="AG292" s="258"/>
    </row>
    <row r="293" spans="11:33">
      <c r="K293" s="259"/>
      <c r="L293" s="260"/>
      <c r="M293" s="258"/>
      <c r="N293" s="258"/>
      <c r="O293" s="258"/>
      <c r="P293" s="261"/>
      <c r="Q293" s="258"/>
      <c r="R293" s="258"/>
      <c r="S293" s="258"/>
      <c r="T293" s="258"/>
      <c r="U293" s="258"/>
      <c r="V293" s="258"/>
      <c r="W293" s="258"/>
      <c r="X293" s="258"/>
      <c r="Y293" s="258"/>
      <c r="Z293" s="258"/>
      <c r="AA293" s="258"/>
      <c r="AB293" s="258"/>
      <c r="AC293" s="258"/>
      <c r="AD293" s="258"/>
      <c r="AE293" s="258"/>
      <c r="AF293" s="258"/>
      <c r="AG293" s="258"/>
    </row>
    <row r="294" spans="11:33">
      <c r="K294" s="259"/>
      <c r="L294" s="260"/>
      <c r="M294" s="258"/>
      <c r="N294" s="258"/>
      <c r="O294" s="258"/>
      <c r="P294" s="261"/>
      <c r="Q294" s="258"/>
      <c r="R294" s="258"/>
      <c r="S294" s="258"/>
      <c r="T294" s="258"/>
      <c r="U294" s="258"/>
      <c r="V294" s="258"/>
      <c r="W294" s="258"/>
      <c r="X294" s="258"/>
      <c r="Y294" s="258"/>
      <c r="Z294" s="258"/>
      <c r="AA294" s="258"/>
      <c r="AB294" s="258"/>
      <c r="AC294" s="258"/>
      <c r="AD294" s="258"/>
      <c r="AE294" s="258"/>
      <c r="AF294" s="258"/>
      <c r="AG294" s="258"/>
    </row>
    <row r="295" spans="11:33">
      <c r="K295" s="259"/>
      <c r="L295" s="260"/>
      <c r="M295" s="258"/>
      <c r="N295" s="258"/>
      <c r="O295" s="258"/>
      <c r="P295" s="261"/>
      <c r="Q295" s="258"/>
      <c r="R295" s="258"/>
      <c r="S295" s="258"/>
      <c r="T295" s="258"/>
      <c r="U295" s="258"/>
      <c r="V295" s="258"/>
      <c r="W295" s="258"/>
      <c r="X295" s="258"/>
      <c r="Y295" s="258"/>
      <c r="Z295" s="258"/>
      <c r="AA295" s="258"/>
      <c r="AB295" s="258"/>
      <c r="AC295" s="258"/>
      <c r="AD295" s="258"/>
      <c r="AE295" s="258"/>
      <c r="AF295" s="258"/>
      <c r="AG295" s="258"/>
    </row>
    <row r="296" spans="11:33">
      <c r="K296" s="259"/>
      <c r="L296" s="260"/>
      <c r="M296" s="258"/>
      <c r="N296" s="258"/>
      <c r="O296" s="258"/>
      <c r="P296" s="261"/>
      <c r="Q296" s="258"/>
      <c r="R296" s="258"/>
      <c r="S296" s="258"/>
      <c r="T296" s="258"/>
      <c r="U296" s="258"/>
      <c r="V296" s="258"/>
      <c r="W296" s="258"/>
      <c r="X296" s="258"/>
      <c r="Y296" s="258"/>
      <c r="Z296" s="258"/>
      <c r="AA296" s="258"/>
      <c r="AB296" s="258"/>
      <c r="AC296" s="258"/>
      <c r="AD296" s="258"/>
      <c r="AE296" s="258"/>
      <c r="AF296" s="258"/>
      <c r="AG296" s="258"/>
    </row>
    <row r="297" spans="11:33">
      <c r="K297" s="259"/>
      <c r="L297" s="260"/>
      <c r="M297" s="258"/>
      <c r="N297" s="258"/>
      <c r="O297" s="258"/>
      <c r="P297" s="261"/>
      <c r="Q297" s="258"/>
      <c r="R297" s="258"/>
      <c r="S297" s="258"/>
      <c r="T297" s="258"/>
      <c r="U297" s="258"/>
      <c r="V297" s="258"/>
      <c r="W297" s="258"/>
      <c r="X297" s="258"/>
      <c r="Y297" s="258"/>
      <c r="Z297" s="258"/>
      <c r="AA297" s="258"/>
      <c r="AB297" s="258"/>
      <c r="AC297" s="258"/>
      <c r="AD297" s="258"/>
      <c r="AE297" s="258"/>
      <c r="AF297" s="258"/>
      <c r="AG297" s="258"/>
    </row>
    <row r="298" spans="11:33">
      <c r="K298" s="259"/>
      <c r="L298" s="260"/>
      <c r="M298" s="258"/>
      <c r="N298" s="258"/>
      <c r="O298" s="258"/>
      <c r="P298" s="261"/>
      <c r="Q298" s="258"/>
      <c r="R298" s="258"/>
      <c r="S298" s="258"/>
      <c r="T298" s="258"/>
      <c r="U298" s="258"/>
      <c r="V298" s="258"/>
      <c r="W298" s="258"/>
      <c r="X298" s="258"/>
      <c r="Y298" s="258"/>
      <c r="Z298" s="258"/>
      <c r="AA298" s="258"/>
      <c r="AB298" s="258"/>
      <c r="AC298" s="258"/>
      <c r="AD298" s="258"/>
      <c r="AE298" s="258"/>
      <c r="AF298" s="258"/>
      <c r="AG298" s="258"/>
    </row>
    <row r="299" spans="11:33">
      <c r="K299" s="259"/>
      <c r="L299" s="260"/>
      <c r="M299" s="258"/>
      <c r="N299" s="258"/>
      <c r="O299" s="258"/>
      <c r="P299" s="261"/>
      <c r="Q299" s="258"/>
      <c r="R299" s="258"/>
      <c r="S299" s="258"/>
      <c r="T299" s="258"/>
      <c r="U299" s="258"/>
      <c r="V299" s="258"/>
      <c r="W299" s="258"/>
      <c r="X299" s="258"/>
      <c r="Y299" s="258"/>
      <c r="Z299" s="258"/>
      <c r="AA299" s="258"/>
      <c r="AB299" s="258"/>
      <c r="AC299" s="258"/>
      <c r="AD299" s="258"/>
      <c r="AE299" s="258"/>
      <c r="AF299" s="258"/>
      <c r="AG299" s="258"/>
    </row>
    <row r="300" spans="11:33">
      <c r="K300" s="259"/>
      <c r="L300" s="260"/>
      <c r="M300" s="258"/>
      <c r="N300" s="258"/>
      <c r="O300" s="258"/>
      <c r="P300" s="261"/>
      <c r="Q300" s="258"/>
      <c r="R300" s="258"/>
      <c r="S300" s="258"/>
      <c r="T300" s="258"/>
      <c r="U300" s="258"/>
      <c r="V300" s="258"/>
      <c r="W300" s="258"/>
      <c r="X300" s="258"/>
      <c r="Y300" s="258"/>
      <c r="Z300" s="258"/>
      <c r="AA300" s="258"/>
      <c r="AB300" s="258"/>
      <c r="AC300" s="258"/>
      <c r="AD300" s="258"/>
      <c r="AE300" s="258"/>
      <c r="AF300" s="258"/>
      <c r="AG300" s="258"/>
    </row>
    <row r="301" spans="11:33">
      <c r="K301" s="259"/>
      <c r="L301" s="260"/>
      <c r="M301" s="258"/>
      <c r="N301" s="258"/>
      <c r="O301" s="258"/>
      <c r="P301" s="261"/>
      <c r="Q301" s="258"/>
      <c r="R301" s="258"/>
      <c r="S301" s="258"/>
      <c r="T301" s="258"/>
      <c r="U301" s="258"/>
      <c r="V301" s="258"/>
      <c r="W301" s="258"/>
      <c r="X301" s="258"/>
      <c r="Y301" s="258"/>
      <c r="Z301" s="258"/>
      <c r="AA301" s="258"/>
      <c r="AB301" s="258"/>
      <c r="AC301" s="258"/>
      <c r="AD301" s="258"/>
      <c r="AE301" s="258"/>
      <c r="AF301" s="258"/>
      <c r="AG301" s="258"/>
    </row>
    <row r="302" spans="11:33">
      <c r="K302" s="259"/>
      <c r="L302" s="260"/>
      <c r="M302" s="258"/>
      <c r="N302" s="258"/>
      <c r="O302" s="258"/>
      <c r="P302" s="261"/>
      <c r="Q302" s="258"/>
      <c r="R302" s="258"/>
      <c r="S302" s="258"/>
      <c r="T302" s="258"/>
      <c r="U302" s="258"/>
      <c r="V302" s="258"/>
      <c r="W302" s="258"/>
      <c r="X302" s="258"/>
      <c r="Y302" s="258"/>
      <c r="Z302" s="258"/>
      <c r="AA302" s="258"/>
      <c r="AB302" s="258"/>
      <c r="AC302" s="258"/>
      <c r="AD302" s="258"/>
      <c r="AE302" s="258"/>
      <c r="AF302" s="258"/>
      <c r="AG302" s="258"/>
    </row>
    <row r="303" spans="11:33">
      <c r="K303" s="259"/>
      <c r="L303" s="260"/>
      <c r="M303" s="258"/>
      <c r="N303" s="258"/>
      <c r="O303" s="258"/>
      <c r="P303" s="261"/>
      <c r="Q303" s="258"/>
      <c r="R303" s="258"/>
      <c r="S303" s="258"/>
      <c r="T303" s="258"/>
      <c r="U303" s="258"/>
      <c r="V303" s="258"/>
      <c r="W303" s="258"/>
      <c r="X303" s="258"/>
      <c r="Y303" s="258"/>
      <c r="Z303" s="258"/>
      <c r="AA303" s="258"/>
      <c r="AB303" s="258"/>
      <c r="AC303" s="258"/>
      <c r="AD303" s="258"/>
      <c r="AE303" s="258"/>
      <c r="AF303" s="258"/>
      <c r="AG303" s="258"/>
    </row>
    <row r="304" spans="11:33">
      <c r="K304" s="259"/>
      <c r="L304" s="260"/>
      <c r="M304" s="258"/>
      <c r="N304" s="258"/>
      <c r="O304" s="258"/>
      <c r="P304" s="261"/>
      <c r="Q304" s="258"/>
      <c r="R304" s="258"/>
      <c r="S304" s="258"/>
      <c r="T304" s="258"/>
      <c r="U304" s="258"/>
      <c r="V304" s="258"/>
      <c r="W304" s="258"/>
      <c r="X304" s="258"/>
      <c r="Y304" s="258"/>
      <c r="Z304" s="258"/>
      <c r="AA304" s="258"/>
      <c r="AB304" s="258"/>
      <c r="AC304" s="258"/>
      <c r="AD304" s="258"/>
      <c r="AE304" s="258"/>
      <c r="AF304" s="258"/>
      <c r="AG304" s="258"/>
    </row>
    <row r="305" spans="11:33">
      <c r="K305" s="259"/>
      <c r="L305" s="260"/>
      <c r="M305" s="258"/>
      <c r="N305" s="258"/>
      <c r="O305" s="258"/>
      <c r="P305" s="261"/>
      <c r="Q305" s="258"/>
      <c r="R305" s="258"/>
      <c r="S305" s="258"/>
      <c r="T305" s="258"/>
      <c r="U305" s="258"/>
      <c r="V305" s="258"/>
      <c r="W305" s="258"/>
      <c r="X305" s="258"/>
      <c r="Y305" s="258"/>
      <c r="Z305" s="258"/>
      <c r="AA305" s="258"/>
      <c r="AB305" s="258"/>
      <c r="AC305" s="258"/>
      <c r="AD305" s="258"/>
      <c r="AE305" s="258"/>
      <c r="AF305" s="258"/>
      <c r="AG305" s="258"/>
    </row>
    <row r="306" spans="11:33">
      <c r="K306" s="259"/>
      <c r="L306" s="260"/>
      <c r="M306" s="258"/>
      <c r="N306" s="258"/>
      <c r="O306" s="258"/>
      <c r="P306" s="261"/>
      <c r="Q306" s="258"/>
      <c r="R306" s="258"/>
      <c r="S306" s="258"/>
      <c r="T306" s="258"/>
      <c r="U306" s="258"/>
      <c r="V306" s="258"/>
      <c r="W306" s="258"/>
      <c r="X306" s="258"/>
      <c r="Y306" s="258"/>
      <c r="Z306" s="258"/>
      <c r="AA306" s="258"/>
      <c r="AB306" s="258"/>
      <c r="AC306" s="258"/>
      <c r="AD306" s="258"/>
      <c r="AE306" s="258"/>
      <c r="AF306" s="258"/>
      <c r="AG306" s="258"/>
    </row>
    <row r="307" spans="11:33">
      <c r="K307" s="259"/>
      <c r="L307" s="260"/>
      <c r="M307" s="258"/>
      <c r="N307" s="258"/>
      <c r="O307" s="258"/>
      <c r="P307" s="261"/>
      <c r="Q307" s="258"/>
      <c r="R307" s="258"/>
      <c r="S307" s="258"/>
      <c r="T307" s="258"/>
      <c r="U307" s="258"/>
      <c r="V307" s="258"/>
      <c r="W307" s="258"/>
      <c r="X307" s="258"/>
      <c r="Y307" s="258"/>
      <c r="Z307" s="258"/>
      <c r="AA307" s="258"/>
      <c r="AB307" s="258"/>
      <c r="AC307" s="258"/>
      <c r="AD307" s="258"/>
      <c r="AE307" s="258"/>
      <c r="AF307" s="258"/>
      <c r="AG307" s="258"/>
    </row>
    <row r="308" spans="11:33">
      <c r="K308" s="259"/>
      <c r="L308" s="260"/>
      <c r="M308" s="258"/>
      <c r="N308" s="258"/>
      <c r="O308" s="258"/>
      <c r="P308" s="261"/>
      <c r="Q308" s="258"/>
      <c r="R308" s="258"/>
      <c r="S308" s="258"/>
      <c r="T308" s="258"/>
      <c r="U308" s="258"/>
      <c r="V308" s="258"/>
      <c r="W308" s="258"/>
      <c r="X308" s="258"/>
      <c r="Y308" s="258"/>
      <c r="Z308" s="258"/>
      <c r="AA308" s="258"/>
      <c r="AB308" s="258"/>
      <c r="AC308" s="258"/>
      <c r="AD308" s="258"/>
      <c r="AE308" s="258"/>
      <c r="AF308" s="258"/>
      <c r="AG308" s="258"/>
    </row>
    <row r="309" spans="11:33">
      <c r="K309" s="259"/>
      <c r="L309" s="260"/>
      <c r="M309" s="258"/>
      <c r="N309" s="258"/>
      <c r="O309" s="258"/>
      <c r="P309" s="261"/>
      <c r="Q309" s="258"/>
      <c r="R309" s="258"/>
      <c r="S309" s="258"/>
      <c r="T309" s="258"/>
      <c r="U309" s="258"/>
      <c r="V309" s="258"/>
      <c r="W309" s="258"/>
      <c r="X309" s="258"/>
      <c r="Y309" s="258"/>
      <c r="Z309" s="258"/>
      <c r="AA309" s="258"/>
      <c r="AB309" s="258"/>
      <c r="AC309" s="258"/>
      <c r="AD309" s="258"/>
      <c r="AE309" s="258"/>
      <c r="AF309" s="258"/>
      <c r="AG309" s="258"/>
    </row>
    <row r="310" spans="11:33">
      <c r="K310" s="259"/>
      <c r="L310" s="260"/>
      <c r="M310" s="258"/>
      <c r="N310" s="258"/>
      <c r="O310" s="258"/>
      <c r="P310" s="261"/>
      <c r="Q310" s="258"/>
      <c r="R310" s="258"/>
      <c r="S310" s="258"/>
      <c r="T310" s="258"/>
      <c r="U310" s="258"/>
      <c r="V310" s="258"/>
      <c r="W310" s="258"/>
      <c r="X310" s="258"/>
      <c r="Y310" s="258"/>
      <c r="Z310" s="258"/>
      <c r="AA310" s="258"/>
      <c r="AB310" s="258"/>
      <c r="AC310" s="258"/>
      <c r="AD310" s="258"/>
      <c r="AE310" s="258"/>
      <c r="AF310" s="258"/>
      <c r="AG310" s="258"/>
    </row>
    <row r="311" spans="11:33">
      <c r="K311" s="259"/>
      <c r="L311" s="260"/>
      <c r="M311" s="258"/>
      <c r="N311" s="258"/>
      <c r="O311" s="258"/>
      <c r="P311" s="261"/>
      <c r="Q311" s="258"/>
      <c r="R311" s="258"/>
      <c r="S311" s="258"/>
      <c r="T311" s="258"/>
      <c r="U311" s="258"/>
      <c r="V311" s="258"/>
      <c r="W311" s="258"/>
      <c r="X311" s="258"/>
      <c r="Y311" s="258"/>
      <c r="Z311" s="258"/>
      <c r="AA311" s="258"/>
      <c r="AB311" s="258"/>
      <c r="AC311" s="258"/>
      <c r="AD311" s="258"/>
      <c r="AE311" s="258"/>
      <c r="AF311" s="258"/>
      <c r="AG311" s="258"/>
    </row>
    <row r="312" spans="11:33">
      <c r="K312" s="259"/>
      <c r="L312" s="260"/>
      <c r="M312" s="258"/>
      <c r="N312" s="258"/>
      <c r="O312" s="258"/>
      <c r="P312" s="261"/>
      <c r="Q312" s="258"/>
      <c r="R312" s="258"/>
      <c r="S312" s="258"/>
      <c r="T312" s="258"/>
      <c r="U312" s="258"/>
      <c r="V312" s="258"/>
      <c r="W312" s="258"/>
      <c r="X312" s="258"/>
      <c r="Y312" s="258"/>
      <c r="Z312" s="258"/>
      <c r="AA312" s="258"/>
      <c r="AB312" s="258"/>
      <c r="AC312" s="258"/>
      <c r="AD312" s="258"/>
      <c r="AE312" s="258"/>
      <c r="AF312" s="258"/>
      <c r="AG312" s="258"/>
    </row>
    <row r="313" spans="11:33">
      <c r="K313" s="259"/>
      <c r="L313" s="260"/>
      <c r="M313" s="258"/>
      <c r="N313" s="258"/>
      <c r="O313" s="258"/>
      <c r="P313" s="261"/>
      <c r="Q313" s="258"/>
      <c r="R313" s="258"/>
      <c r="S313" s="258"/>
      <c r="T313" s="258"/>
      <c r="U313" s="258"/>
      <c r="V313" s="258"/>
      <c r="W313" s="258"/>
      <c r="X313" s="258"/>
      <c r="Y313" s="258"/>
      <c r="Z313" s="258"/>
      <c r="AA313" s="258"/>
      <c r="AB313" s="258"/>
      <c r="AC313" s="258"/>
      <c r="AD313" s="258"/>
      <c r="AE313" s="258"/>
      <c r="AF313" s="258"/>
      <c r="AG313" s="258"/>
    </row>
    <row r="314" spans="11:33">
      <c r="K314" s="259"/>
      <c r="L314" s="260"/>
      <c r="M314" s="258"/>
      <c r="N314" s="258"/>
      <c r="O314" s="258"/>
      <c r="P314" s="261"/>
      <c r="Q314" s="258"/>
      <c r="R314" s="258"/>
      <c r="S314" s="258"/>
      <c r="T314" s="258"/>
      <c r="U314" s="258"/>
      <c r="V314" s="258"/>
      <c r="W314" s="258"/>
      <c r="X314" s="258"/>
      <c r="Y314" s="258"/>
      <c r="Z314" s="258"/>
      <c r="AA314" s="258"/>
      <c r="AB314" s="258"/>
      <c r="AC314" s="258"/>
      <c r="AD314" s="258"/>
      <c r="AE314" s="258"/>
      <c r="AF314" s="258"/>
      <c r="AG314" s="258"/>
    </row>
    <row r="315" spans="11:33">
      <c r="K315" s="259"/>
      <c r="L315" s="260"/>
      <c r="M315" s="258"/>
      <c r="N315" s="258"/>
      <c r="O315" s="258"/>
      <c r="P315" s="261"/>
      <c r="Q315" s="258"/>
      <c r="R315" s="258"/>
      <c r="S315" s="258"/>
      <c r="T315" s="258"/>
      <c r="U315" s="258"/>
      <c r="V315" s="258"/>
      <c r="W315" s="258"/>
      <c r="X315" s="258"/>
      <c r="Y315" s="258"/>
      <c r="Z315" s="258"/>
      <c r="AA315" s="258"/>
      <c r="AB315" s="258"/>
      <c r="AC315" s="258"/>
      <c r="AD315" s="258"/>
      <c r="AE315" s="258"/>
      <c r="AF315" s="258"/>
      <c r="AG315" s="258"/>
    </row>
    <row r="316" spans="11:33">
      <c r="K316" s="259"/>
      <c r="L316" s="260"/>
      <c r="M316" s="258"/>
      <c r="N316" s="258"/>
      <c r="O316" s="258"/>
      <c r="P316" s="261"/>
      <c r="Q316" s="258"/>
      <c r="R316" s="258"/>
      <c r="S316" s="258"/>
      <c r="T316" s="258"/>
      <c r="U316" s="258"/>
      <c r="V316" s="258"/>
      <c r="W316" s="258"/>
      <c r="X316" s="258"/>
      <c r="Y316" s="258"/>
      <c r="Z316" s="258"/>
      <c r="AA316" s="258"/>
      <c r="AB316" s="258"/>
      <c r="AC316" s="258"/>
      <c r="AD316" s="258"/>
      <c r="AE316" s="258"/>
      <c r="AF316" s="258"/>
      <c r="AG316" s="258"/>
    </row>
    <row r="317" spans="11:33">
      <c r="K317" s="259"/>
      <c r="L317" s="260"/>
      <c r="M317" s="258"/>
      <c r="N317" s="258"/>
      <c r="O317" s="258"/>
      <c r="P317" s="261"/>
      <c r="Q317" s="258"/>
      <c r="R317" s="258"/>
      <c r="S317" s="258"/>
      <c r="T317" s="258"/>
      <c r="U317" s="258"/>
      <c r="V317" s="258"/>
      <c r="W317" s="258"/>
      <c r="X317" s="258"/>
      <c r="Y317" s="258"/>
      <c r="Z317" s="258"/>
      <c r="AA317" s="258"/>
      <c r="AB317" s="258"/>
      <c r="AC317" s="258"/>
      <c r="AD317" s="258"/>
      <c r="AE317" s="258"/>
      <c r="AF317" s="258"/>
      <c r="AG317" s="258"/>
    </row>
    <row r="318" spans="11:33">
      <c r="K318" s="259"/>
      <c r="L318" s="260"/>
      <c r="M318" s="258"/>
      <c r="N318" s="258"/>
      <c r="O318" s="258"/>
      <c r="P318" s="261"/>
      <c r="Q318" s="258"/>
      <c r="R318" s="258"/>
      <c r="S318" s="258"/>
      <c r="T318" s="258"/>
      <c r="U318" s="258"/>
      <c r="V318" s="258"/>
      <c r="W318" s="258"/>
      <c r="X318" s="258"/>
      <c r="Y318" s="258"/>
      <c r="Z318" s="258"/>
      <c r="AA318" s="258"/>
      <c r="AB318" s="258"/>
      <c r="AC318" s="258"/>
      <c r="AD318" s="258"/>
      <c r="AE318" s="258"/>
      <c r="AF318" s="258"/>
      <c r="AG318" s="258"/>
    </row>
    <row r="319" spans="11:33">
      <c r="K319" s="259"/>
      <c r="L319" s="260"/>
      <c r="M319" s="258"/>
      <c r="N319" s="258"/>
      <c r="O319" s="258"/>
      <c r="P319" s="261"/>
      <c r="Q319" s="258"/>
      <c r="R319" s="258"/>
      <c r="S319" s="258"/>
      <c r="T319" s="258"/>
      <c r="U319" s="258"/>
      <c r="V319" s="258"/>
      <c r="W319" s="258"/>
      <c r="X319" s="258"/>
      <c r="Y319" s="258"/>
      <c r="Z319" s="258"/>
      <c r="AA319" s="258"/>
      <c r="AB319" s="258"/>
      <c r="AC319" s="258"/>
      <c r="AD319" s="258"/>
      <c r="AE319" s="258"/>
      <c r="AF319" s="258"/>
      <c r="AG319" s="258"/>
    </row>
    <row r="320" spans="11:33">
      <c r="K320" s="259"/>
      <c r="L320" s="260"/>
      <c r="M320" s="258"/>
      <c r="N320" s="258"/>
      <c r="O320" s="258"/>
      <c r="P320" s="261"/>
      <c r="Q320" s="258"/>
      <c r="R320" s="258"/>
      <c r="S320" s="258"/>
      <c r="T320" s="258"/>
      <c r="U320" s="258"/>
      <c r="V320" s="258"/>
      <c r="W320" s="258"/>
      <c r="X320" s="258"/>
      <c r="Y320" s="258"/>
      <c r="Z320" s="258"/>
      <c r="AA320" s="258"/>
      <c r="AB320" s="258"/>
      <c r="AC320" s="258"/>
      <c r="AD320" s="258"/>
      <c r="AE320" s="258"/>
      <c r="AF320" s="258"/>
      <c r="AG320" s="258"/>
    </row>
    <row r="321" spans="11:33">
      <c r="K321" s="259"/>
      <c r="L321" s="260"/>
      <c r="M321" s="258"/>
      <c r="N321" s="258"/>
      <c r="O321" s="258"/>
      <c r="P321" s="261"/>
      <c r="Q321" s="258"/>
      <c r="R321" s="258"/>
      <c r="S321" s="258"/>
      <c r="T321" s="258"/>
      <c r="U321" s="258"/>
      <c r="V321" s="258"/>
      <c r="W321" s="258"/>
      <c r="X321" s="258"/>
      <c r="Y321" s="258"/>
      <c r="Z321" s="258"/>
      <c r="AA321" s="258"/>
      <c r="AB321" s="258"/>
      <c r="AC321" s="258"/>
      <c r="AD321" s="258"/>
      <c r="AE321" s="258"/>
      <c r="AF321" s="258"/>
      <c r="AG321" s="258"/>
    </row>
    <row r="322" spans="11:33">
      <c r="K322" s="259"/>
      <c r="L322" s="260"/>
      <c r="M322" s="258"/>
      <c r="N322" s="258"/>
      <c r="O322" s="258"/>
      <c r="P322" s="261"/>
      <c r="Q322" s="258"/>
      <c r="R322" s="258"/>
      <c r="S322" s="258"/>
      <c r="T322" s="258"/>
      <c r="U322" s="258"/>
      <c r="V322" s="258"/>
      <c r="W322" s="258"/>
      <c r="X322" s="258"/>
      <c r="Y322" s="258"/>
      <c r="Z322" s="258"/>
      <c r="AA322" s="258"/>
      <c r="AB322" s="258"/>
      <c r="AC322" s="258"/>
      <c r="AD322" s="258"/>
      <c r="AE322" s="258"/>
      <c r="AF322" s="258"/>
      <c r="AG322" s="258"/>
    </row>
    <row r="323" spans="11:33">
      <c r="K323" s="259"/>
      <c r="L323" s="260"/>
      <c r="M323" s="258"/>
      <c r="N323" s="258"/>
      <c r="O323" s="258"/>
      <c r="P323" s="261"/>
      <c r="Q323" s="258"/>
      <c r="R323" s="258"/>
      <c r="S323" s="258"/>
      <c r="T323" s="258"/>
      <c r="U323" s="258"/>
      <c r="V323" s="258"/>
      <c r="W323" s="258"/>
      <c r="X323" s="258"/>
      <c r="Y323" s="258"/>
      <c r="Z323" s="258"/>
      <c r="AA323" s="258"/>
      <c r="AB323" s="258"/>
      <c r="AC323" s="258"/>
      <c r="AD323" s="258"/>
      <c r="AE323" s="258"/>
      <c r="AF323" s="258"/>
      <c r="AG323" s="258"/>
    </row>
    <row r="324" spans="11:33">
      <c r="K324" s="259"/>
      <c r="L324" s="260"/>
      <c r="M324" s="258"/>
      <c r="N324" s="258"/>
      <c r="O324" s="258"/>
      <c r="P324" s="261"/>
      <c r="Q324" s="258"/>
      <c r="R324" s="258"/>
      <c r="S324" s="258"/>
      <c r="T324" s="258"/>
      <c r="U324" s="258"/>
      <c r="V324" s="258"/>
      <c r="W324" s="258"/>
      <c r="X324" s="258"/>
      <c r="Y324" s="258"/>
      <c r="Z324" s="258"/>
      <c r="AA324" s="258"/>
      <c r="AB324" s="258"/>
      <c r="AC324" s="258"/>
      <c r="AD324" s="258"/>
      <c r="AE324" s="258"/>
      <c r="AF324" s="258"/>
      <c r="AG324" s="258"/>
    </row>
    <row r="325" spans="11:33">
      <c r="K325" s="259"/>
      <c r="L325" s="260"/>
      <c r="M325" s="258"/>
      <c r="N325" s="258"/>
      <c r="O325" s="258"/>
      <c r="P325" s="261"/>
      <c r="Q325" s="258"/>
      <c r="R325" s="258"/>
      <c r="S325" s="258"/>
      <c r="T325" s="258"/>
      <c r="U325" s="258"/>
      <c r="V325" s="258"/>
      <c r="W325" s="258"/>
      <c r="X325" s="258"/>
      <c r="Y325" s="258"/>
      <c r="Z325" s="258"/>
      <c r="AA325" s="258"/>
      <c r="AB325" s="258"/>
      <c r="AC325" s="258"/>
      <c r="AD325" s="258"/>
      <c r="AE325" s="258"/>
      <c r="AF325" s="258"/>
      <c r="AG325" s="258"/>
    </row>
    <row r="326" spans="11:33">
      <c r="K326" s="259"/>
      <c r="L326" s="260"/>
      <c r="M326" s="258"/>
      <c r="N326" s="258"/>
      <c r="O326" s="258"/>
      <c r="P326" s="261"/>
      <c r="Q326" s="258"/>
      <c r="R326" s="258"/>
      <c r="S326" s="258"/>
      <c r="T326" s="258"/>
      <c r="U326" s="258"/>
      <c r="V326" s="258"/>
      <c r="W326" s="258"/>
      <c r="X326" s="258"/>
      <c r="Y326" s="258"/>
      <c r="Z326" s="258"/>
      <c r="AA326" s="258"/>
      <c r="AB326" s="258"/>
      <c r="AC326" s="258"/>
      <c r="AD326" s="258"/>
      <c r="AE326" s="258"/>
      <c r="AF326" s="258"/>
      <c r="AG326" s="258"/>
    </row>
    <row r="327" spans="11:33">
      <c r="K327" s="259"/>
      <c r="L327" s="260"/>
      <c r="M327" s="258"/>
      <c r="N327" s="258"/>
      <c r="O327" s="258"/>
      <c r="P327" s="261"/>
      <c r="Q327" s="258"/>
      <c r="R327" s="258"/>
      <c r="S327" s="258"/>
      <c r="T327" s="258"/>
      <c r="U327" s="258"/>
      <c r="V327" s="258"/>
      <c r="W327" s="258"/>
      <c r="X327" s="258"/>
      <c r="Y327" s="258"/>
      <c r="Z327" s="258"/>
      <c r="AA327" s="258"/>
      <c r="AB327" s="258"/>
      <c r="AC327" s="258"/>
      <c r="AD327" s="258"/>
      <c r="AE327" s="258"/>
      <c r="AF327" s="258"/>
      <c r="AG327" s="258"/>
    </row>
    <row r="328" spans="11:33">
      <c r="K328" s="259"/>
      <c r="L328" s="260"/>
      <c r="M328" s="258"/>
      <c r="N328" s="258"/>
      <c r="O328" s="258"/>
      <c r="P328" s="261"/>
      <c r="Q328" s="258"/>
      <c r="R328" s="258"/>
      <c r="S328" s="258"/>
      <c r="T328" s="258"/>
      <c r="U328" s="258"/>
      <c r="V328" s="258"/>
      <c r="W328" s="258"/>
      <c r="X328" s="258"/>
      <c r="Y328" s="258"/>
      <c r="Z328" s="258"/>
      <c r="AA328" s="258"/>
      <c r="AB328" s="258"/>
      <c r="AC328" s="258"/>
      <c r="AD328" s="258"/>
      <c r="AE328" s="258"/>
      <c r="AF328" s="258"/>
      <c r="AG328" s="258"/>
    </row>
    <row r="329" spans="11:33">
      <c r="K329" s="259"/>
      <c r="L329" s="260"/>
      <c r="M329" s="258"/>
      <c r="N329" s="258"/>
      <c r="O329" s="258"/>
      <c r="P329" s="261"/>
      <c r="Q329" s="258"/>
      <c r="R329" s="258"/>
      <c r="S329" s="258"/>
      <c r="T329" s="258"/>
      <c r="U329" s="258"/>
      <c r="V329" s="258"/>
      <c r="W329" s="258"/>
      <c r="X329" s="258"/>
      <c r="Y329" s="258"/>
      <c r="Z329" s="258"/>
      <c r="AA329" s="258"/>
      <c r="AB329" s="258"/>
      <c r="AC329" s="258"/>
      <c r="AD329" s="258"/>
      <c r="AE329" s="258"/>
      <c r="AF329" s="258"/>
      <c r="AG329" s="258"/>
    </row>
    <row r="330" spans="11:33">
      <c r="K330" s="259"/>
      <c r="L330" s="260"/>
      <c r="M330" s="258"/>
      <c r="N330" s="258"/>
      <c r="O330" s="258"/>
      <c r="P330" s="261"/>
      <c r="Q330" s="258"/>
      <c r="R330" s="258"/>
      <c r="S330" s="258"/>
      <c r="T330" s="258"/>
      <c r="U330" s="258"/>
      <c r="V330" s="258"/>
      <c r="W330" s="258"/>
      <c r="X330" s="258"/>
      <c r="Y330" s="258"/>
      <c r="Z330" s="258"/>
      <c r="AA330" s="258"/>
      <c r="AB330" s="258"/>
      <c r="AC330" s="258"/>
      <c r="AD330" s="258"/>
      <c r="AE330" s="258"/>
      <c r="AF330" s="258"/>
      <c r="AG330" s="258"/>
    </row>
    <row r="331" spans="11:33">
      <c r="K331" s="259"/>
      <c r="L331" s="260"/>
      <c r="M331" s="258"/>
      <c r="N331" s="258"/>
      <c r="O331" s="258"/>
      <c r="P331" s="261"/>
      <c r="Q331" s="258"/>
      <c r="R331" s="258"/>
      <c r="S331" s="258"/>
      <c r="T331" s="258"/>
      <c r="U331" s="258"/>
      <c r="V331" s="258"/>
      <c r="W331" s="258"/>
      <c r="X331" s="258"/>
      <c r="Y331" s="258"/>
      <c r="Z331" s="258"/>
      <c r="AA331" s="258"/>
      <c r="AB331" s="258"/>
      <c r="AC331" s="258"/>
      <c r="AD331" s="258"/>
      <c r="AE331" s="258"/>
      <c r="AF331" s="258"/>
      <c r="AG331" s="258"/>
    </row>
    <row r="332" spans="11:33">
      <c r="K332" s="259"/>
      <c r="L332" s="260"/>
      <c r="M332" s="258"/>
      <c r="N332" s="258"/>
      <c r="O332" s="258"/>
      <c r="P332" s="261"/>
      <c r="Q332" s="258"/>
      <c r="R332" s="258"/>
      <c r="S332" s="258"/>
      <c r="T332" s="258"/>
      <c r="U332" s="258"/>
      <c r="V332" s="258"/>
      <c r="W332" s="258"/>
      <c r="X332" s="258"/>
      <c r="Y332" s="258"/>
      <c r="Z332" s="258"/>
      <c r="AA332" s="258"/>
      <c r="AB332" s="258"/>
      <c r="AC332" s="258"/>
      <c r="AD332" s="258"/>
      <c r="AE332" s="258"/>
      <c r="AF332" s="258"/>
      <c r="AG332" s="258"/>
    </row>
    <row r="333" spans="11:33">
      <c r="K333" s="259"/>
      <c r="L333" s="260"/>
      <c r="M333" s="258"/>
      <c r="N333" s="258"/>
      <c r="O333" s="258"/>
      <c r="P333" s="261"/>
      <c r="Q333" s="258"/>
      <c r="R333" s="258"/>
      <c r="S333" s="258"/>
      <c r="T333" s="258"/>
      <c r="U333" s="258"/>
      <c r="V333" s="258"/>
      <c r="W333" s="258"/>
      <c r="X333" s="258"/>
      <c r="Y333" s="258"/>
      <c r="Z333" s="258"/>
      <c r="AA333" s="258"/>
      <c r="AB333" s="258"/>
      <c r="AC333" s="258"/>
      <c r="AD333" s="258"/>
      <c r="AE333" s="258"/>
      <c r="AF333" s="258"/>
      <c r="AG333" s="258"/>
    </row>
    <row r="334" spans="11:33">
      <c r="K334" s="259"/>
      <c r="L334" s="260"/>
      <c r="M334" s="258"/>
      <c r="N334" s="258"/>
      <c r="O334" s="258"/>
      <c r="P334" s="261"/>
      <c r="Q334" s="258"/>
      <c r="R334" s="258"/>
      <c r="S334" s="258"/>
      <c r="T334" s="258"/>
      <c r="U334" s="258"/>
      <c r="V334" s="258"/>
      <c r="W334" s="258"/>
      <c r="X334" s="258"/>
      <c r="Y334" s="258"/>
      <c r="Z334" s="258"/>
      <c r="AA334" s="258"/>
      <c r="AB334" s="258"/>
      <c r="AC334" s="258"/>
      <c r="AD334" s="258"/>
      <c r="AE334" s="258"/>
      <c r="AF334" s="258"/>
      <c r="AG334" s="258"/>
    </row>
    <row r="335" spans="11:33">
      <c r="K335" s="259"/>
      <c r="L335" s="260"/>
      <c r="M335" s="258"/>
      <c r="N335" s="258"/>
      <c r="O335" s="258"/>
      <c r="P335" s="261"/>
      <c r="Q335" s="258"/>
      <c r="R335" s="258"/>
      <c r="S335" s="258"/>
      <c r="T335" s="258"/>
      <c r="U335" s="258"/>
      <c r="V335" s="258"/>
      <c r="W335" s="258"/>
      <c r="X335" s="258"/>
      <c r="Y335" s="258"/>
      <c r="Z335" s="258"/>
      <c r="AA335" s="258"/>
      <c r="AB335" s="258"/>
      <c r="AC335" s="258"/>
      <c r="AD335" s="258"/>
      <c r="AE335" s="258"/>
      <c r="AF335" s="258"/>
      <c r="AG335" s="258"/>
    </row>
    <row r="336" spans="11:33">
      <c r="K336" s="259"/>
      <c r="L336" s="260"/>
      <c r="M336" s="258"/>
      <c r="N336" s="258"/>
      <c r="O336" s="258"/>
      <c r="P336" s="261"/>
      <c r="Q336" s="258"/>
      <c r="R336" s="258"/>
      <c r="S336" s="258"/>
      <c r="T336" s="258"/>
      <c r="U336" s="258"/>
      <c r="V336" s="258"/>
      <c r="W336" s="258"/>
      <c r="X336" s="258"/>
      <c r="Y336" s="258"/>
      <c r="Z336" s="258"/>
      <c r="AA336" s="258"/>
      <c r="AB336" s="258"/>
      <c r="AC336" s="258"/>
      <c r="AD336" s="258"/>
      <c r="AE336" s="258"/>
      <c r="AF336" s="258"/>
      <c r="AG336" s="258"/>
    </row>
    <row r="337" spans="11:33">
      <c r="K337" s="259"/>
      <c r="L337" s="260"/>
      <c r="M337" s="258"/>
      <c r="N337" s="258"/>
      <c r="O337" s="258"/>
      <c r="P337" s="261"/>
      <c r="Q337" s="258"/>
      <c r="R337" s="258"/>
      <c r="S337" s="258"/>
      <c r="T337" s="258"/>
      <c r="U337" s="258"/>
      <c r="V337" s="258"/>
      <c r="W337" s="258"/>
      <c r="X337" s="258"/>
      <c r="Y337" s="258"/>
      <c r="Z337" s="258"/>
      <c r="AA337" s="258"/>
      <c r="AB337" s="258"/>
      <c r="AC337" s="258"/>
      <c r="AD337" s="258"/>
      <c r="AE337" s="258"/>
      <c r="AF337" s="258"/>
      <c r="AG337" s="258"/>
    </row>
    <row r="338" spans="11:33">
      <c r="K338" s="259"/>
      <c r="L338" s="260"/>
      <c r="M338" s="258"/>
      <c r="N338" s="258"/>
      <c r="O338" s="258"/>
      <c r="P338" s="261"/>
      <c r="Q338" s="258"/>
      <c r="R338" s="258"/>
      <c r="S338" s="258"/>
      <c r="T338" s="258"/>
      <c r="U338" s="258"/>
      <c r="V338" s="258"/>
      <c r="W338" s="258"/>
      <c r="X338" s="258"/>
      <c r="Y338" s="258"/>
      <c r="Z338" s="258"/>
      <c r="AA338" s="258"/>
      <c r="AB338" s="258"/>
      <c r="AC338" s="258"/>
      <c r="AD338" s="258"/>
      <c r="AE338" s="258"/>
      <c r="AF338" s="258"/>
      <c r="AG338" s="258"/>
    </row>
    <row r="339" spans="11:33">
      <c r="K339" s="259"/>
      <c r="L339" s="260"/>
      <c r="M339" s="258"/>
      <c r="N339" s="258"/>
      <c r="O339" s="258"/>
      <c r="P339" s="261"/>
      <c r="Q339" s="258"/>
      <c r="R339" s="258"/>
      <c r="S339" s="258"/>
      <c r="T339" s="258"/>
      <c r="U339" s="258"/>
      <c r="V339" s="258"/>
      <c r="W339" s="258"/>
      <c r="X339" s="258"/>
      <c r="Y339" s="258"/>
      <c r="Z339" s="258"/>
      <c r="AA339" s="258"/>
      <c r="AB339" s="258"/>
      <c r="AC339" s="258"/>
      <c r="AD339" s="258"/>
      <c r="AE339" s="258"/>
      <c r="AF339" s="258"/>
      <c r="AG339" s="258"/>
    </row>
    <row r="340" spans="11:33">
      <c r="K340" s="259"/>
      <c r="L340" s="260"/>
      <c r="M340" s="258"/>
      <c r="N340" s="258"/>
      <c r="O340" s="258"/>
      <c r="P340" s="261"/>
      <c r="Q340" s="258"/>
      <c r="R340" s="258"/>
      <c r="S340" s="258"/>
      <c r="T340" s="258"/>
      <c r="U340" s="258"/>
      <c r="V340" s="258"/>
      <c r="W340" s="258"/>
      <c r="X340" s="258"/>
      <c r="Y340" s="258"/>
      <c r="Z340" s="258"/>
      <c r="AA340" s="258"/>
      <c r="AB340" s="258"/>
      <c r="AC340" s="258"/>
      <c r="AD340" s="258"/>
      <c r="AE340" s="258"/>
      <c r="AF340" s="258"/>
      <c r="AG340" s="258"/>
    </row>
    <row r="341" spans="11:33">
      <c r="K341" s="259"/>
      <c r="L341" s="260"/>
      <c r="M341" s="258"/>
      <c r="N341" s="258"/>
      <c r="O341" s="258"/>
      <c r="P341" s="261"/>
      <c r="Q341" s="258"/>
      <c r="R341" s="258"/>
      <c r="S341" s="258"/>
      <c r="T341" s="258"/>
      <c r="U341" s="258"/>
      <c r="V341" s="258"/>
      <c r="W341" s="258"/>
      <c r="X341" s="258"/>
      <c r="Y341" s="258"/>
      <c r="Z341" s="258"/>
      <c r="AA341" s="258"/>
      <c r="AB341" s="258"/>
      <c r="AC341" s="258"/>
      <c r="AD341" s="258"/>
      <c r="AE341" s="258"/>
      <c r="AF341" s="258"/>
      <c r="AG341" s="258"/>
    </row>
    <row r="342" spans="11:33">
      <c r="K342" s="259"/>
      <c r="L342" s="260"/>
      <c r="M342" s="258"/>
      <c r="N342" s="258"/>
      <c r="O342" s="258"/>
      <c r="P342" s="261"/>
      <c r="Q342" s="258"/>
      <c r="R342" s="258"/>
      <c r="S342" s="258"/>
      <c r="T342" s="258"/>
      <c r="U342" s="258"/>
      <c r="V342" s="258"/>
      <c r="W342" s="258"/>
      <c r="X342" s="258"/>
      <c r="Y342" s="258"/>
      <c r="Z342" s="258"/>
      <c r="AA342" s="258"/>
      <c r="AB342" s="258"/>
      <c r="AC342" s="258"/>
      <c r="AD342" s="258"/>
      <c r="AE342" s="258"/>
      <c r="AF342" s="258"/>
      <c r="AG342" s="258"/>
    </row>
    <row r="343" spans="11:33">
      <c r="K343" s="259"/>
      <c r="L343" s="260"/>
      <c r="M343" s="258"/>
      <c r="N343" s="258"/>
      <c r="O343" s="258"/>
      <c r="P343" s="261"/>
      <c r="Q343" s="258"/>
      <c r="R343" s="258"/>
      <c r="S343" s="258"/>
      <c r="T343" s="258"/>
      <c r="U343" s="258"/>
      <c r="V343" s="258"/>
      <c r="W343" s="258"/>
      <c r="X343" s="258"/>
      <c r="Y343" s="258"/>
      <c r="Z343" s="258"/>
      <c r="AA343" s="258"/>
      <c r="AB343" s="258"/>
      <c r="AC343" s="258"/>
      <c r="AD343" s="258"/>
      <c r="AE343" s="258"/>
      <c r="AF343" s="258"/>
      <c r="AG343" s="258"/>
    </row>
    <row r="344" spans="11:33">
      <c r="K344" s="259"/>
      <c r="L344" s="260"/>
      <c r="M344" s="258"/>
      <c r="N344" s="258"/>
      <c r="O344" s="258"/>
      <c r="P344" s="261"/>
      <c r="Q344" s="258"/>
      <c r="R344" s="258"/>
      <c r="S344" s="258"/>
      <c r="T344" s="258"/>
      <c r="U344" s="258"/>
      <c r="V344" s="258"/>
      <c r="W344" s="258"/>
      <c r="X344" s="258"/>
      <c r="Y344" s="258"/>
      <c r="Z344" s="258"/>
      <c r="AA344" s="258"/>
      <c r="AB344" s="258"/>
      <c r="AC344" s="258"/>
      <c r="AD344" s="258"/>
      <c r="AE344" s="258"/>
      <c r="AF344" s="258"/>
      <c r="AG344" s="258"/>
    </row>
    <row r="345" spans="11:33">
      <c r="K345" s="259"/>
      <c r="L345" s="260"/>
      <c r="M345" s="258"/>
      <c r="N345" s="258"/>
      <c r="O345" s="258"/>
      <c r="P345" s="261"/>
      <c r="Q345" s="258"/>
      <c r="R345" s="258"/>
      <c r="S345" s="258"/>
      <c r="T345" s="258"/>
      <c r="U345" s="258"/>
      <c r="V345" s="258"/>
      <c r="W345" s="258"/>
      <c r="X345" s="258"/>
      <c r="Y345" s="258"/>
      <c r="Z345" s="258"/>
      <c r="AA345" s="258"/>
      <c r="AB345" s="258"/>
      <c r="AC345" s="258"/>
      <c r="AD345" s="258"/>
      <c r="AE345" s="258"/>
      <c r="AF345" s="258"/>
      <c r="AG345" s="258"/>
    </row>
    <row r="346" spans="11:33">
      <c r="K346" s="259"/>
      <c r="L346" s="260"/>
      <c r="M346" s="258"/>
      <c r="N346" s="258"/>
      <c r="O346" s="258"/>
      <c r="P346" s="261"/>
      <c r="Q346" s="258"/>
      <c r="R346" s="258"/>
      <c r="S346" s="258"/>
      <c r="T346" s="258"/>
      <c r="U346" s="258"/>
      <c r="V346" s="258"/>
      <c r="W346" s="258"/>
      <c r="X346" s="258"/>
      <c r="Y346" s="258"/>
      <c r="Z346" s="258"/>
      <c r="AA346" s="258"/>
      <c r="AB346" s="258"/>
      <c r="AC346" s="258"/>
      <c r="AD346" s="258"/>
      <c r="AE346" s="258"/>
      <c r="AF346" s="258"/>
      <c r="AG346" s="258"/>
    </row>
    <row r="347" spans="11:33">
      <c r="K347" s="259"/>
      <c r="L347" s="260"/>
      <c r="M347" s="258"/>
      <c r="N347" s="258"/>
      <c r="O347" s="258"/>
      <c r="P347" s="261"/>
      <c r="Q347" s="258"/>
      <c r="R347" s="258"/>
      <c r="S347" s="258"/>
      <c r="T347" s="258"/>
      <c r="U347" s="258"/>
      <c r="V347" s="258"/>
      <c r="W347" s="258"/>
      <c r="X347" s="258"/>
      <c r="Y347" s="258"/>
      <c r="Z347" s="258"/>
      <c r="AA347" s="258"/>
      <c r="AB347" s="258"/>
      <c r="AC347" s="258"/>
      <c r="AD347" s="258"/>
      <c r="AE347" s="258"/>
      <c r="AF347" s="258"/>
      <c r="AG347" s="258"/>
    </row>
    <row r="348" spans="11:33">
      <c r="K348" s="259"/>
      <c r="L348" s="260"/>
      <c r="M348" s="258"/>
      <c r="N348" s="258"/>
      <c r="O348" s="258"/>
      <c r="P348" s="261"/>
      <c r="Q348" s="258"/>
      <c r="R348" s="258"/>
      <c r="S348" s="258"/>
      <c r="T348" s="258"/>
      <c r="U348" s="258"/>
      <c r="V348" s="258"/>
      <c r="W348" s="258"/>
      <c r="X348" s="258"/>
      <c r="Y348" s="258"/>
      <c r="Z348" s="258"/>
      <c r="AA348" s="258"/>
      <c r="AB348" s="258"/>
      <c r="AC348" s="258"/>
      <c r="AD348" s="258"/>
      <c r="AE348" s="258"/>
      <c r="AF348" s="258"/>
      <c r="AG348" s="258"/>
    </row>
    <row r="349" spans="11:33">
      <c r="K349" s="259"/>
      <c r="L349" s="260"/>
      <c r="M349" s="258"/>
      <c r="N349" s="258"/>
      <c r="O349" s="258"/>
      <c r="P349" s="261"/>
      <c r="Q349" s="258"/>
      <c r="R349" s="258"/>
      <c r="S349" s="258"/>
      <c r="T349" s="258"/>
      <c r="U349" s="258"/>
      <c r="V349" s="258"/>
      <c r="W349" s="258"/>
      <c r="X349" s="258"/>
      <c r="Y349" s="258"/>
      <c r="Z349" s="258"/>
      <c r="AA349" s="258"/>
      <c r="AB349" s="258"/>
      <c r="AC349" s="258"/>
      <c r="AD349" s="258"/>
      <c r="AE349" s="258"/>
      <c r="AF349" s="258"/>
      <c r="AG349" s="258"/>
    </row>
    <row r="350" spans="11:33">
      <c r="K350" s="259"/>
      <c r="L350" s="260"/>
      <c r="M350" s="258"/>
      <c r="N350" s="258"/>
      <c r="O350" s="258"/>
      <c r="P350" s="261"/>
      <c r="Q350" s="258"/>
      <c r="R350" s="258"/>
      <c r="S350" s="258"/>
      <c r="T350" s="258"/>
      <c r="U350" s="258"/>
      <c r="V350" s="258"/>
      <c r="W350" s="258"/>
      <c r="X350" s="258"/>
      <c r="Y350" s="258"/>
      <c r="Z350" s="258"/>
      <c r="AA350" s="258"/>
      <c r="AB350" s="258"/>
      <c r="AC350" s="258"/>
      <c r="AD350" s="258"/>
      <c r="AE350" s="258"/>
      <c r="AF350" s="258"/>
      <c r="AG350" s="258"/>
    </row>
    <row r="351" spans="11:33">
      <c r="K351" s="259"/>
      <c r="L351" s="260"/>
      <c r="M351" s="258"/>
      <c r="N351" s="258"/>
      <c r="O351" s="258"/>
      <c r="P351" s="261"/>
      <c r="Q351" s="258"/>
      <c r="R351" s="258"/>
      <c r="S351" s="258"/>
      <c r="T351" s="258"/>
      <c r="U351" s="258"/>
      <c r="V351" s="258"/>
      <c r="W351" s="258"/>
      <c r="X351" s="258"/>
      <c r="Y351" s="258"/>
      <c r="Z351" s="258"/>
      <c r="AA351" s="258"/>
      <c r="AB351" s="258"/>
      <c r="AC351" s="258"/>
      <c r="AD351" s="258"/>
      <c r="AE351" s="258"/>
      <c r="AF351" s="258"/>
      <c r="AG351" s="258"/>
    </row>
    <row r="352" spans="11:33">
      <c r="K352" s="259"/>
      <c r="L352" s="260"/>
      <c r="M352" s="258"/>
      <c r="N352" s="258"/>
      <c r="O352" s="258"/>
      <c r="P352" s="261"/>
      <c r="Q352" s="258"/>
      <c r="R352" s="258"/>
      <c r="S352" s="258"/>
      <c r="T352" s="258"/>
      <c r="U352" s="258"/>
      <c r="V352" s="258"/>
      <c r="W352" s="258"/>
      <c r="X352" s="258"/>
      <c r="Y352" s="258"/>
      <c r="Z352" s="258"/>
      <c r="AA352" s="258"/>
      <c r="AB352" s="258"/>
      <c r="AC352" s="258"/>
      <c r="AD352" s="258"/>
      <c r="AE352" s="258"/>
      <c r="AF352" s="258"/>
      <c r="AG352" s="258"/>
    </row>
    <row r="353" spans="11:33">
      <c r="K353" s="259"/>
      <c r="L353" s="260"/>
      <c r="M353" s="258"/>
      <c r="N353" s="258"/>
      <c r="O353" s="258"/>
      <c r="P353" s="261"/>
      <c r="Q353" s="258"/>
      <c r="R353" s="258"/>
      <c r="S353" s="258"/>
      <c r="T353" s="258"/>
      <c r="U353" s="258"/>
      <c r="V353" s="258"/>
      <c r="W353" s="258"/>
      <c r="X353" s="258"/>
      <c r="Y353" s="258"/>
      <c r="Z353" s="258"/>
      <c r="AA353" s="258"/>
      <c r="AB353" s="258"/>
      <c r="AC353" s="258"/>
      <c r="AD353" s="258"/>
      <c r="AE353" s="258"/>
      <c r="AF353" s="258"/>
      <c r="AG353" s="258"/>
    </row>
    <row r="354" spans="11:33">
      <c r="K354" s="259"/>
      <c r="L354" s="260"/>
      <c r="M354" s="258"/>
      <c r="N354" s="258"/>
      <c r="O354" s="258"/>
      <c r="P354" s="261"/>
      <c r="Q354" s="258"/>
      <c r="R354" s="258"/>
      <c r="S354" s="258"/>
      <c r="T354" s="258"/>
      <c r="U354" s="258"/>
      <c r="V354" s="258"/>
      <c r="W354" s="258"/>
      <c r="X354" s="258"/>
      <c r="Y354" s="258"/>
      <c r="Z354" s="258"/>
      <c r="AA354" s="258"/>
      <c r="AB354" s="258"/>
      <c r="AC354" s="258"/>
      <c r="AD354" s="258"/>
      <c r="AE354" s="258"/>
      <c r="AF354" s="258"/>
      <c r="AG354" s="258"/>
    </row>
    <row r="355" spans="11:33">
      <c r="K355" s="259"/>
      <c r="L355" s="260"/>
      <c r="M355" s="258"/>
      <c r="N355" s="258"/>
      <c r="O355" s="258"/>
      <c r="P355" s="261"/>
      <c r="Q355" s="258"/>
      <c r="R355" s="258"/>
      <c r="S355" s="258"/>
      <c r="T355" s="258"/>
      <c r="U355" s="258"/>
      <c r="V355" s="258"/>
      <c r="W355" s="258"/>
      <c r="X355" s="258"/>
      <c r="Y355" s="258"/>
      <c r="Z355" s="258"/>
      <c r="AA355" s="258"/>
      <c r="AB355" s="258"/>
      <c r="AC355" s="258"/>
      <c r="AD355" s="258"/>
      <c r="AE355" s="258"/>
      <c r="AF355" s="258"/>
      <c r="AG355" s="258"/>
    </row>
    <row r="356" spans="11:33">
      <c r="K356" s="259"/>
      <c r="L356" s="260"/>
      <c r="M356" s="258"/>
      <c r="N356" s="258"/>
      <c r="O356" s="258"/>
      <c r="P356" s="261"/>
      <c r="Q356" s="258"/>
      <c r="R356" s="258"/>
      <c r="S356" s="258"/>
      <c r="T356" s="258"/>
      <c r="U356" s="258"/>
      <c r="V356" s="258"/>
      <c r="W356" s="258"/>
      <c r="X356" s="258"/>
      <c r="Y356" s="258"/>
      <c r="Z356" s="258"/>
      <c r="AA356" s="258"/>
      <c r="AB356" s="258"/>
      <c r="AC356" s="258"/>
      <c r="AD356" s="258"/>
      <c r="AE356" s="258"/>
      <c r="AF356" s="258"/>
      <c r="AG356" s="258"/>
    </row>
    <row r="357" spans="11:33">
      <c r="K357" s="259"/>
      <c r="L357" s="260"/>
      <c r="M357" s="258"/>
      <c r="N357" s="258"/>
      <c r="O357" s="258"/>
      <c r="P357" s="261"/>
      <c r="Q357" s="258"/>
      <c r="R357" s="258"/>
      <c r="S357" s="258"/>
      <c r="T357" s="258"/>
      <c r="U357" s="258"/>
      <c r="V357" s="258"/>
      <c r="W357" s="258"/>
      <c r="X357" s="258"/>
      <c r="Y357" s="258"/>
      <c r="Z357" s="258"/>
      <c r="AA357" s="258"/>
      <c r="AB357" s="258"/>
      <c r="AC357" s="258"/>
      <c r="AD357" s="258"/>
      <c r="AE357" s="258"/>
      <c r="AF357" s="258"/>
      <c r="AG357" s="258"/>
    </row>
    <row r="358" spans="11:33">
      <c r="K358" s="259"/>
      <c r="L358" s="260"/>
      <c r="M358" s="258"/>
      <c r="N358" s="258"/>
      <c r="O358" s="258"/>
      <c r="P358" s="261"/>
      <c r="Q358" s="258"/>
      <c r="R358" s="258"/>
      <c r="S358" s="258"/>
      <c r="T358" s="258"/>
      <c r="U358" s="258"/>
      <c r="V358" s="258"/>
      <c r="W358" s="258"/>
      <c r="X358" s="258"/>
      <c r="Y358" s="258"/>
      <c r="Z358" s="258"/>
      <c r="AA358" s="258"/>
      <c r="AB358" s="258"/>
      <c r="AC358" s="258"/>
      <c r="AD358" s="258"/>
      <c r="AE358" s="258"/>
      <c r="AF358" s="258"/>
      <c r="AG358" s="258"/>
    </row>
    <row r="359" spans="11:33">
      <c r="K359" s="259"/>
      <c r="L359" s="260"/>
      <c r="M359" s="258"/>
      <c r="N359" s="258"/>
      <c r="O359" s="258"/>
      <c r="P359" s="261"/>
      <c r="Q359" s="258"/>
      <c r="R359" s="258"/>
      <c r="S359" s="258"/>
      <c r="T359" s="258"/>
      <c r="U359" s="258"/>
      <c r="V359" s="258"/>
      <c r="W359" s="258"/>
      <c r="X359" s="258"/>
      <c r="Y359" s="258"/>
      <c r="Z359" s="258"/>
      <c r="AA359" s="258"/>
      <c r="AB359" s="258"/>
      <c r="AC359" s="258"/>
      <c r="AD359" s="258"/>
      <c r="AE359" s="258"/>
      <c r="AF359" s="258"/>
      <c r="AG359" s="258"/>
    </row>
    <row r="360" spans="11:33">
      <c r="K360" s="259"/>
      <c r="L360" s="260"/>
      <c r="M360" s="258"/>
      <c r="N360" s="258"/>
      <c r="O360" s="258"/>
      <c r="P360" s="261"/>
      <c r="Q360" s="258"/>
      <c r="R360" s="258"/>
      <c r="S360" s="258"/>
      <c r="T360" s="258"/>
      <c r="U360" s="258"/>
      <c r="V360" s="258"/>
      <c r="W360" s="258"/>
      <c r="X360" s="258"/>
      <c r="Y360" s="258"/>
      <c r="Z360" s="258"/>
      <c r="AA360" s="258"/>
      <c r="AB360" s="258"/>
      <c r="AC360" s="258"/>
      <c r="AD360" s="258"/>
      <c r="AE360" s="258"/>
      <c r="AF360" s="258"/>
      <c r="AG360" s="258"/>
    </row>
    <row r="361" spans="11:33">
      <c r="K361" s="259"/>
      <c r="L361" s="260"/>
      <c r="M361" s="258"/>
      <c r="N361" s="258"/>
      <c r="O361" s="258"/>
      <c r="P361" s="261"/>
      <c r="Q361" s="258"/>
      <c r="R361" s="258"/>
      <c r="S361" s="258"/>
      <c r="T361" s="258"/>
      <c r="U361" s="258"/>
      <c r="V361" s="258"/>
      <c r="W361" s="258"/>
      <c r="X361" s="258"/>
      <c r="Y361" s="258"/>
      <c r="Z361" s="258"/>
      <c r="AA361" s="258"/>
      <c r="AB361" s="258"/>
      <c r="AC361" s="258"/>
      <c r="AD361" s="258"/>
      <c r="AE361" s="258"/>
      <c r="AF361" s="258"/>
      <c r="AG361" s="258"/>
    </row>
    <row r="362" spans="11:33">
      <c r="K362" s="259"/>
      <c r="L362" s="260"/>
      <c r="M362" s="258"/>
      <c r="N362" s="258"/>
      <c r="O362" s="258"/>
      <c r="P362" s="261"/>
      <c r="Q362" s="258"/>
      <c r="R362" s="258"/>
      <c r="S362" s="258"/>
      <c r="T362" s="258"/>
      <c r="U362" s="258"/>
      <c r="V362" s="258"/>
      <c r="W362" s="258"/>
      <c r="X362" s="258"/>
      <c r="Y362" s="258"/>
      <c r="Z362" s="258"/>
      <c r="AA362" s="258"/>
      <c r="AB362" s="258"/>
      <c r="AC362" s="258"/>
      <c r="AD362" s="258"/>
      <c r="AE362" s="258"/>
      <c r="AF362" s="258"/>
      <c r="AG362" s="258"/>
    </row>
    <row r="363" spans="11:33">
      <c r="K363" s="259"/>
      <c r="L363" s="260"/>
      <c r="M363" s="258"/>
      <c r="N363" s="258"/>
      <c r="O363" s="258"/>
      <c r="P363" s="261"/>
      <c r="Q363" s="258"/>
      <c r="R363" s="258"/>
      <c r="S363" s="258"/>
      <c r="T363" s="258"/>
      <c r="U363" s="258"/>
      <c r="V363" s="258"/>
      <c r="W363" s="258"/>
      <c r="X363" s="258"/>
      <c r="Y363" s="258"/>
      <c r="Z363" s="258"/>
      <c r="AA363" s="258"/>
      <c r="AB363" s="258"/>
      <c r="AC363" s="258"/>
      <c r="AD363" s="258"/>
      <c r="AE363" s="258"/>
      <c r="AF363" s="258"/>
      <c r="AG363" s="258"/>
    </row>
    <row r="364" spans="11:33">
      <c r="K364" s="259"/>
      <c r="L364" s="260"/>
      <c r="M364" s="258"/>
      <c r="N364" s="258"/>
      <c r="O364" s="258"/>
      <c r="P364" s="261"/>
      <c r="Q364" s="258"/>
      <c r="R364" s="258"/>
      <c r="S364" s="258"/>
      <c r="T364" s="258"/>
      <c r="U364" s="258"/>
      <c r="V364" s="258"/>
      <c r="W364" s="258"/>
      <c r="X364" s="258"/>
      <c r="Y364" s="258"/>
      <c r="Z364" s="258"/>
      <c r="AA364" s="258"/>
      <c r="AB364" s="258"/>
      <c r="AC364" s="258"/>
      <c r="AD364" s="258"/>
      <c r="AE364" s="258"/>
      <c r="AF364" s="258"/>
      <c r="AG364" s="258"/>
    </row>
    <row r="365" spans="11:33">
      <c r="K365" s="259"/>
      <c r="L365" s="260"/>
      <c r="M365" s="258"/>
      <c r="N365" s="258"/>
      <c r="O365" s="258"/>
      <c r="P365" s="261"/>
      <c r="Q365" s="258"/>
      <c r="R365" s="258"/>
      <c r="S365" s="258"/>
      <c r="T365" s="258"/>
      <c r="U365" s="258"/>
      <c r="V365" s="258"/>
      <c r="W365" s="258"/>
      <c r="X365" s="258"/>
      <c r="Y365" s="258"/>
      <c r="Z365" s="258"/>
      <c r="AA365" s="258"/>
      <c r="AB365" s="258"/>
      <c r="AC365" s="258"/>
      <c r="AD365" s="258"/>
      <c r="AE365" s="258"/>
      <c r="AF365" s="258"/>
      <c r="AG365" s="258"/>
    </row>
    <row r="366" spans="11:33">
      <c r="K366" s="259"/>
      <c r="L366" s="260"/>
      <c r="M366" s="258"/>
      <c r="N366" s="258"/>
      <c r="O366" s="258"/>
      <c r="P366" s="261"/>
      <c r="Q366" s="258"/>
      <c r="R366" s="258"/>
      <c r="S366" s="258"/>
      <c r="T366" s="258"/>
      <c r="U366" s="258"/>
      <c r="V366" s="258"/>
      <c r="W366" s="258"/>
      <c r="X366" s="258"/>
      <c r="Y366" s="258"/>
      <c r="Z366" s="258"/>
      <c r="AA366" s="258"/>
      <c r="AB366" s="258"/>
      <c r="AC366" s="258"/>
      <c r="AD366" s="258"/>
      <c r="AE366" s="258"/>
      <c r="AF366" s="258"/>
      <c r="AG366" s="258"/>
    </row>
    <row r="367" spans="11:33">
      <c r="K367" s="259"/>
      <c r="L367" s="260"/>
      <c r="M367" s="258"/>
      <c r="N367" s="258"/>
      <c r="O367" s="258"/>
      <c r="P367" s="261"/>
      <c r="Q367" s="258"/>
      <c r="R367" s="258"/>
      <c r="S367" s="258"/>
      <c r="T367" s="258"/>
      <c r="U367" s="258"/>
      <c r="V367" s="258"/>
      <c r="W367" s="258"/>
      <c r="X367" s="258"/>
      <c r="Y367" s="258"/>
      <c r="Z367" s="258"/>
      <c r="AA367" s="258"/>
      <c r="AB367" s="258"/>
      <c r="AC367" s="258"/>
      <c r="AD367" s="258"/>
      <c r="AE367" s="258"/>
      <c r="AF367" s="258"/>
      <c r="AG367" s="258"/>
    </row>
    <row r="368" spans="11:33">
      <c r="K368" s="259"/>
      <c r="L368" s="260"/>
      <c r="M368" s="258"/>
      <c r="N368" s="258"/>
      <c r="O368" s="258"/>
      <c r="P368" s="261"/>
      <c r="Q368" s="258"/>
      <c r="R368" s="258"/>
      <c r="S368" s="258"/>
      <c r="T368" s="258"/>
      <c r="U368" s="258"/>
      <c r="V368" s="258"/>
      <c r="W368" s="258"/>
      <c r="X368" s="258"/>
      <c r="Y368" s="258"/>
      <c r="Z368" s="258"/>
      <c r="AA368" s="258"/>
      <c r="AB368" s="258"/>
      <c r="AC368" s="258"/>
      <c r="AD368" s="258"/>
      <c r="AE368" s="258"/>
      <c r="AF368" s="258"/>
      <c r="AG368" s="258"/>
    </row>
    <row r="369" spans="11:33">
      <c r="K369" s="259"/>
      <c r="L369" s="260"/>
      <c r="M369" s="258"/>
      <c r="N369" s="258"/>
      <c r="O369" s="258"/>
      <c r="P369" s="261"/>
      <c r="Q369" s="258"/>
      <c r="R369" s="258"/>
      <c r="S369" s="258"/>
      <c r="T369" s="258"/>
      <c r="U369" s="258"/>
      <c r="V369" s="258"/>
      <c r="W369" s="258"/>
      <c r="X369" s="258"/>
      <c r="Y369" s="258"/>
      <c r="Z369" s="258"/>
      <c r="AA369" s="258"/>
      <c r="AB369" s="258"/>
      <c r="AC369" s="258"/>
      <c r="AD369" s="258"/>
      <c r="AE369" s="258"/>
      <c r="AF369" s="258"/>
      <c r="AG369" s="258"/>
    </row>
    <row r="370" spans="11:33">
      <c r="K370" s="259"/>
      <c r="L370" s="260"/>
      <c r="M370" s="258"/>
      <c r="N370" s="258"/>
      <c r="O370" s="258"/>
      <c r="P370" s="261"/>
      <c r="Q370" s="258"/>
      <c r="R370" s="258"/>
      <c r="S370" s="258"/>
      <c r="T370" s="258"/>
      <c r="U370" s="258"/>
      <c r="V370" s="258"/>
      <c r="W370" s="258"/>
      <c r="X370" s="258"/>
      <c r="Y370" s="258"/>
      <c r="Z370" s="258"/>
      <c r="AA370" s="258"/>
      <c r="AB370" s="258"/>
      <c r="AC370" s="258"/>
      <c r="AD370" s="258"/>
      <c r="AE370" s="258"/>
      <c r="AF370" s="258"/>
      <c r="AG370" s="258"/>
    </row>
    <row r="371" spans="11:33">
      <c r="K371" s="259"/>
      <c r="L371" s="260"/>
      <c r="M371" s="258"/>
      <c r="N371" s="258"/>
      <c r="O371" s="258"/>
      <c r="P371" s="261"/>
      <c r="Q371" s="258"/>
      <c r="R371" s="258"/>
      <c r="S371" s="258"/>
      <c r="T371" s="258"/>
      <c r="U371" s="258"/>
      <c r="V371" s="258"/>
      <c r="W371" s="258"/>
      <c r="X371" s="258"/>
      <c r="Y371" s="258"/>
      <c r="Z371" s="258"/>
      <c r="AA371" s="258"/>
      <c r="AB371" s="258"/>
      <c r="AC371" s="258"/>
      <c r="AD371" s="258"/>
      <c r="AE371" s="258"/>
      <c r="AF371" s="258"/>
      <c r="AG371" s="258"/>
    </row>
    <row r="372" spans="11:33">
      <c r="K372" s="259"/>
      <c r="L372" s="260"/>
      <c r="M372" s="258"/>
      <c r="N372" s="258"/>
      <c r="O372" s="258"/>
      <c r="P372" s="261"/>
      <c r="Q372" s="258"/>
      <c r="R372" s="258"/>
      <c r="S372" s="258"/>
      <c r="T372" s="258"/>
      <c r="U372" s="258"/>
      <c r="V372" s="258"/>
      <c r="W372" s="258"/>
      <c r="X372" s="258"/>
      <c r="Y372" s="258"/>
      <c r="Z372" s="258"/>
      <c r="AA372" s="258"/>
      <c r="AB372" s="258"/>
      <c r="AC372" s="258"/>
      <c r="AD372" s="258"/>
      <c r="AE372" s="258"/>
      <c r="AF372" s="258"/>
      <c r="AG372" s="258"/>
    </row>
    <row r="373" spans="11:33">
      <c r="K373" s="259"/>
      <c r="L373" s="260"/>
      <c r="M373" s="258"/>
      <c r="N373" s="258"/>
      <c r="O373" s="258"/>
      <c r="P373" s="261"/>
      <c r="Q373" s="258"/>
      <c r="R373" s="258"/>
      <c r="S373" s="258"/>
      <c r="T373" s="258"/>
      <c r="U373" s="258"/>
      <c r="V373" s="258"/>
      <c r="W373" s="258"/>
      <c r="X373" s="258"/>
      <c r="Y373" s="258"/>
      <c r="Z373" s="258"/>
      <c r="AA373" s="258"/>
      <c r="AB373" s="258"/>
      <c r="AC373" s="258"/>
      <c r="AD373" s="258"/>
      <c r="AE373" s="258"/>
      <c r="AF373" s="258"/>
      <c r="AG373" s="258"/>
    </row>
    <row r="374" spans="11:33">
      <c r="K374" s="259"/>
      <c r="L374" s="260"/>
      <c r="M374" s="258"/>
      <c r="N374" s="258"/>
      <c r="O374" s="258"/>
      <c r="P374" s="261"/>
      <c r="Q374" s="258"/>
      <c r="R374" s="258"/>
      <c r="S374" s="258"/>
      <c r="T374" s="258"/>
      <c r="U374" s="258"/>
      <c r="V374" s="258"/>
      <c r="W374" s="258"/>
      <c r="X374" s="258"/>
      <c r="Y374" s="258"/>
      <c r="Z374" s="258"/>
      <c r="AA374" s="258"/>
      <c r="AB374" s="258"/>
      <c r="AC374" s="258"/>
      <c r="AD374" s="258"/>
      <c r="AE374" s="258"/>
      <c r="AF374" s="258"/>
      <c r="AG374" s="258"/>
    </row>
    <row r="375" spans="11:33">
      <c r="K375" s="259"/>
      <c r="L375" s="260"/>
      <c r="M375" s="258"/>
      <c r="N375" s="258"/>
      <c r="O375" s="258"/>
      <c r="P375" s="261"/>
      <c r="Q375" s="258"/>
      <c r="R375" s="258"/>
      <c r="S375" s="258"/>
      <c r="T375" s="258"/>
      <c r="U375" s="258"/>
      <c r="V375" s="258"/>
      <c r="W375" s="258"/>
      <c r="X375" s="258"/>
      <c r="Y375" s="258"/>
      <c r="Z375" s="258"/>
      <c r="AA375" s="258"/>
      <c r="AB375" s="258"/>
      <c r="AC375" s="258"/>
      <c r="AD375" s="258"/>
      <c r="AE375" s="258"/>
      <c r="AF375" s="258"/>
      <c r="AG375" s="258"/>
    </row>
    <row r="376" spans="11:33">
      <c r="K376" s="259"/>
      <c r="L376" s="260"/>
      <c r="M376" s="258"/>
      <c r="N376" s="258"/>
      <c r="O376" s="258"/>
      <c r="P376" s="261"/>
      <c r="Q376" s="258"/>
      <c r="R376" s="258"/>
      <c r="S376" s="258"/>
      <c r="T376" s="258"/>
      <c r="U376" s="258"/>
      <c r="V376" s="258"/>
      <c r="W376" s="258"/>
      <c r="X376" s="258"/>
      <c r="Y376" s="258"/>
      <c r="Z376" s="258"/>
      <c r="AA376" s="258"/>
      <c r="AB376" s="258"/>
      <c r="AC376" s="258"/>
      <c r="AD376" s="258"/>
      <c r="AE376" s="258"/>
      <c r="AF376" s="258"/>
      <c r="AG376" s="258"/>
    </row>
    <row r="377" spans="11:33">
      <c r="K377" s="259"/>
      <c r="L377" s="260"/>
      <c r="M377" s="258"/>
      <c r="N377" s="258"/>
      <c r="O377" s="258"/>
      <c r="P377" s="261"/>
      <c r="Q377" s="258"/>
      <c r="R377" s="258"/>
      <c r="S377" s="258"/>
      <c r="T377" s="258"/>
      <c r="U377" s="258"/>
      <c r="V377" s="258"/>
      <c r="W377" s="258"/>
      <c r="X377" s="258"/>
      <c r="Y377" s="258"/>
      <c r="Z377" s="258"/>
      <c r="AA377" s="258"/>
      <c r="AB377" s="258"/>
      <c r="AC377" s="258"/>
      <c r="AD377" s="258"/>
      <c r="AE377" s="258"/>
      <c r="AF377" s="258"/>
      <c r="AG377" s="258"/>
    </row>
    <row r="378" spans="11:33">
      <c r="K378" s="259"/>
      <c r="L378" s="260"/>
      <c r="M378" s="258"/>
      <c r="N378" s="258"/>
      <c r="O378" s="258"/>
      <c r="P378" s="261"/>
      <c r="Q378" s="258"/>
      <c r="R378" s="258"/>
      <c r="S378" s="258"/>
      <c r="T378" s="258"/>
      <c r="U378" s="258"/>
      <c r="V378" s="258"/>
      <c r="W378" s="258"/>
      <c r="X378" s="258"/>
      <c r="Y378" s="258"/>
      <c r="Z378" s="258"/>
      <c r="AA378" s="258"/>
      <c r="AB378" s="258"/>
      <c r="AC378" s="258"/>
      <c r="AD378" s="258"/>
      <c r="AE378" s="258"/>
      <c r="AF378" s="258"/>
      <c r="AG378" s="258"/>
    </row>
    <row r="379" spans="11:33">
      <c r="K379" s="259"/>
      <c r="L379" s="260"/>
      <c r="M379" s="258"/>
      <c r="N379" s="258"/>
      <c r="O379" s="258"/>
      <c r="P379" s="261"/>
      <c r="Q379" s="258"/>
      <c r="R379" s="258"/>
      <c r="S379" s="258"/>
      <c r="T379" s="258"/>
      <c r="U379" s="258"/>
      <c r="V379" s="258"/>
      <c r="W379" s="258"/>
      <c r="X379" s="258"/>
      <c r="Y379" s="258"/>
      <c r="Z379" s="258"/>
      <c r="AA379" s="258"/>
      <c r="AB379" s="258"/>
      <c r="AC379" s="258"/>
      <c r="AD379" s="258"/>
      <c r="AE379" s="258"/>
      <c r="AF379" s="258"/>
      <c r="AG379" s="258"/>
    </row>
    <row r="380" spans="11:33">
      <c r="K380" s="259"/>
      <c r="L380" s="260"/>
      <c r="M380" s="258"/>
      <c r="N380" s="258"/>
      <c r="O380" s="258"/>
      <c r="P380" s="261"/>
      <c r="Q380" s="258"/>
      <c r="R380" s="258"/>
      <c r="S380" s="258"/>
      <c r="T380" s="258"/>
      <c r="U380" s="258"/>
      <c r="V380" s="258"/>
      <c r="W380" s="258"/>
      <c r="X380" s="258"/>
      <c r="Y380" s="258"/>
      <c r="Z380" s="258"/>
      <c r="AA380" s="258"/>
      <c r="AB380" s="258"/>
      <c r="AC380" s="258"/>
      <c r="AD380" s="258"/>
      <c r="AE380" s="258"/>
      <c r="AF380" s="258"/>
      <c r="AG380" s="258"/>
    </row>
    <row r="381" spans="11:33">
      <c r="K381" s="259"/>
      <c r="L381" s="260"/>
      <c r="M381" s="258"/>
      <c r="N381" s="258"/>
      <c r="O381" s="258"/>
      <c r="P381" s="261"/>
      <c r="Q381" s="258"/>
      <c r="R381" s="258"/>
      <c r="S381" s="258"/>
      <c r="T381" s="258"/>
      <c r="U381" s="258"/>
      <c r="V381" s="258"/>
      <c r="W381" s="258"/>
      <c r="X381" s="258"/>
      <c r="Y381" s="258"/>
      <c r="Z381" s="258"/>
      <c r="AA381" s="258"/>
      <c r="AB381" s="258"/>
      <c r="AC381" s="258"/>
      <c r="AD381" s="258"/>
      <c r="AE381" s="258"/>
      <c r="AF381" s="258"/>
      <c r="AG381" s="258"/>
    </row>
    <row r="382" spans="11:33">
      <c r="K382" s="259"/>
      <c r="L382" s="260"/>
      <c r="M382" s="258"/>
      <c r="N382" s="258"/>
      <c r="O382" s="258"/>
      <c r="P382" s="261"/>
      <c r="Q382" s="258"/>
      <c r="R382" s="258"/>
      <c r="S382" s="258"/>
      <c r="T382" s="258"/>
      <c r="U382" s="258"/>
      <c r="V382" s="258"/>
      <c r="W382" s="258"/>
      <c r="X382" s="258"/>
      <c r="Y382" s="258"/>
      <c r="Z382" s="258"/>
      <c r="AA382" s="258"/>
      <c r="AB382" s="258"/>
      <c r="AC382" s="258"/>
      <c r="AD382" s="258"/>
      <c r="AE382" s="258"/>
      <c r="AF382" s="258"/>
      <c r="AG382" s="258"/>
    </row>
    <row r="383" spans="11:33">
      <c r="K383" s="259"/>
      <c r="L383" s="260"/>
      <c r="M383" s="258"/>
      <c r="N383" s="258"/>
      <c r="O383" s="258"/>
      <c r="P383" s="261"/>
      <c r="Q383" s="258"/>
      <c r="R383" s="258"/>
      <c r="S383" s="258"/>
      <c r="T383" s="258"/>
      <c r="U383" s="258"/>
      <c r="V383" s="258"/>
      <c r="W383" s="258"/>
      <c r="X383" s="258"/>
      <c r="Y383" s="258"/>
      <c r="Z383" s="258"/>
      <c r="AA383" s="258"/>
      <c r="AB383" s="258"/>
      <c r="AC383" s="258"/>
      <c r="AD383" s="258"/>
      <c r="AE383" s="258"/>
      <c r="AF383" s="258"/>
      <c r="AG383" s="258"/>
    </row>
    <row r="384" spans="11:33">
      <c r="K384" s="259"/>
      <c r="L384" s="260"/>
      <c r="M384" s="258"/>
      <c r="N384" s="258"/>
      <c r="O384" s="258"/>
      <c r="P384" s="261"/>
      <c r="Q384" s="258"/>
      <c r="R384" s="258"/>
      <c r="S384" s="258"/>
      <c r="T384" s="258"/>
      <c r="U384" s="258"/>
      <c r="V384" s="258"/>
      <c r="W384" s="258"/>
      <c r="X384" s="258"/>
      <c r="Y384" s="258"/>
      <c r="Z384" s="258"/>
      <c r="AA384" s="258"/>
      <c r="AB384" s="258"/>
      <c r="AC384" s="258"/>
      <c r="AD384" s="258"/>
      <c r="AE384" s="258"/>
      <c r="AF384" s="258"/>
      <c r="AG384" s="258"/>
    </row>
    <row r="385" spans="11:33">
      <c r="K385" s="259"/>
      <c r="L385" s="260"/>
      <c r="M385" s="258"/>
      <c r="N385" s="258"/>
      <c r="O385" s="258"/>
      <c r="P385" s="261"/>
      <c r="Q385" s="258"/>
      <c r="R385" s="258"/>
      <c r="S385" s="258"/>
      <c r="T385" s="258"/>
      <c r="U385" s="258"/>
      <c r="V385" s="258"/>
      <c r="W385" s="258"/>
      <c r="X385" s="258"/>
      <c r="Y385" s="258"/>
      <c r="Z385" s="258"/>
      <c r="AA385" s="258"/>
      <c r="AB385" s="258"/>
      <c r="AC385" s="258"/>
      <c r="AD385" s="258"/>
      <c r="AE385" s="258"/>
      <c r="AF385" s="258"/>
      <c r="AG385" s="258"/>
    </row>
    <row r="386" spans="11:33">
      <c r="K386" s="259"/>
      <c r="L386" s="260"/>
      <c r="M386" s="258"/>
      <c r="N386" s="258"/>
      <c r="O386" s="258"/>
      <c r="P386" s="261"/>
      <c r="Q386" s="258"/>
      <c r="R386" s="258"/>
      <c r="S386" s="258"/>
      <c r="T386" s="258"/>
      <c r="U386" s="258"/>
      <c r="V386" s="258"/>
      <c r="W386" s="258"/>
      <c r="X386" s="258"/>
      <c r="Y386" s="258"/>
      <c r="Z386" s="258"/>
      <c r="AA386" s="258"/>
      <c r="AB386" s="258"/>
      <c r="AC386" s="258"/>
      <c r="AD386" s="258"/>
      <c r="AE386" s="258"/>
      <c r="AF386" s="258"/>
      <c r="AG386" s="258"/>
    </row>
    <row r="387" spans="11:33">
      <c r="K387" s="259"/>
      <c r="L387" s="260"/>
      <c r="M387" s="258"/>
      <c r="N387" s="258"/>
      <c r="O387" s="258"/>
      <c r="P387" s="261"/>
      <c r="Q387" s="258"/>
      <c r="R387" s="258"/>
      <c r="S387" s="258"/>
      <c r="T387" s="258"/>
      <c r="U387" s="258"/>
      <c r="V387" s="258"/>
      <c r="W387" s="258"/>
      <c r="X387" s="258"/>
      <c r="Y387" s="258"/>
      <c r="Z387" s="258"/>
      <c r="AA387" s="258"/>
      <c r="AB387" s="258"/>
      <c r="AC387" s="258"/>
      <c r="AD387" s="258"/>
      <c r="AE387" s="258"/>
      <c r="AF387" s="258"/>
      <c r="AG387" s="258"/>
    </row>
    <row r="388" spans="11:33">
      <c r="K388" s="259"/>
      <c r="L388" s="260"/>
      <c r="M388" s="258"/>
      <c r="N388" s="258"/>
      <c r="O388" s="258"/>
      <c r="P388" s="261"/>
      <c r="Q388" s="258"/>
      <c r="R388" s="258"/>
      <c r="S388" s="258"/>
      <c r="T388" s="258"/>
      <c r="U388" s="258"/>
      <c r="V388" s="258"/>
      <c r="W388" s="258"/>
      <c r="X388" s="258"/>
      <c r="Y388" s="258"/>
      <c r="Z388" s="258"/>
      <c r="AA388" s="258"/>
      <c r="AB388" s="258"/>
      <c r="AC388" s="258"/>
      <c r="AD388" s="258"/>
      <c r="AE388" s="258"/>
      <c r="AF388" s="258"/>
      <c r="AG388" s="258"/>
    </row>
    <row r="389" spans="11:33">
      <c r="K389" s="259"/>
      <c r="L389" s="260"/>
      <c r="M389" s="258"/>
      <c r="N389" s="258"/>
      <c r="O389" s="258"/>
      <c r="P389" s="261"/>
      <c r="Q389" s="258"/>
      <c r="R389" s="258"/>
      <c r="S389" s="258"/>
      <c r="T389" s="258"/>
      <c r="U389" s="258"/>
      <c r="V389" s="258"/>
      <c r="W389" s="258"/>
      <c r="X389" s="258"/>
      <c r="Y389" s="258"/>
      <c r="Z389" s="258"/>
      <c r="AA389" s="258"/>
      <c r="AB389" s="258"/>
      <c r="AC389" s="258"/>
      <c r="AD389" s="258"/>
      <c r="AE389" s="258"/>
      <c r="AF389" s="258"/>
      <c r="AG389" s="258"/>
    </row>
    <row r="390" spans="11:33">
      <c r="K390" s="259"/>
      <c r="L390" s="260"/>
      <c r="M390" s="258"/>
      <c r="N390" s="258"/>
      <c r="O390" s="258"/>
      <c r="P390" s="261"/>
      <c r="Q390" s="258"/>
      <c r="R390" s="258"/>
      <c r="S390" s="258"/>
      <c r="T390" s="258"/>
      <c r="U390" s="258"/>
      <c r="V390" s="258"/>
      <c r="W390" s="258"/>
      <c r="X390" s="258"/>
      <c r="Y390" s="258"/>
      <c r="Z390" s="258"/>
      <c r="AA390" s="258"/>
      <c r="AB390" s="258"/>
      <c r="AC390" s="258"/>
      <c r="AD390" s="258"/>
      <c r="AE390" s="258"/>
      <c r="AF390" s="258"/>
      <c r="AG390" s="258"/>
    </row>
    <row r="391" spans="11:33">
      <c r="K391" s="259"/>
      <c r="L391" s="260"/>
      <c r="M391" s="258"/>
      <c r="N391" s="258"/>
      <c r="O391" s="258"/>
      <c r="P391" s="261"/>
      <c r="Q391" s="258"/>
      <c r="R391" s="258"/>
      <c r="S391" s="258"/>
      <c r="T391" s="258"/>
      <c r="U391" s="258"/>
      <c r="V391" s="258"/>
      <c r="W391" s="258"/>
      <c r="X391" s="258"/>
      <c r="Y391" s="258"/>
      <c r="Z391" s="258"/>
      <c r="AA391" s="258"/>
      <c r="AB391" s="258"/>
      <c r="AC391" s="258"/>
      <c r="AD391" s="258"/>
      <c r="AE391" s="258"/>
      <c r="AF391" s="258"/>
      <c r="AG391" s="258"/>
    </row>
    <row r="392" spans="11:33">
      <c r="K392" s="259"/>
      <c r="L392" s="260"/>
      <c r="M392" s="258"/>
      <c r="N392" s="258"/>
      <c r="O392" s="258"/>
      <c r="P392" s="261"/>
      <c r="Q392" s="258"/>
      <c r="R392" s="258"/>
      <c r="S392" s="258"/>
      <c r="T392" s="258"/>
      <c r="U392" s="258"/>
      <c r="V392" s="258"/>
      <c r="W392" s="258"/>
      <c r="X392" s="258"/>
      <c r="Y392" s="258"/>
      <c r="Z392" s="258"/>
      <c r="AA392" s="258"/>
      <c r="AB392" s="258"/>
      <c r="AC392" s="258"/>
      <c r="AD392" s="258"/>
      <c r="AE392" s="258"/>
      <c r="AF392" s="258"/>
      <c r="AG392" s="258"/>
    </row>
    <row r="393" spans="11:33">
      <c r="K393" s="259"/>
      <c r="L393" s="260"/>
      <c r="M393" s="258"/>
      <c r="N393" s="258"/>
      <c r="O393" s="258"/>
      <c r="P393" s="261"/>
      <c r="Q393" s="258"/>
      <c r="R393" s="258"/>
      <c r="S393" s="258"/>
      <c r="T393" s="258"/>
      <c r="U393" s="258"/>
      <c r="V393" s="258"/>
      <c r="W393" s="258"/>
      <c r="X393" s="258"/>
      <c r="Y393" s="258"/>
      <c r="Z393" s="258"/>
      <c r="AA393" s="258"/>
      <c r="AB393" s="258"/>
      <c r="AC393" s="258"/>
      <c r="AD393" s="258"/>
      <c r="AE393" s="258"/>
      <c r="AF393" s="258"/>
      <c r="AG393" s="258"/>
    </row>
    <row r="394" spans="11:33">
      <c r="K394" s="259"/>
      <c r="L394" s="260"/>
      <c r="M394" s="258"/>
      <c r="N394" s="258"/>
      <c r="O394" s="258"/>
      <c r="P394" s="261"/>
      <c r="Q394" s="258"/>
      <c r="R394" s="258"/>
      <c r="S394" s="258"/>
      <c r="T394" s="258"/>
      <c r="U394" s="258"/>
      <c r="V394" s="258"/>
      <c r="W394" s="258"/>
      <c r="X394" s="258"/>
      <c r="Y394" s="258"/>
      <c r="Z394" s="258"/>
      <c r="AA394" s="258"/>
      <c r="AB394" s="258"/>
      <c r="AC394" s="258"/>
      <c r="AD394" s="258"/>
      <c r="AE394" s="258"/>
      <c r="AF394" s="258"/>
      <c r="AG394" s="258"/>
    </row>
    <row r="395" spans="11:33">
      <c r="K395" s="259"/>
      <c r="L395" s="260"/>
      <c r="M395" s="258"/>
      <c r="N395" s="258"/>
      <c r="O395" s="258"/>
      <c r="P395" s="261"/>
      <c r="Q395" s="258"/>
      <c r="R395" s="258"/>
      <c r="S395" s="258"/>
      <c r="T395" s="258"/>
      <c r="U395" s="258"/>
      <c r="V395" s="258"/>
      <c r="W395" s="258"/>
      <c r="X395" s="258"/>
      <c r="Y395" s="258"/>
      <c r="Z395" s="258"/>
      <c r="AA395" s="258"/>
      <c r="AB395" s="258"/>
      <c r="AC395" s="258"/>
      <c r="AD395" s="258"/>
      <c r="AE395" s="258"/>
      <c r="AF395" s="258"/>
      <c r="AG395" s="258"/>
    </row>
    <row r="396" spans="11:33">
      <c r="K396" s="259"/>
      <c r="L396" s="260"/>
      <c r="M396" s="258"/>
      <c r="N396" s="258"/>
      <c r="O396" s="258"/>
      <c r="P396" s="261"/>
      <c r="Q396" s="258"/>
      <c r="R396" s="258"/>
      <c r="S396" s="258"/>
      <c r="T396" s="258"/>
      <c r="U396" s="258"/>
      <c r="V396" s="258"/>
      <c r="W396" s="258"/>
      <c r="X396" s="258"/>
      <c r="Y396" s="258"/>
      <c r="Z396" s="258"/>
      <c r="AA396" s="258"/>
      <c r="AB396" s="258"/>
      <c r="AC396" s="258"/>
      <c r="AD396" s="258"/>
      <c r="AE396" s="258"/>
      <c r="AF396" s="258"/>
      <c r="AG396" s="258"/>
    </row>
    <row r="397" spans="11:33">
      <c r="K397" s="259"/>
      <c r="L397" s="260"/>
      <c r="M397" s="258"/>
      <c r="N397" s="258"/>
      <c r="O397" s="258"/>
      <c r="P397" s="261"/>
      <c r="Q397" s="258"/>
      <c r="R397" s="258"/>
      <c r="S397" s="258"/>
      <c r="T397" s="258"/>
      <c r="U397" s="258"/>
      <c r="V397" s="258"/>
      <c r="W397" s="258"/>
      <c r="X397" s="258"/>
      <c r="Y397" s="258"/>
      <c r="Z397" s="258"/>
      <c r="AA397" s="258"/>
      <c r="AB397" s="258"/>
      <c r="AC397" s="258"/>
      <c r="AD397" s="258"/>
      <c r="AE397" s="258"/>
      <c r="AF397" s="258"/>
      <c r="AG397" s="258"/>
    </row>
    <row r="398" spans="11:33">
      <c r="K398" s="259"/>
      <c r="L398" s="260"/>
      <c r="M398" s="258"/>
      <c r="N398" s="258"/>
      <c r="O398" s="258"/>
      <c r="P398" s="261"/>
      <c r="Q398" s="258"/>
      <c r="R398" s="258"/>
      <c r="S398" s="258"/>
      <c r="T398" s="258"/>
      <c r="U398" s="258"/>
      <c r="V398" s="258"/>
      <c r="W398" s="258"/>
      <c r="X398" s="258"/>
      <c r="Y398" s="258"/>
      <c r="Z398" s="258"/>
      <c r="AA398" s="258"/>
      <c r="AB398" s="258"/>
      <c r="AC398" s="258"/>
      <c r="AD398" s="258"/>
      <c r="AE398" s="258"/>
      <c r="AF398" s="258"/>
      <c r="AG398" s="258"/>
    </row>
    <row r="399" spans="11:33">
      <c r="K399" s="259"/>
      <c r="L399" s="260"/>
      <c r="M399" s="258"/>
      <c r="N399" s="258"/>
      <c r="O399" s="258"/>
      <c r="P399" s="261"/>
      <c r="Q399" s="258"/>
      <c r="R399" s="258"/>
      <c r="S399" s="258"/>
      <c r="T399" s="258"/>
      <c r="U399" s="258"/>
      <c r="V399" s="258"/>
      <c r="W399" s="258"/>
      <c r="X399" s="258"/>
      <c r="Y399" s="258"/>
      <c r="Z399" s="258"/>
      <c r="AA399" s="258"/>
      <c r="AB399" s="258"/>
      <c r="AC399" s="258"/>
      <c r="AD399" s="258"/>
      <c r="AE399" s="258"/>
      <c r="AF399" s="258"/>
      <c r="AG399" s="258"/>
    </row>
    <row r="400" spans="11:33">
      <c r="K400" s="259"/>
      <c r="L400" s="260"/>
      <c r="M400" s="258"/>
      <c r="N400" s="258"/>
      <c r="O400" s="258"/>
      <c r="P400" s="261"/>
      <c r="Q400" s="258"/>
      <c r="R400" s="258"/>
      <c r="S400" s="258"/>
      <c r="T400" s="258"/>
      <c r="U400" s="258"/>
      <c r="V400" s="258"/>
      <c r="W400" s="258"/>
      <c r="X400" s="258"/>
      <c r="Y400" s="258"/>
      <c r="Z400" s="258"/>
      <c r="AA400" s="258"/>
      <c r="AB400" s="258"/>
      <c r="AC400" s="258"/>
      <c r="AD400" s="258"/>
      <c r="AE400" s="258"/>
      <c r="AF400" s="258"/>
      <c r="AG400" s="258"/>
    </row>
    <row r="401" spans="11:33">
      <c r="K401" s="259"/>
      <c r="L401" s="260"/>
      <c r="M401" s="258"/>
      <c r="N401" s="258"/>
      <c r="O401" s="258"/>
      <c r="P401" s="261"/>
      <c r="Q401" s="258"/>
      <c r="R401" s="258"/>
      <c r="S401" s="258"/>
      <c r="T401" s="258"/>
      <c r="U401" s="258"/>
      <c r="V401" s="258"/>
      <c r="W401" s="258"/>
      <c r="X401" s="258"/>
      <c r="Y401" s="258"/>
      <c r="Z401" s="258"/>
      <c r="AA401" s="258"/>
      <c r="AB401" s="258"/>
      <c r="AC401" s="258"/>
      <c r="AD401" s="258"/>
      <c r="AE401" s="258"/>
      <c r="AF401" s="258"/>
      <c r="AG401" s="258"/>
    </row>
    <row r="402" spans="11:33">
      <c r="K402" s="259"/>
      <c r="L402" s="260"/>
      <c r="M402" s="258"/>
      <c r="N402" s="258"/>
      <c r="O402" s="258"/>
      <c r="P402" s="261"/>
      <c r="Q402" s="258"/>
      <c r="R402" s="258"/>
      <c r="S402" s="258"/>
      <c r="T402" s="258"/>
      <c r="U402" s="258"/>
      <c r="V402" s="258"/>
      <c r="W402" s="258"/>
      <c r="X402" s="258"/>
      <c r="Y402" s="258"/>
      <c r="Z402" s="258"/>
      <c r="AA402" s="258"/>
      <c r="AB402" s="258"/>
      <c r="AC402" s="258"/>
      <c r="AD402" s="258"/>
      <c r="AE402" s="258"/>
      <c r="AF402" s="258"/>
      <c r="AG402" s="258"/>
    </row>
    <row r="403" spans="11:33">
      <c r="K403" s="259"/>
      <c r="L403" s="260"/>
      <c r="M403" s="258"/>
      <c r="N403" s="258"/>
      <c r="O403" s="258"/>
      <c r="P403" s="261"/>
      <c r="Q403" s="258"/>
      <c r="R403" s="258"/>
      <c r="S403" s="258"/>
      <c r="T403" s="258"/>
      <c r="U403" s="258"/>
      <c r="V403" s="258"/>
      <c r="W403" s="258"/>
      <c r="X403" s="258"/>
      <c r="Y403" s="258"/>
      <c r="Z403" s="258"/>
      <c r="AA403" s="258"/>
      <c r="AB403" s="258"/>
      <c r="AC403" s="258"/>
      <c r="AD403" s="258"/>
      <c r="AE403" s="258"/>
      <c r="AF403" s="258"/>
      <c r="AG403" s="258"/>
    </row>
    <row r="404" spans="11:33">
      <c r="K404" s="259"/>
      <c r="L404" s="260"/>
      <c r="M404" s="258"/>
      <c r="N404" s="258"/>
      <c r="O404" s="258"/>
      <c r="P404" s="261"/>
      <c r="Q404" s="258"/>
      <c r="R404" s="258"/>
      <c r="S404" s="258"/>
      <c r="T404" s="258"/>
      <c r="U404" s="258"/>
      <c r="V404" s="258"/>
      <c r="W404" s="258"/>
      <c r="X404" s="258"/>
      <c r="Y404" s="258"/>
      <c r="Z404" s="258"/>
      <c r="AA404" s="258"/>
      <c r="AB404" s="258"/>
      <c r="AC404" s="258"/>
      <c r="AD404" s="258"/>
      <c r="AE404" s="258"/>
      <c r="AF404" s="258"/>
      <c r="AG404" s="258"/>
    </row>
    <row r="405" spans="11:33">
      <c r="K405" s="259"/>
      <c r="L405" s="260"/>
      <c r="M405" s="258"/>
      <c r="N405" s="258"/>
      <c r="O405" s="258"/>
      <c r="P405" s="261"/>
      <c r="Q405" s="258"/>
      <c r="R405" s="258"/>
      <c r="S405" s="258"/>
      <c r="T405" s="258"/>
      <c r="U405" s="258"/>
      <c r="V405" s="258"/>
      <c r="W405" s="258"/>
      <c r="X405" s="258"/>
      <c r="Y405" s="258"/>
      <c r="Z405" s="258"/>
      <c r="AA405" s="258"/>
      <c r="AB405" s="258"/>
      <c r="AC405" s="258"/>
      <c r="AD405" s="258"/>
      <c r="AE405" s="258"/>
      <c r="AF405" s="258"/>
      <c r="AG405" s="258"/>
    </row>
    <row r="406" spans="11:33">
      <c r="K406" s="259"/>
      <c r="L406" s="260"/>
      <c r="M406" s="258"/>
      <c r="N406" s="258"/>
      <c r="O406" s="258"/>
      <c r="P406" s="261"/>
      <c r="Q406" s="258"/>
      <c r="R406" s="258"/>
      <c r="S406" s="258"/>
      <c r="T406" s="258"/>
      <c r="U406" s="258"/>
      <c r="V406" s="258"/>
      <c r="W406" s="258"/>
      <c r="X406" s="258"/>
      <c r="Y406" s="258"/>
      <c r="Z406" s="258"/>
      <c r="AA406" s="258"/>
      <c r="AB406" s="258"/>
      <c r="AC406" s="258"/>
      <c r="AD406" s="258"/>
      <c r="AE406" s="258"/>
      <c r="AF406" s="258"/>
      <c r="AG406" s="258"/>
    </row>
    <row r="407" spans="11:33">
      <c r="K407" s="259"/>
      <c r="L407" s="260"/>
      <c r="M407" s="258"/>
      <c r="N407" s="258"/>
      <c r="O407" s="258"/>
      <c r="P407" s="261"/>
      <c r="Q407" s="258"/>
      <c r="R407" s="258"/>
      <c r="S407" s="258"/>
      <c r="T407" s="258"/>
      <c r="U407" s="258"/>
      <c r="V407" s="258"/>
      <c r="W407" s="258"/>
      <c r="X407" s="258"/>
      <c r="Y407" s="258"/>
      <c r="Z407" s="258"/>
      <c r="AA407" s="258"/>
      <c r="AB407" s="258"/>
      <c r="AC407" s="258"/>
      <c r="AD407" s="258"/>
      <c r="AE407" s="258"/>
      <c r="AF407" s="258"/>
      <c r="AG407" s="258"/>
    </row>
    <row r="408" spans="11:33">
      <c r="K408" s="259"/>
      <c r="L408" s="260"/>
      <c r="M408" s="258"/>
      <c r="N408" s="258"/>
      <c r="O408" s="258"/>
      <c r="P408" s="261"/>
      <c r="Q408" s="258"/>
      <c r="R408" s="258"/>
      <c r="S408" s="258"/>
      <c r="T408" s="258"/>
      <c r="U408" s="258"/>
      <c r="V408" s="258"/>
      <c r="W408" s="258"/>
      <c r="X408" s="258"/>
      <c r="Y408" s="258"/>
      <c r="Z408" s="258"/>
      <c r="AA408" s="258"/>
      <c r="AB408" s="258"/>
      <c r="AC408" s="258"/>
      <c r="AD408" s="258"/>
      <c r="AE408" s="258"/>
      <c r="AF408" s="258"/>
      <c r="AG408" s="258"/>
    </row>
    <row r="409" spans="11:33">
      <c r="K409" s="259"/>
      <c r="L409" s="260"/>
      <c r="M409" s="258"/>
      <c r="N409" s="258"/>
      <c r="O409" s="258"/>
      <c r="P409" s="261"/>
      <c r="Q409" s="258"/>
      <c r="R409" s="258"/>
      <c r="S409" s="258"/>
      <c r="T409" s="258"/>
      <c r="U409" s="258"/>
      <c r="V409" s="258"/>
      <c r="W409" s="258"/>
      <c r="X409" s="258"/>
      <c r="Y409" s="258"/>
      <c r="Z409" s="258"/>
      <c r="AA409" s="258"/>
      <c r="AB409" s="258"/>
      <c r="AC409" s="258"/>
      <c r="AD409" s="258"/>
      <c r="AE409" s="258"/>
      <c r="AF409" s="258"/>
      <c r="AG409" s="258"/>
    </row>
    <row r="410" spans="11:33">
      <c r="K410" s="259"/>
      <c r="L410" s="260"/>
      <c r="M410" s="258"/>
      <c r="N410" s="258"/>
      <c r="O410" s="258"/>
      <c r="P410" s="261"/>
      <c r="Q410" s="258"/>
      <c r="R410" s="258"/>
      <c r="S410" s="258"/>
      <c r="T410" s="258"/>
      <c r="U410" s="258"/>
      <c r="V410" s="258"/>
      <c r="W410" s="258"/>
      <c r="X410" s="258"/>
      <c r="Y410" s="258"/>
      <c r="Z410" s="258"/>
      <c r="AA410" s="258"/>
      <c r="AB410" s="258"/>
      <c r="AC410" s="258"/>
      <c r="AD410" s="258"/>
      <c r="AE410" s="258"/>
      <c r="AF410" s="258"/>
      <c r="AG410" s="258"/>
    </row>
    <row r="411" spans="11:33">
      <c r="K411" s="259"/>
      <c r="L411" s="260"/>
      <c r="M411" s="258"/>
      <c r="N411" s="258"/>
      <c r="O411" s="258"/>
      <c r="P411" s="261"/>
      <c r="Q411" s="258"/>
      <c r="R411" s="258"/>
      <c r="S411" s="258"/>
      <c r="T411" s="258"/>
      <c r="U411" s="258"/>
      <c r="V411" s="258"/>
      <c r="W411" s="258"/>
      <c r="X411" s="258"/>
      <c r="Y411" s="258"/>
      <c r="Z411" s="258"/>
      <c r="AA411" s="258"/>
      <c r="AB411" s="258"/>
      <c r="AC411" s="258"/>
      <c r="AD411" s="258"/>
      <c r="AE411" s="258"/>
      <c r="AF411" s="258"/>
      <c r="AG411" s="258"/>
    </row>
    <row r="412" spans="11:33">
      <c r="K412" s="259"/>
      <c r="L412" s="260"/>
      <c r="M412" s="258"/>
      <c r="N412" s="258"/>
      <c r="O412" s="258"/>
      <c r="P412" s="261"/>
      <c r="Q412" s="258"/>
      <c r="R412" s="258"/>
      <c r="S412" s="258"/>
      <c r="T412" s="258"/>
      <c r="U412" s="258"/>
      <c r="V412" s="258"/>
      <c r="W412" s="258"/>
      <c r="X412" s="258"/>
      <c r="Y412" s="258"/>
      <c r="Z412" s="258"/>
      <c r="AA412" s="258"/>
      <c r="AB412" s="258"/>
      <c r="AC412" s="258"/>
      <c r="AD412" s="258"/>
      <c r="AE412" s="258"/>
      <c r="AF412" s="258"/>
      <c r="AG412" s="258"/>
    </row>
    <row r="413" spans="11:33">
      <c r="K413" s="259"/>
      <c r="L413" s="260"/>
      <c r="M413" s="258"/>
      <c r="N413" s="258"/>
      <c r="O413" s="258"/>
      <c r="P413" s="261"/>
      <c r="Q413" s="258"/>
      <c r="R413" s="258"/>
      <c r="S413" s="258"/>
      <c r="T413" s="258"/>
      <c r="U413" s="258"/>
      <c r="V413" s="258"/>
      <c r="W413" s="258"/>
      <c r="X413" s="258"/>
      <c r="Y413" s="258"/>
      <c r="Z413" s="258"/>
      <c r="AA413" s="258"/>
      <c r="AB413" s="258"/>
      <c r="AC413" s="258"/>
      <c r="AD413" s="258"/>
      <c r="AE413" s="258"/>
      <c r="AF413" s="258"/>
      <c r="AG413" s="258"/>
    </row>
    <row r="414" spans="11:33">
      <c r="K414" s="259"/>
      <c r="L414" s="260"/>
      <c r="M414" s="258"/>
      <c r="N414" s="258"/>
      <c r="O414" s="258"/>
      <c r="P414" s="261"/>
      <c r="Q414" s="258"/>
      <c r="R414" s="258"/>
      <c r="S414" s="258"/>
      <c r="T414" s="258"/>
      <c r="U414" s="258"/>
      <c r="V414" s="258"/>
      <c r="W414" s="258"/>
      <c r="X414" s="258"/>
      <c r="Y414" s="258"/>
      <c r="Z414" s="258"/>
      <c r="AA414" s="258"/>
      <c r="AB414" s="258"/>
      <c r="AC414" s="258"/>
      <c r="AD414" s="258"/>
      <c r="AE414" s="258"/>
      <c r="AF414" s="258"/>
      <c r="AG414" s="258"/>
    </row>
    <row r="415" spans="11:33">
      <c r="K415" s="259"/>
      <c r="L415" s="260"/>
      <c r="M415" s="258"/>
      <c r="N415" s="258"/>
      <c r="O415" s="258"/>
      <c r="P415" s="261"/>
      <c r="Q415" s="258"/>
      <c r="R415" s="258"/>
      <c r="S415" s="258"/>
      <c r="T415" s="258"/>
      <c r="U415" s="258"/>
      <c r="V415" s="258"/>
      <c r="W415" s="258"/>
      <c r="X415" s="258"/>
      <c r="Y415" s="258"/>
      <c r="Z415" s="258"/>
      <c r="AA415" s="258"/>
      <c r="AB415" s="258"/>
      <c r="AC415" s="258"/>
      <c r="AD415" s="258"/>
      <c r="AE415" s="258"/>
      <c r="AF415" s="258"/>
      <c r="AG415" s="258"/>
    </row>
    <row r="416" spans="11:33">
      <c r="K416" s="259"/>
      <c r="L416" s="260"/>
      <c r="M416" s="258"/>
      <c r="N416" s="258"/>
      <c r="O416" s="258"/>
      <c r="P416" s="261"/>
      <c r="Q416" s="258"/>
      <c r="R416" s="258"/>
      <c r="S416" s="258"/>
      <c r="T416" s="258"/>
      <c r="U416" s="258"/>
      <c r="V416" s="258"/>
      <c r="W416" s="258"/>
      <c r="X416" s="258"/>
      <c r="Y416" s="258"/>
      <c r="Z416" s="258"/>
      <c r="AA416" s="258"/>
      <c r="AB416" s="258"/>
      <c r="AC416" s="258"/>
      <c r="AD416" s="258"/>
      <c r="AE416" s="258"/>
      <c r="AF416" s="258"/>
      <c r="AG416" s="258"/>
    </row>
    <row r="417" spans="11:33">
      <c r="K417" s="259"/>
      <c r="L417" s="260"/>
      <c r="M417" s="258"/>
      <c r="N417" s="258"/>
      <c r="O417" s="258"/>
      <c r="P417" s="261"/>
      <c r="Q417" s="258"/>
      <c r="R417" s="258"/>
      <c r="S417" s="258"/>
      <c r="T417" s="258"/>
      <c r="U417" s="258"/>
      <c r="V417" s="258"/>
      <c r="W417" s="258"/>
      <c r="X417" s="258"/>
      <c r="Y417" s="258"/>
      <c r="Z417" s="258"/>
      <c r="AA417" s="258"/>
      <c r="AB417" s="258"/>
      <c r="AC417" s="258"/>
      <c r="AD417" s="258"/>
      <c r="AE417" s="258"/>
      <c r="AF417" s="258"/>
      <c r="AG417" s="258"/>
    </row>
    <row r="418" spans="11:33">
      <c r="K418" s="259"/>
      <c r="L418" s="260"/>
      <c r="M418" s="258"/>
      <c r="N418" s="258"/>
      <c r="O418" s="258"/>
      <c r="P418" s="261"/>
      <c r="Q418" s="258"/>
      <c r="R418" s="258"/>
      <c r="S418" s="258"/>
      <c r="T418" s="258"/>
      <c r="U418" s="258"/>
      <c r="V418" s="258"/>
      <c r="W418" s="258"/>
      <c r="X418" s="258"/>
      <c r="Y418" s="258"/>
      <c r="Z418" s="258"/>
      <c r="AA418" s="258"/>
      <c r="AB418" s="258"/>
      <c r="AC418" s="258"/>
      <c r="AD418" s="258"/>
      <c r="AE418" s="258"/>
      <c r="AF418" s="258"/>
      <c r="AG418" s="258"/>
    </row>
    <row r="419" spans="11:33">
      <c r="K419" s="259"/>
      <c r="L419" s="260"/>
      <c r="M419" s="258"/>
      <c r="N419" s="258"/>
      <c r="O419" s="258"/>
      <c r="P419" s="261"/>
      <c r="Q419" s="258"/>
      <c r="R419" s="258"/>
      <c r="S419" s="258"/>
      <c r="T419" s="258"/>
      <c r="U419" s="258"/>
      <c r="V419" s="258"/>
      <c r="W419" s="258"/>
      <c r="X419" s="258"/>
      <c r="Y419" s="258"/>
      <c r="Z419" s="258"/>
      <c r="AA419" s="258"/>
      <c r="AB419" s="258"/>
      <c r="AC419" s="258"/>
      <c r="AD419" s="258"/>
      <c r="AE419" s="258"/>
      <c r="AF419" s="258"/>
      <c r="AG419" s="258"/>
    </row>
    <row r="420" spans="11:33">
      <c r="K420" s="259"/>
      <c r="L420" s="260"/>
      <c r="M420" s="258"/>
      <c r="N420" s="258"/>
      <c r="O420" s="258"/>
      <c r="P420" s="261"/>
      <c r="Q420" s="258"/>
      <c r="R420" s="258"/>
      <c r="S420" s="258"/>
      <c r="T420" s="258"/>
      <c r="U420" s="258"/>
      <c r="V420" s="258"/>
      <c r="W420" s="258"/>
      <c r="X420" s="258"/>
      <c r="Y420" s="258"/>
      <c r="Z420" s="258"/>
      <c r="AA420" s="258"/>
      <c r="AB420" s="258"/>
      <c r="AC420" s="258"/>
      <c r="AD420" s="258"/>
      <c r="AE420" s="258"/>
      <c r="AF420" s="258"/>
      <c r="AG420" s="258"/>
    </row>
    <row r="421" spans="11:33">
      <c r="K421" s="259"/>
      <c r="L421" s="260"/>
      <c r="M421" s="258"/>
      <c r="N421" s="258"/>
      <c r="O421" s="258"/>
      <c r="P421" s="261"/>
      <c r="Q421" s="258"/>
      <c r="R421" s="258"/>
      <c r="S421" s="258"/>
      <c r="T421" s="258"/>
      <c r="U421" s="258"/>
      <c r="V421" s="258"/>
      <c r="W421" s="258"/>
      <c r="X421" s="258"/>
      <c r="Y421" s="258"/>
      <c r="Z421" s="258"/>
      <c r="AA421" s="258"/>
      <c r="AB421" s="258"/>
      <c r="AC421" s="258"/>
      <c r="AD421" s="258"/>
      <c r="AE421" s="258"/>
      <c r="AF421" s="258"/>
      <c r="AG421" s="258"/>
    </row>
    <row r="422" spans="11:33">
      <c r="K422" s="259"/>
      <c r="L422" s="260"/>
      <c r="M422" s="258"/>
      <c r="N422" s="258"/>
      <c r="O422" s="258"/>
      <c r="P422" s="261"/>
      <c r="Q422" s="258"/>
      <c r="R422" s="258"/>
      <c r="S422" s="258"/>
      <c r="T422" s="258"/>
      <c r="U422" s="258"/>
      <c r="V422" s="258"/>
      <c r="W422" s="258"/>
      <c r="X422" s="258"/>
      <c r="Y422" s="258"/>
      <c r="Z422" s="258"/>
      <c r="AA422" s="258"/>
      <c r="AB422" s="258"/>
      <c r="AC422" s="258"/>
      <c r="AD422" s="258"/>
      <c r="AE422" s="258"/>
      <c r="AF422" s="258"/>
      <c r="AG422" s="258"/>
    </row>
    <row r="423" spans="11:33">
      <c r="K423" s="259"/>
      <c r="L423" s="260"/>
      <c r="M423" s="258"/>
      <c r="N423" s="258"/>
      <c r="O423" s="258"/>
      <c r="P423" s="261"/>
      <c r="Q423" s="258"/>
      <c r="R423" s="258"/>
      <c r="S423" s="258"/>
      <c r="T423" s="258"/>
      <c r="U423" s="258"/>
      <c r="V423" s="258"/>
      <c r="W423" s="258"/>
      <c r="X423" s="258"/>
      <c r="Y423" s="258"/>
      <c r="Z423" s="258"/>
      <c r="AA423" s="258"/>
      <c r="AB423" s="258"/>
      <c r="AC423" s="258"/>
      <c r="AD423" s="258"/>
      <c r="AE423" s="258"/>
      <c r="AF423" s="258"/>
      <c r="AG423" s="258"/>
    </row>
    <row r="424" spans="11:33">
      <c r="K424" s="259"/>
      <c r="L424" s="260"/>
      <c r="M424" s="258"/>
      <c r="N424" s="258"/>
      <c r="O424" s="258"/>
      <c r="P424" s="261"/>
      <c r="Q424" s="258"/>
      <c r="R424" s="258"/>
      <c r="S424" s="258"/>
      <c r="T424" s="258"/>
      <c r="U424" s="258"/>
      <c r="V424" s="258"/>
      <c r="W424" s="258"/>
      <c r="X424" s="258"/>
      <c r="Y424" s="258"/>
      <c r="Z424" s="258"/>
      <c r="AA424" s="258"/>
      <c r="AB424" s="258"/>
      <c r="AC424" s="258"/>
      <c r="AD424" s="258"/>
      <c r="AE424" s="258"/>
      <c r="AF424" s="258"/>
      <c r="AG424" s="258"/>
    </row>
    <row r="425" spans="11:33">
      <c r="K425" s="259"/>
      <c r="L425" s="260"/>
      <c r="M425" s="258"/>
      <c r="N425" s="258"/>
      <c r="O425" s="258"/>
      <c r="P425" s="261"/>
      <c r="Q425" s="258"/>
      <c r="R425" s="258"/>
      <c r="S425" s="258"/>
      <c r="T425" s="258"/>
      <c r="U425" s="258"/>
      <c r="V425" s="258"/>
      <c r="W425" s="258"/>
      <c r="X425" s="258"/>
      <c r="Y425" s="258"/>
      <c r="Z425" s="258"/>
      <c r="AA425" s="258"/>
      <c r="AB425" s="258"/>
      <c r="AC425" s="258"/>
      <c r="AD425" s="258"/>
      <c r="AE425" s="258"/>
      <c r="AF425" s="258"/>
      <c r="AG425" s="258"/>
    </row>
    <row r="426" spans="11:33">
      <c r="K426" s="259"/>
      <c r="L426" s="260"/>
      <c r="M426" s="258"/>
      <c r="N426" s="258"/>
      <c r="O426" s="258"/>
      <c r="P426" s="261"/>
      <c r="Q426" s="258"/>
      <c r="R426" s="258"/>
      <c r="S426" s="258"/>
      <c r="T426" s="258"/>
      <c r="U426" s="258"/>
      <c r="V426" s="258"/>
      <c r="W426" s="258"/>
      <c r="X426" s="258"/>
      <c r="Y426" s="258"/>
      <c r="Z426" s="258"/>
      <c r="AA426" s="258"/>
      <c r="AB426" s="258"/>
      <c r="AC426" s="258"/>
      <c r="AD426" s="258"/>
      <c r="AE426" s="258"/>
      <c r="AF426" s="258"/>
      <c r="AG426" s="258"/>
    </row>
    <row r="427" spans="11:33">
      <c r="K427" s="259"/>
      <c r="L427" s="260"/>
      <c r="M427" s="258"/>
      <c r="N427" s="258"/>
      <c r="O427" s="258"/>
      <c r="P427" s="261"/>
      <c r="Q427" s="258"/>
      <c r="R427" s="258"/>
      <c r="S427" s="258"/>
      <c r="T427" s="258"/>
      <c r="U427" s="258"/>
      <c r="V427" s="258"/>
      <c r="W427" s="258"/>
      <c r="X427" s="258"/>
      <c r="Y427" s="258"/>
      <c r="Z427" s="258"/>
      <c r="AA427" s="258"/>
      <c r="AB427" s="258"/>
      <c r="AC427" s="258"/>
      <c r="AD427" s="258"/>
      <c r="AE427" s="258"/>
      <c r="AF427" s="258"/>
      <c r="AG427" s="258"/>
    </row>
    <row r="428" spans="11:33">
      <c r="K428" s="259"/>
      <c r="L428" s="260"/>
      <c r="M428" s="258"/>
      <c r="N428" s="258"/>
      <c r="O428" s="258"/>
      <c r="P428" s="261"/>
      <c r="Q428" s="258"/>
      <c r="R428" s="258"/>
      <c r="S428" s="258"/>
      <c r="T428" s="258"/>
      <c r="U428" s="258"/>
      <c r="V428" s="258"/>
      <c r="W428" s="258"/>
      <c r="X428" s="258"/>
      <c r="Y428" s="258"/>
      <c r="Z428" s="258"/>
      <c r="AA428" s="258"/>
      <c r="AB428" s="258"/>
      <c r="AC428" s="258"/>
      <c r="AD428" s="258"/>
      <c r="AE428" s="258"/>
      <c r="AF428" s="258"/>
      <c r="AG428" s="258"/>
    </row>
    <row r="429" spans="11:33">
      <c r="K429" s="259"/>
      <c r="L429" s="260"/>
      <c r="M429" s="258"/>
      <c r="N429" s="258"/>
      <c r="O429" s="258"/>
      <c r="P429" s="261"/>
      <c r="Q429" s="258"/>
      <c r="R429" s="258"/>
      <c r="S429" s="258"/>
      <c r="T429" s="258"/>
      <c r="U429" s="258"/>
      <c r="V429" s="258"/>
      <c r="W429" s="258"/>
      <c r="X429" s="258"/>
      <c r="Y429" s="258"/>
      <c r="Z429" s="258"/>
      <c r="AA429" s="258"/>
      <c r="AB429" s="258"/>
      <c r="AC429" s="258"/>
      <c r="AD429" s="258"/>
      <c r="AE429" s="258"/>
      <c r="AF429" s="258"/>
      <c r="AG429" s="258"/>
    </row>
    <row r="430" spans="11:33">
      <c r="K430" s="259"/>
      <c r="L430" s="260"/>
      <c r="M430" s="258"/>
      <c r="N430" s="258"/>
      <c r="O430" s="258"/>
      <c r="P430" s="261"/>
      <c r="Q430" s="258"/>
      <c r="R430" s="258"/>
      <c r="S430" s="258"/>
      <c r="T430" s="258"/>
      <c r="U430" s="258"/>
      <c r="V430" s="258"/>
      <c r="W430" s="258"/>
      <c r="X430" s="258"/>
      <c r="Y430" s="258"/>
      <c r="Z430" s="258"/>
      <c r="AA430" s="258"/>
      <c r="AB430" s="258"/>
      <c r="AC430" s="258"/>
      <c r="AD430" s="258"/>
      <c r="AE430" s="258"/>
      <c r="AF430" s="258"/>
      <c r="AG430" s="258"/>
    </row>
    <row r="431" spans="11:33">
      <c r="K431" s="259"/>
      <c r="L431" s="260"/>
      <c r="M431" s="258"/>
      <c r="N431" s="258"/>
      <c r="O431" s="258"/>
      <c r="P431" s="261"/>
      <c r="Q431" s="258"/>
      <c r="R431" s="258"/>
      <c r="S431" s="258"/>
      <c r="T431" s="258"/>
      <c r="U431" s="258"/>
      <c r="V431" s="258"/>
      <c r="W431" s="258"/>
      <c r="X431" s="258"/>
      <c r="Y431" s="258"/>
      <c r="Z431" s="258"/>
      <c r="AA431" s="258"/>
      <c r="AB431" s="258"/>
      <c r="AC431" s="258"/>
      <c r="AD431" s="258"/>
      <c r="AE431" s="258"/>
      <c r="AF431" s="258"/>
      <c r="AG431" s="258"/>
    </row>
    <row r="432" spans="11:33">
      <c r="K432" s="259"/>
      <c r="L432" s="260"/>
      <c r="M432" s="258"/>
      <c r="N432" s="258"/>
      <c r="O432" s="258"/>
      <c r="P432" s="261"/>
      <c r="Q432" s="258"/>
      <c r="R432" s="258"/>
      <c r="S432" s="258"/>
      <c r="T432" s="258"/>
      <c r="U432" s="258"/>
      <c r="V432" s="258"/>
      <c r="W432" s="258"/>
      <c r="X432" s="258"/>
      <c r="Y432" s="258"/>
      <c r="Z432" s="258"/>
      <c r="AA432" s="258"/>
      <c r="AB432" s="258"/>
      <c r="AC432" s="258"/>
      <c r="AD432" s="258"/>
      <c r="AE432" s="258"/>
      <c r="AF432" s="258"/>
      <c r="AG432" s="258"/>
    </row>
    <row r="433" spans="11:33">
      <c r="K433" s="259"/>
      <c r="L433" s="260"/>
      <c r="M433" s="258"/>
      <c r="N433" s="258"/>
      <c r="O433" s="258"/>
      <c r="P433" s="261"/>
      <c r="Q433" s="258"/>
      <c r="R433" s="258"/>
      <c r="S433" s="258"/>
      <c r="T433" s="258"/>
      <c r="U433" s="258"/>
      <c r="V433" s="258"/>
      <c r="W433" s="258"/>
      <c r="X433" s="258"/>
      <c r="Y433" s="258"/>
      <c r="Z433" s="258"/>
      <c r="AA433" s="258"/>
      <c r="AB433" s="258"/>
      <c r="AC433" s="258"/>
      <c r="AD433" s="258"/>
      <c r="AE433" s="258"/>
      <c r="AF433" s="258"/>
      <c r="AG433" s="258"/>
    </row>
    <row r="434" spans="11:33">
      <c r="K434" s="259"/>
      <c r="L434" s="260"/>
      <c r="M434" s="258"/>
      <c r="N434" s="258"/>
      <c r="O434" s="258"/>
      <c r="P434" s="261"/>
      <c r="Q434" s="258"/>
      <c r="R434" s="258"/>
      <c r="S434" s="258"/>
      <c r="T434" s="258"/>
      <c r="U434" s="258"/>
      <c r="V434" s="258"/>
      <c r="W434" s="258"/>
      <c r="X434" s="258"/>
      <c r="Y434" s="258"/>
      <c r="Z434" s="258"/>
      <c r="AA434" s="258"/>
      <c r="AB434" s="258"/>
      <c r="AC434" s="258"/>
      <c r="AD434" s="258"/>
      <c r="AE434" s="258"/>
      <c r="AF434" s="258"/>
      <c r="AG434" s="258"/>
    </row>
    <row r="435" spans="11:33">
      <c r="K435" s="259"/>
      <c r="L435" s="260"/>
      <c r="M435" s="258"/>
      <c r="N435" s="258"/>
      <c r="O435" s="258"/>
      <c r="P435" s="261"/>
      <c r="Q435" s="258"/>
      <c r="R435" s="258"/>
      <c r="S435" s="258"/>
      <c r="T435" s="258"/>
      <c r="U435" s="258"/>
      <c r="V435" s="258"/>
      <c r="W435" s="258"/>
      <c r="X435" s="258"/>
      <c r="Y435" s="258"/>
      <c r="Z435" s="258"/>
      <c r="AA435" s="258"/>
      <c r="AB435" s="258"/>
      <c r="AC435" s="258"/>
      <c r="AD435" s="258"/>
      <c r="AE435" s="258"/>
      <c r="AF435" s="258"/>
      <c r="AG435" s="258"/>
    </row>
    <row r="436" spans="11:33">
      <c r="K436" s="259"/>
      <c r="L436" s="260"/>
      <c r="M436" s="258"/>
      <c r="N436" s="258"/>
      <c r="O436" s="258"/>
      <c r="P436" s="261"/>
      <c r="Q436" s="258"/>
      <c r="R436" s="258"/>
      <c r="S436" s="258"/>
      <c r="T436" s="258"/>
      <c r="U436" s="258"/>
      <c r="V436" s="258"/>
      <c r="W436" s="258"/>
      <c r="X436" s="258"/>
      <c r="Y436" s="258"/>
      <c r="Z436" s="258"/>
      <c r="AA436" s="258"/>
      <c r="AB436" s="258"/>
      <c r="AC436" s="258"/>
      <c r="AD436" s="258"/>
      <c r="AE436" s="258"/>
      <c r="AF436" s="258"/>
      <c r="AG436" s="258"/>
    </row>
    <row r="437" spans="11:33">
      <c r="K437" s="259"/>
      <c r="L437" s="260"/>
      <c r="M437" s="258"/>
      <c r="N437" s="258"/>
      <c r="O437" s="258"/>
      <c r="P437" s="261"/>
      <c r="Q437" s="258"/>
      <c r="R437" s="258"/>
      <c r="S437" s="258"/>
      <c r="T437" s="258"/>
      <c r="U437" s="258"/>
      <c r="V437" s="258"/>
      <c r="W437" s="258"/>
      <c r="X437" s="258"/>
      <c r="Y437" s="258"/>
      <c r="Z437" s="258"/>
      <c r="AA437" s="258"/>
      <c r="AB437" s="258"/>
      <c r="AC437" s="258"/>
      <c r="AD437" s="258"/>
      <c r="AE437" s="258"/>
      <c r="AF437" s="258"/>
      <c r="AG437" s="258"/>
    </row>
    <row r="438" spans="11:33">
      <c r="K438" s="259"/>
      <c r="L438" s="260"/>
      <c r="M438" s="258"/>
      <c r="N438" s="258"/>
      <c r="O438" s="258"/>
      <c r="P438" s="261"/>
      <c r="Q438" s="258"/>
      <c r="R438" s="258"/>
      <c r="S438" s="258"/>
      <c r="T438" s="258"/>
      <c r="U438" s="258"/>
      <c r="V438" s="258"/>
      <c r="W438" s="258"/>
      <c r="X438" s="258"/>
      <c r="Y438" s="258"/>
      <c r="Z438" s="258"/>
      <c r="AA438" s="258"/>
      <c r="AB438" s="258"/>
      <c r="AC438" s="258"/>
      <c r="AD438" s="258"/>
      <c r="AE438" s="258"/>
      <c r="AF438" s="258"/>
      <c r="AG438" s="258"/>
    </row>
    <row r="439" spans="11:33">
      <c r="K439" s="259"/>
      <c r="L439" s="260"/>
      <c r="M439" s="258"/>
      <c r="N439" s="258"/>
      <c r="O439" s="258"/>
      <c r="P439" s="261"/>
      <c r="Q439" s="258"/>
      <c r="R439" s="258"/>
      <c r="S439" s="258"/>
      <c r="T439" s="258"/>
      <c r="U439" s="258"/>
      <c r="V439" s="258"/>
      <c r="W439" s="258"/>
      <c r="X439" s="258"/>
      <c r="Y439" s="258"/>
      <c r="Z439" s="258"/>
      <c r="AA439" s="258"/>
      <c r="AB439" s="258"/>
      <c r="AC439" s="258"/>
      <c r="AD439" s="258"/>
      <c r="AE439" s="258"/>
      <c r="AF439" s="258"/>
      <c r="AG439" s="258"/>
    </row>
    <row r="440" spans="11:33">
      <c r="K440" s="259"/>
      <c r="L440" s="260"/>
      <c r="M440" s="258"/>
      <c r="N440" s="258"/>
      <c r="O440" s="258"/>
      <c r="P440" s="261"/>
      <c r="Q440" s="258"/>
      <c r="R440" s="258"/>
      <c r="S440" s="258"/>
      <c r="T440" s="258"/>
      <c r="U440" s="258"/>
      <c r="V440" s="258"/>
      <c r="W440" s="258"/>
      <c r="X440" s="258"/>
      <c r="Y440" s="258"/>
      <c r="Z440" s="258"/>
      <c r="AA440" s="258"/>
      <c r="AB440" s="258"/>
      <c r="AC440" s="258"/>
      <c r="AD440" s="258"/>
      <c r="AE440" s="258"/>
      <c r="AF440" s="258"/>
      <c r="AG440" s="258"/>
    </row>
    <row r="441" spans="11:33">
      <c r="K441" s="259"/>
      <c r="L441" s="260"/>
      <c r="M441" s="258"/>
      <c r="N441" s="258"/>
      <c r="O441" s="258"/>
      <c r="P441" s="261"/>
      <c r="Q441" s="258"/>
      <c r="R441" s="258"/>
      <c r="S441" s="258"/>
      <c r="T441" s="258"/>
      <c r="U441" s="258"/>
      <c r="V441" s="258"/>
      <c r="W441" s="258"/>
      <c r="X441" s="258"/>
      <c r="Y441" s="258"/>
      <c r="Z441" s="258"/>
      <c r="AA441" s="258"/>
      <c r="AB441" s="258"/>
      <c r="AC441" s="258"/>
      <c r="AD441" s="258"/>
      <c r="AE441" s="258"/>
      <c r="AF441" s="258"/>
      <c r="AG441" s="258"/>
    </row>
    <row r="442" spans="11:33">
      <c r="K442" s="259"/>
      <c r="L442" s="260"/>
      <c r="M442" s="258"/>
      <c r="N442" s="258"/>
      <c r="O442" s="258"/>
      <c r="P442" s="261"/>
      <c r="Q442" s="258"/>
      <c r="R442" s="258"/>
      <c r="S442" s="258"/>
      <c r="T442" s="258"/>
      <c r="U442" s="258"/>
      <c r="V442" s="258"/>
      <c r="W442" s="258"/>
      <c r="X442" s="258"/>
      <c r="Y442" s="258"/>
      <c r="Z442" s="258"/>
      <c r="AA442" s="258"/>
      <c r="AB442" s="258"/>
      <c r="AC442" s="258"/>
      <c r="AD442" s="258"/>
      <c r="AE442" s="258"/>
      <c r="AF442" s="258"/>
      <c r="AG442" s="258"/>
    </row>
    <row r="443" spans="11:33">
      <c r="K443" s="259"/>
      <c r="L443" s="260"/>
      <c r="M443" s="258"/>
      <c r="N443" s="258"/>
      <c r="O443" s="258"/>
      <c r="P443" s="261"/>
      <c r="Q443" s="258"/>
      <c r="R443" s="258"/>
      <c r="S443" s="258"/>
      <c r="T443" s="258"/>
      <c r="U443" s="258"/>
      <c r="V443" s="258"/>
      <c r="W443" s="258"/>
      <c r="X443" s="258"/>
      <c r="Y443" s="258"/>
      <c r="Z443" s="258"/>
      <c r="AA443" s="258"/>
      <c r="AB443" s="258"/>
      <c r="AC443" s="258"/>
      <c r="AD443" s="258"/>
      <c r="AE443" s="258"/>
      <c r="AF443" s="258"/>
      <c r="AG443" s="258"/>
    </row>
    <row r="444" spans="11:33">
      <c r="K444" s="259"/>
      <c r="L444" s="260"/>
      <c r="M444" s="258"/>
      <c r="N444" s="258"/>
      <c r="O444" s="258"/>
      <c r="P444" s="261"/>
      <c r="Q444" s="258"/>
      <c r="R444" s="258"/>
      <c r="S444" s="258"/>
      <c r="T444" s="258"/>
      <c r="U444" s="258"/>
      <c r="V444" s="258"/>
      <c r="W444" s="258"/>
      <c r="X444" s="258"/>
      <c r="Y444" s="258"/>
      <c r="Z444" s="258"/>
      <c r="AA444" s="258"/>
      <c r="AB444" s="258"/>
      <c r="AC444" s="258"/>
      <c r="AD444" s="258"/>
      <c r="AE444" s="258"/>
      <c r="AF444" s="258"/>
      <c r="AG444" s="258"/>
    </row>
    <row r="445" spans="11:33">
      <c r="K445" s="259"/>
      <c r="L445" s="260"/>
      <c r="M445" s="258"/>
      <c r="N445" s="258"/>
      <c r="O445" s="258"/>
      <c r="P445" s="261"/>
      <c r="Q445" s="258"/>
      <c r="R445" s="258"/>
      <c r="S445" s="258"/>
      <c r="T445" s="258"/>
      <c r="U445" s="258"/>
      <c r="V445" s="258"/>
      <c r="W445" s="258"/>
      <c r="X445" s="258"/>
      <c r="Y445" s="258"/>
      <c r="Z445" s="258"/>
      <c r="AA445" s="258"/>
      <c r="AB445" s="258"/>
      <c r="AC445" s="258"/>
      <c r="AD445" s="258"/>
      <c r="AE445" s="258"/>
      <c r="AF445" s="258"/>
      <c r="AG445" s="258"/>
    </row>
    <row r="446" spans="11:33">
      <c r="K446" s="259"/>
      <c r="L446" s="260"/>
      <c r="M446" s="258"/>
      <c r="N446" s="258"/>
      <c r="O446" s="258"/>
      <c r="P446" s="261"/>
      <c r="Q446" s="258"/>
      <c r="R446" s="258"/>
      <c r="S446" s="258"/>
      <c r="T446" s="258"/>
      <c r="U446" s="258"/>
      <c r="V446" s="258"/>
      <c r="W446" s="258"/>
      <c r="X446" s="258"/>
      <c r="Y446" s="258"/>
      <c r="Z446" s="258"/>
      <c r="AA446" s="258"/>
      <c r="AB446" s="258"/>
      <c r="AC446" s="258"/>
      <c r="AD446" s="258"/>
      <c r="AE446" s="258"/>
      <c r="AF446" s="258"/>
      <c r="AG446" s="258"/>
    </row>
    <row r="447" spans="11:33">
      <c r="K447" s="259"/>
      <c r="L447" s="260"/>
      <c r="M447" s="258"/>
      <c r="N447" s="258"/>
      <c r="O447" s="258"/>
      <c r="P447" s="261"/>
      <c r="Q447" s="258"/>
      <c r="R447" s="258"/>
      <c r="S447" s="258"/>
      <c r="T447" s="258"/>
      <c r="U447" s="258"/>
      <c r="V447" s="258"/>
      <c r="W447" s="258"/>
      <c r="X447" s="258"/>
      <c r="Y447" s="258"/>
      <c r="Z447" s="258"/>
      <c r="AA447" s="258"/>
      <c r="AB447" s="258"/>
      <c r="AC447" s="258"/>
      <c r="AD447" s="258"/>
      <c r="AE447" s="258"/>
      <c r="AF447" s="258"/>
      <c r="AG447" s="258"/>
    </row>
    <row r="448" spans="11:33">
      <c r="K448" s="259"/>
      <c r="L448" s="260"/>
      <c r="M448" s="258"/>
      <c r="N448" s="258"/>
      <c r="O448" s="258"/>
      <c r="P448" s="261"/>
      <c r="Q448" s="258"/>
      <c r="R448" s="258"/>
      <c r="S448" s="258"/>
      <c r="T448" s="258"/>
      <c r="U448" s="258"/>
      <c r="V448" s="258"/>
      <c r="W448" s="258"/>
      <c r="X448" s="258"/>
      <c r="Y448" s="258"/>
      <c r="Z448" s="258"/>
      <c r="AA448" s="258"/>
      <c r="AB448" s="258"/>
      <c r="AC448" s="258"/>
      <c r="AD448" s="258"/>
      <c r="AE448" s="258"/>
      <c r="AF448" s="258"/>
      <c r="AG448" s="258"/>
    </row>
    <row r="449" spans="11:33">
      <c r="K449" s="259"/>
      <c r="L449" s="260"/>
      <c r="M449" s="258"/>
      <c r="N449" s="258"/>
      <c r="O449" s="258"/>
      <c r="P449" s="261"/>
      <c r="Q449" s="258"/>
      <c r="R449" s="258"/>
      <c r="S449" s="258"/>
      <c r="T449" s="258"/>
      <c r="U449" s="258"/>
      <c r="V449" s="258"/>
      <c r="W449" s="258"/>
      <c r="X449" s="258"/>
      <c r="Y449" s="258"/>
      <c r="Z449" s="258"/>
      <c r="AA449" s="258"/>
      <c r="AB449" s="258"/>
      <c r="AC449" s="258"/>
      <c r="AD449" s="258"/>
      <c r="AE449" s="258"/>
      <c r="AF449" s="258"/>
      <c r="AG449" s="258"/>
    </row>
    <row r="450" spans="11:33">
      <c r="K450" s="259"/>
      <c r="L450" s="260"/>
      <c r="M450" s="258"/>
      <c r="N450" s="258"/>
      <c r="O450" s="258"/>
      <c r="P450" s="261"/>
      <c r="Q450" s="258"/>
      <c r="R450" s="258"/>
      <c r="S450" s="258"/>
      <c r="T450" s="258"/>
      <c r="U450" s="258"/>
      <c r="V450" s="258"/>
      <c r="W450" s="258"/>
      <c r="X450" s="258"/>
      <c r="Y450" s="258"/>
      <c r="Z450" s="258"/>
      <c r="AA450" s="258"/>
      <c r="AB450" s="258"/>
      <c r="AC450" s="258"/>
      <c r="AD450" s="258"/>
      <c r="AE450" s="258"/>
      <c r="AF450" s="258"/>
      <c r="AG450" s="258"/>
    </row>
    <row r="451" spans="11:33">
      <c r="K451" s="259"/>
      <c r="L451" s="260"/>
      <c r="M451" s="258"/>
      <c r="N451" s="258"/>
      <c r="O451" s="258"/>
      <c r="P451" s="261"/>
      <c r="Q451" s="258"/>
      <c r="R451" s="258"/>
      <c r="S451" s="258"/>
      <c r="T451" s="258"/>
      <c r="U451" s="258"/>
      <c r="V451" s="258"/>
      <c r="W451" s="258"/>
      <c r="X451" s="258"/>
      <c r="Y451" s="258"/>
      <c r="Z451" s="258"/>
      <c r="AA451" s="258"/>
      <c r="AB451" s="258"/>
      <c r="AC451" s="258"/>
      <c r="AD451" s="258"/>
      <c r="AE451" s="258"/>
      <c r="AF451" s="258"/>
      <c r="AG451" s="258"/>
    </row>
    <row r="452" spans="11:33">
      <c r="K452" s="259"/>
      <c r="L452" s="260"/>
      <c r="M452" s="258"/>
      <c r="N452" s="258"/>
      <c r="O452" s="258"/>
      <c r="P452" s="261"/>
      <c r="Q452" s="258"/>
      <c r="R452" s="258"/>
      <c r="S452" s="258"/>
      <c r="T452" s="258"/>
      <c r="U452" s="258"/>
      <c r="V452" s="258"/>
      <c r="W452" s="258"/>
      <c r="X452" s="258"/>
      <c r="Y452" s="258"/>
      <c r="Z452" s="258"/>
      <c r="AA452" s="258"/>
      <c r="AB452" s="258"/>
      <c r="AC452" s="258"/>
      <c r="AD452" s="258"/>
      <c r="AE452" s="258"/>
      <c r="AF452" s="258"/>
      <c r="AG452" s="258"/>
    </row>
    <row r="453" spans="11:33">
      <c r="K453" s="259"/>
      <c r="L453" s="260"/>
      <c r="M453" s="258"/>
      <c r="N453" s="258"/>
      <c r="O453" s="258"/>
      <c r="P453" s="261"/>
      <c r="Q453" s="258"/>
      <c r="R453" s="258"/>
      <c r="S453" s="258"/>
      <c r="T453" s="258"/>
      <c r="U453" s="258"/>
      <c r="V453" s="258"/>
      <c r="W453" s="258"/>
      <c r="X453" s="258"/>
      <c r="Y453" s="258"/>
      <c r="Z453" s="258"/>
      <c r="AA453" s="258"/>
      <c r="AB453" s="258"/>
      <c r="AC453" s="258"/>
      <c r="AD453" s="258"/>
      <c r="AE453" s="258"/>
      <c r="AF453" s="258"/>
      <c r="AG453" s="258"/>
    </row>
    <row r="454" spans="11:33">
      <c r="K454" s="259"/>
      <c r="L454" s="260"/>
      <c r="M454" s="258"/>
      <c r="N454" s="258"/>
      <c r="O454" s="258"/>
      <c r="P454" s="261"/>
      <c r="Q454" s="258"/>
      <c r="R454" s="258"/>
      <c r="S454" s="258"/>
      <c r="T454" s="258"/>
      <c r="U454" s="258"/>
      <c r="V454" s="258"/>
      <c r="W454" s="258"/>
      <c r="X454" s="258"/>
      <c r="Y454" s="258"/>
      <c r="Z454" s="258"/>
      <c r="AA454" s="258"/>
      <c r="AB454" s="258"/>
      <c r="AC454" s="258"/>
      <c r="AD454" s="258"/>
      <c r="AE454" s="258"/>
      <c r="AF454" s="258"/>
      <c r="AG454" s="258"/>
    </row>
    <row r="455" spans="11:33">
      <c r="K455" s="259"/>
      <c r="L455" s="260"/>
      <c r="M455" s="258"/>
      <c r="N455" s="258"/>
      <c r="O455" s="258"/>
      <c r="P455" s="261"/>
      <c r="Q455" s="258"/>
      <c r="R455" s="258"/>
      <c r="S455" s="258"/>
      <c r="T455" s="258"/>
      <c r="U455" s="258"/>
      <c r="V455" s="258"/>
      <c r="W455" s="258"/>
      <c r="X455" s="258"/>
      <c r="Y455" s="258"/>
      <c r="Z455" s="258"/>
      <c r="AA455" s="258"/>
      <c r="AB455" s="258"/>
      <c r="AC455" s="258"/>
      <c r="AD455" s="258"/>
      <c r="AE455" s="258"/>
      <c r="AF455" s="258"/>
      <c r="AG455" s="258"/>
    </row>
    <row r="456" spans="11:33">
      <c r="K456" s="259"/>
      <c r="L456" s="260"/>
      <c r="M456" s="258"/>
      <c r="N456" s="258"/>
      <c r="O456" s="258"/>
      <c r="P456" s="261"/>
      <c r="Q456" s="258"/>
      <c r="R456" s="258"/>
      <c r="S456" s="258"/>
      <c r="T456" s="258"/>
      <c r="U456" s="258"/>
      <c r="V456" s="258"/>
      <c r="W456" s="258"/>
      <c r="X456" s="258"/>
      <c r="Y456" s="258"/>
      <c r="Z456" s="258"/>
      <c r="AA456" s="258"/>
      <c r="AB456" s="258"/>
      <c r="AC456" s="258"/>
      <c r="AD456" s="258"/>
      <c r="AE456" s="258"/>
      <c r="AF456" s="258"/>
      <c r="AG456" s="258"/>
    </row>
    <row r="457" spans="11:33">
      <c r="K457" s="259"/>
      <c r="L457" s="260"/>
      <c r="M457" s="258"/>
      <c r="N457" s="258"/>
      <c r="O457" s="258"/>
      <c r="P457" s="261"/>
      <c r="Q457" s="258"/>
      <c r="R457" s="258"/>
      <c r="S457" s="258"/>
      <c r="T457" s="258"/>
      <c r="U457" s="258"/>
      <c r="V457" s="258"/>
      <c r="W457" s="258"/>
      <c r="X457" s="258"/>
      <c r="Y457" s="258"/>
      <c r="Z457" s="258"/>
      <c r="AA457" s="258"/>
      <c r="AB457" s="258"/>
      <c r="AC457" s="258"/>
      <c r="AD457" s="258"/>
      <c r="AE457" s="258"/>
      <c r="AF457" s="258"/>
      <c r="AG457" s="258"/>
    </row>
    <row r="458" spans="11:33">
      <c r="K458" s="259"/>
      <c r="L458" s="260"/>
      <c r="M458" s="258"/>
      <c r="N458" s="258"/>
      <c r="O458" s="258"/>
      <c r="P458" s="261"/>
      <c r="Q458" s="258"/>
      <c r="R458" s="258"/>
      <c r="S458" s="258"/>
      <c r="T458" s="258"/>
      <c r="U458" s="258"/>
      <c r="V458" s="258"/>
      <c r="W458" s="258"/>
      <c r="X458" s="258"/>
      <c r="Y458" s="258"/>
      <c r="Z458" s="258"/>
      <c r="AA458" s="258"/>
      <c r="AB458" s="258"/>
      <c r="AC458" s="258"/>
      <c r="AD458" s="258"/>
      <c r="AE458" s="258"/>
      <c r="AF458" s="258"/>
      <c r="AG458" s="258"/>
    </row>
    <row r="459" spans="11:33">
      <c r="K459" s="259"/>
      <c r="L459" s="260"/>
      <c r="M459" s="258"/>
      <c r="N459" s="258"/>
      <c r="O459" s="258"/>
      <c r="P459" s="261"/>
      <c r="Q459" s="258"/>
      <c r="R459" s="258"/>
      <c r="S459" s="258"/>
      <c r="T459" s="258"/>
      <c r="U459" s="258"/>
      <c r="V459" s="258"/>
      <c r="W459" s="258"/>
      <c r="X459" s="258"/>
      <c r="Y459" s="258"/>
      <c r="Z459" s="258"/>
      <c r="AA459" s="258"/>
      <c r="AB459" s="258"/>
      <c r="AC459" s="258"/>
      <c r="AD459" s="258"/>
      <c r="AE459" s="258"/>
      <c r="AF459" s="258"/>
      <c r="AG459" s="258"/>
    </row>
    <row r="460" spans="11:33">
      <c r="K460" s="259"/>
      <c r="L460" s="260"/>
      <c r="M460" s="258"/>
      <c r="N460" s="258"/>
      <c r="O460" s="258"/>
      <c r="P460" s="261"/>
      <c r="Q460" s="258"/>
      <c r="R460" s="258"/>
      <c r="S460" s="258"/>
      <c r="T460" s="258"/>
      <c r="U460" s="258"/>
      <c r="V460" s="258"/>
      <c r="W460" s="258"/>
      <c r="X460" s="258"/>
      <c r="Y460" s="258"/>
      <c r="Z460" s="258"/>
      <c r="AA460" s="258"/>
      <c r="AB460" s="258"/>
      <c r="AC460" s="258"/>
      <c r="AD460" s="258"/>
      <c r="AE460" s="258"/>
      <c r="AF460" s="258"/>
      <c r="AG460" s="258"/>
    </row>
    <row r="461" spans="11:33">
      <c r="K461" s="259"/>
      <c r="L461" s="260"/>
      <c r="M461" s="258"/>
      <c r="N461" s="258"/>
      <c r="O461" s="258"/>
      <c r="P461" s="261"/>
      <c r="Q461" s="258"/>
      <c r="R461" s="258"/>
      <c r="S461" s="258"/>
      <c r="T461" s="258"/>
      <c r="U461" s="258"/>
      <c r="V461" s="258"/>
      <c r="W461" s="258"/>
      <c r="X461" s="258"/>
      <c r="Y461" s="258"/>
      <c r="Z461" s="258"/>
      <c r="AA461" s="258"/>
      <c r="AB461" s="258"/>
      <c r="AC461" s="258"/>
      <c r="AD461" s="258"/>
      <c r="AE461" s="258"/>
      <c r="AF461" s="258"/>
      <c r="AG461" s="258"/>
    </row>
    <row r="462" spans="11:33">
      <c r="K462" s="259"/>
      <c r="L462" s="260"/>
      <c r="M462" s="258"/>
      <c r="N462" s="258"/>
      <c r="O462" s="258"/>
      <c r="P462" s="261"/>
      <c r="Q462" s="258"/>
      <c r="R462" s="258"/>
      <c r="S462" s="258"/>
      <c r="T462" s="258"/>
      <c r="U462" s="258"/>
      <c r="V462" s="258"/>
      <c r="W462" s="258"/>
      <c r="X462" s="258"/>
      <c r="Y462" s="258"/>
      <c r="Z462" s="258"/>
      <c r="AA462" s="258"/>
      <c r="AB462" s="258"/>
      <c r="AC462" s="258"/>
      <c r="AD462" s="258"/>
      <c r="AE462" s="258"/>
      <c r="AF462" s="258"/>
      <c r="AG462" s="258"/>
    </row>
    <row r="463" spans="11:33">
      <c r="K463" s="259"/>
      <c r="L463" s="260"/>
      <c r="M463" s="258"/>
      <c r="N463" s="258"/>
      <c r="O463" s="258"/>
      <c r="P463" s="261"/>
      <c r="Q463" s="258"/>
      <c r="R463" s="258"/>
      <c r="S463" s="258"/>
      <c r="T463" s="258"/>
      <c r="U463" s="258"/>
      <c r="V463" s="258"/>
      <c r="W463" s="258"/>
      <c r="X463" s="258"/>
      <c r="Y463" s="258"/>
      <c r="Z463" s="258"/>
      <c r="AA463" s="258"/>
      <c r="AB463" s="258"/>
      <c r="AC463" s="258"/>
      <c r="AD463" s="258"/>
      <c r="AE463" s="258"/>
      <c r="AF463" s="258"/>
      <c r="AG463" s="258"/>
    </row>
    <row r="464" spans="11:33">
      <c r="K464" s="259"/>
      <c r="L464" s="260"/>
      <c r="M464" s="258"/>
      <c r="N464" s="258"/>
      <c r="O464" s="258"/>
      <c r="P464" s="261"/>
      <c r="Q464" s="258"/>
      <c r="R464" s="258"/>
      <c r="S464" s="258"/>
      <c r="T464" s="258"/>
      <c r="U464" s="258"/>
      <c r="V464" s="258"/>
      <c r="W464" s="258"/>
      <c r="X464" s="258"/>
      <c r="Y464" s="258"/>
      <c r="Z464" s="258"/>
      <c r="AA464" s="258"/>
      <c r="AB464" s="258"/>
      <c r="AC464" s="258"/>
      <c r="AD464" s="258"/>
      <c r="AE464" s="258"/>
      <c r="AF464" s="258"/>
      <c r="AG464" s="258"/>
    </row>
    <row r="465" spans="11:33">
      <c r="K465" s="259"/>
      <c r="L465" s="260"/>
      <c r="M465" s="258"/>
      <c r="N465" s="258"/>
      <c r="O465" s="258"/>
      <c r="P465" s="261"/>
      <c r="Q465" s="258"/>
      <c r="R465" s="258"/>
      <c r="S465" s="258"/>
      <c r="T465" s="258"/>
      <c r="U465" s="258"/>
      <c r="V465" s="258"/>
      <c r="W465" s="258"/>
      <c r="X465" s="258"/>
      <c r="Y465" s="258"/>
      <c r="Z465" s="258"/>
      <c r="AA465" s="258"/>
      <c r="AB465" s="258"/>
      <c r="AC465" s="258"/>
      <c r="AD465" s="258"/>
      <c r="AE465" s="258"/>
      <c r="AF465" s="258"/>
      <c r="AG465" s="258"/>
    </row>
    <row r="466" spans="11:33">
      <c r="K466" s="259"/>
      <c r="L466" s="260"/>
      <c r="M466" s="258"/>
      <c r="N466" s="258"/>
      <c r="O466" s="258"/>
      <c r="P466" s="261"/>
      <c r="Q466" s="258"/>
      <c r="R466" s="258"/>
      <c r="S466" s="258"/>
      <c r="T466" s="258"/>
      <c r="U466" s="258"/>
      <c r="V466" s="258"/>
      <c r="W466" s="258"/>
      <c r="X466" s="258"/>
      <c r="Y466" s="258"/>
      <c r="Z466" s="258"/>
      <c r="AA466" s="258"/>
      <c r="AB466" s="258"/>
      <c r="AC466" s="258"/>
      <c r="AD466" s="258"/>
      <c r="AE466" s="258"/>
      <c r="AF466" s="258"/>
      <c r="AG466" s="258"/>
    </row>
    <row r="467" spans="11:33">
      <c r="K467" s="259"/>
      <c r="L467" s="260"/>
      <c r="M467" s="258"/>
      <c r="N467" s="258"/>
      <c r="O467" s="258"/>
      <c r="P467" s="261"/>
      <c r="Q467" s="258"/>
      <c r="R467" s="258"/>
      <c r="S467" s="258"/>
      <c r="T467" s="258"/>
      <c r="U467" s="258"/>
      <c r="V467" s="258"/>
      <c r="W467" s="258"/>
      <c r="X467" s="258"/>
      <c r="Y467" s="258"/>
      <c r="Z467" s="258"/>
      <c r="AA467" s="258"/>
      <c r="AB467" s="258"/>
      <c r="AC467" s="258"/>
      <c r="AD467" s="258"/>
      <c r="AE467" s="258"/>
      <c r="AF467" s="258"/>
      <c r="AG467" s="258"/>
    </row>
    <row r="468" spans="11:33">
      <c r="K468" s="259"/>
      <c r="L468" s="260"/>
      <c r="M468" s="258"/>
      <c r="N468" s="258"/>
      <c r="O468" s="258"/>
      <c r="P468" s="261"/>
      <c r="Q468" s="258"/>
      <c r="R468" s="258"/>
      <c r="S468" s="258"/>
      <c r="T468" s="258"/>
      <c r="U468" s="258"/>
      <c r="V468" s="258"/>
      <c r="W468" s="258"/>
      <c r="X468" s="258"/>
      <c r="Y468" s="258"/>
      <c r="Z468" s="258"/>
      <c r="AA468" s="258"/>
      <c r="AB468" s="258"/>
      <c r="AC468" s="258"/>
      <c r="AD468" s="258"/>
      <c r="AE468" s="258"/>
      <c r="AF468" s="258"/>
      <c r="AG468" s="258"/>
    </row>
    <row r="469" spans="11:33">
      <c r="K469" s="259"/>
      <c r="L469" s="260"/>
      <c r="M469" s="258"/>
      <c r="N469" s="258"/>
      <c r="O469" s="258"/>
      <c r="P469" s="261"/>
      <c r="Q469" s="258"/>
      <c r="R469" s="258"/>
      <c r="S469" s="258"/>
      <c r="T469" s="258"/>
      <c r="U469" s="258"/>
      <c r="V469" s="258"/>
      <c r="W469" s="258"/>
      <c r="X469" s="258"/>
      <c r="Y469" s="258"/>
      <c r="Z469" s="258"/>
      <c r="AA469" s="258"/>
      <c r="AB469" s="258"/>
      <c r="AC469" s="258"/>
      <c r="AD469" s="258"/>
      <c r="AE469" s="258"/>
      <c r="AF469" s="258"/>
      <c r="AG469" s="258"/>
    </row>
    <row r="470" spans="11:33">
      <c r="K470" s="259"/>
      <c r="L470" s="260"/>
      <c r="M470" s="258"/>
      <c r="N470" s="258"/>
      <c r="O470" s="258"/>
      <c r="P470" s="261"/>
      <c r="Q470" s="258"/>
      <c r="R470" s="258"/>
      <c r="S470" s="258"/>
      <c r="T470" s="258"/>
      <c r="U470" s="258"/>
      <c r="V470" s="258"/>
      <c r="W470" s="258"/>
      <c r="X470" s="258"/>
      <c r="Y470" s="258"/>
      <c r="Z470" s="258"/>
      <c r="AA470" s="258"/>
      <c r="AB470" s="258"/>
      <c r="AC470" s="258"/>
      <c r="AD470" s="258"/>
      <c r="AE470" s="258"/>
      <c r="AF470" s="258"/>
      <c r="AG470" s="258"/>
    </row>
    <row r="471" spans="11:33">
      <c r="K471" s="259"/>
      <c r="L471" s="260"/>
      <c r="M471" s="258"/>
      <c r="N471" s="258"/>
      <c r="O471" s="258"/>
      <c r="P471" s="261"/>
      <c r="Q471" s="258"/>
      <c r="R471" s="258"/>
      <c r="S471" s="258"/>
      <c r="T471" s="258"/>
      <c r="U471" s="258"/>
      <c r="V471" s="258"/>
      <c r="W471" s="258"/>
      <c r="X471" s="258"/>
      <c r="Y471" s="258"/>
      <c r="Z471" s="258"/>
      <c r="AA471" s="258"/>
      <c r="AB471" s="258"/>
      <c r="AC471" s="258"/>
      <c r="AD471" s="258"/>
      <c r="AE471" s="258"/>
      <c r="AF471" s="258"/>
      <c r="AG471" s="258"/>
    </row>
    <row r="472" spans="11:33">
      <c r="K472" s="259"/>
      <c r="L472" s="260"/>
      <c r="M472" s="258"/>
      <c r="N472" s="258"/>
      <c r="O472" s="258"/>
      <c r="P472" s="261"/>
      <c r="Q472" s="258"/>
      <c r="R472" s="258"/>
      <c r="S472" s="258"/>
      <c r="T472" s="258"/>
      <c r="U472" s="258"/>
      <c r="V472" s="258"/>
      <c r="W472" s="258"/>
      <c r="X472" s="258"/>
      <c r="Y472" s="258"/>
      <c r="Z472" s="258"/>
      <c r="AA472" s="258"/>
      <c r="AB472" s="258"/>
      <c r="AC472" s="258"/>
      <c r="AD472" s="258"/>
      <c r="AE472" s="258"/>
      <c r="AF472" s="258"/>
      <c r="AG472" s="258"/>
    </row>
    <row r="473" spans="11:33">
      <c r="K473" s="259"/>
      <c r="L473" s="260"/>
      <c r="M473" s="258"/>
      <c r="N473" s="258"/>
      <c r="O473" s="258"/>
      <c r="P473" s="261"/>
      <c r="Q473" s="258"/>
      <c r="R473" s="258"/>
      <c r="S473" s="258"/>
      <c r="T473" s="258"/>
      <c r="U473" s="258"/>
      <c r="V473" s="258"/>
      <c r="W473" s="258"/>
      <c r="X473" s="258"/>
      <c r="Y473" s="258"/>
      <c r="Z473" s="258"/>
      <c r="AA473" s="258"/>
      <c r="AB473" s="258"/>
      <c r="AC473" s="258"/>
      <c r="AD473" s="258"/>
      <c r="AE473" s="258"/>
      <c r="AF473" s="258"/>
      <c r="AG473" s="258"/>
    </row>
    <row r="474" spans="11:33">
      <c r="K474" s="259"/>
      <c r="L474" s="260"/>
      <c r="M474" s="258"/>
      <c r="N474" s="258"/>
      <c r="O474" s="258"/>
      <c r="P474" s="261"/>
      <c r="Q474" s="258"/>
      <c r="R474" s="258"/>
      <c r="S474" s="258"/>
      <c r="T474" s="258"/>
      <c r="U474" s="258"/>
      <c r="V474" s="258"/>
      <c r="W474" s="258"/>
      <c r="X474" s="258"/>
      <c r="Y474" s="258"/>
      <c r="Z474" s="258"/>
      <c r="AA474" s="258"/>
      <c r="AB474" s="258"/>
      <c r="AC474" s="258"/>
      <c r="AD474" s="258"/>
      <c r="AE474" s="258"/>
      <c r="AF474" s="258"/>
      <c r="AG474" s="258"/>
    </row>
    <row r="475" spans="11:33">
      <c r="K475" s="259"/>
      <c r="L475" s="260"/>
      <c r="M475" s="258"/>
      <c r="N475" s="258"/>
      <c r="O475" s="258"/>
      <c r="P475" s="261"/>
      <c r="Q475" s="258"/>
      <c r="R475" s="258"/>
      <c r="S475" s="258"/>
      <c r="T475" s="258"/>
      <c r="U475" s="258"/>
      <c r="V475" s="258"/>
      <c r="W475" s="258"/>
      <c r="X475" s="258"/>
      <c r="Y475" s="258"/>
      <c r="Z475" s="258"/>
      <c r="AA475" s="258"/>
      <c r="AB475" s="258"/>
      <c r="AC475" s="258"/>
      <c r="AD475" s="258"/>
      <c r="AE475" s="258"/>
      <c r="AF475" s="258"/>
      <c r="AG475" s="258"/>
    </row>
    <row r="476" spans="11:33">
      <c r="K476" s="259"/>
      <c r="L476" s="260"/>
      <c r="M476" s="258"/>
      <c r="N476" s="258"/>
      <c r="O476" s="258"/>
      <c r="P476" s="261"/>
      <c r="Q476" s="258"/>
      <c r="R476" s="258"/>
      <c r="S476" s="258"/>
      <c r="T476" s="258"/>
      <c r="U476" s="258"/>
      <c r="V476" s="258"/>
      <c r="W476" s="258"/>
      <c r="X476" s="258"/>
      <c r="Y476" s="258"/>
      <c r="Z476" s="258"/>
      <c r="AA476" s="258"/>
      <c r="AB476" s="258"/>
      <c r="AC476" s="258"/>
      <c r="AD476" s="258"/>
      <c r="AE476" s="258"/>
      <c r="AF476" s="258"/>
      <c r="AG476" s="258"/>
    </row>
    <row r="477" spans="11:33">
      <c r="K477" s="259"/>
      <c r="L477" s="260"/>
      <c r="M477" s="258"/>
      <c r="N477" s="258"/>
      <c r="O477" s="258"/>
      <c r="P477" s="261"/>
      <c r="Q477" s="258"/>
      <c r="R477" s="258"/>
      <c r="S477" s="258"/>
      <c r="T477" s="258"/>
      <c r="U477" s="258"/>
      <c r="V477" s="258"/>
      <c r="W477" s="258"/>
      <c r="X477" s="258"/>
      <c r="Y477" s="258"/>
      <c r="Z477" s="258"/>
      <c r="AA477" s="258"/>
      <c r="AB477" s="258"/>
      <c r="AC477" s="258"/>
      <c r="AD477" s="258"/>
      <c r="AE477" s="258"/>
      <c r="AF477" s="258"/>
      <c r="AG477" s="258"/>
    </row>
    <row r="478" spans="11:33">
      <c r="K478" s="259"/>
      <c r="L478" s="260"/>
      <c r="M478" s="258"/>
      <c r="N478" s="258"/>
      <c r="O478" s="258"/>
      <c r="P478" s="261"/>
      <c r="Q478" s="258"/>
      <c r="R478" s="258"/>
      <c r="S478" s="258"/>
      <c r="T478" s="258"/>
      <c r="U478" s="258"/>
      <c r="V478" s="258"/>
      <c r="W478" s="258"/>
      <c r="X478" s="258"/>
      <c r="Y478" s="258"/>
      <c r="Z478" s="258"/>
      <c r="AA478" s="258"/>
      <c r="AB478" s="258"/>
      <c r="AC478" s="258"/>
      <c r="AD478" s="258"/>
      <c r="AE478" s="258"/>
      <c r="AF478" s="258"/>
      <c r="AG478" s="258"/>
    </row>
    <row r="479" spans="11:33">
      <c r="K479" s="259"/>
      <c r="L479" s="260"/>
      <c r="M479" s="258"/>
      <c r="N479" s="258"/>
      <c r="O479" s="258"/>
      <c r="P479" s="261"/>
      <c r="Q479" s="258"/>
      <c r="R479" s="258"/>
      <c r="S479" s="258"/>
      <c r="T479" s="258"/>
      <c r="U479" s="258"/>
      <c r="V479" s="258"/>
      <c r="W479" s="258"/>
      <c r="X479" s="258"/>
      <c r="Y479" s="258"/>
      <c r="Z479" s="258"/>
      <c r="AA479" s="258"/>
      <c r="AB479" s="258"/>
      <c r="AC479" s="258"/>
      <c r="AD479" s="258"/>
      <c r="AE479" s="258"/>
      <c r="AF479" s="258"/>
      <c r="AG479" s="258"/>
    </row>
    <row r="480" spans="11:33">
      <c r="K480" s="259"/>
      <c r="L480" s="260"/>
      <c r="M480" s="258"/>
      <c r="N480" s="258"/>
      <c r="O480" s="258"/>
      <c r="P480" s="261"/>
      <c r="Q480" s="258"/>
      <c r="R480" s="258"/>
      <c r="S480" s="258"/>
      <c r="T480" s="258"/>
      <c r="U480" s="258"/>
      <c r="V480" s="258"/>
      <c r="W480" s="258"/>
      <c r="X480" s="258"/>
      <c r="Y480" s="258"/>
      <c r="Z480" s="258"/>
      <c r="AA480" s="258"/>
      <c r="AB480" s="258"/>
      <c r="AC480" s="258"/>
      <c r="AD480" s="258"/>
      <c r="AE480" s="258"/>
      <c r="AF480" s="258"/>
      <c r="AG480" s="258"/>
    </row>
    <row r="481" spans="11:33">
      <c r="K481" s="259"/>
      <c r="L481" s="260"/>
      <c r="M481" s="258"/>
      <c r="N481" s="258"/>
      <c r="O481" s="258"/>
      <c r="P481" s="261"/>
      <c r="Q481" s="258"/>
      <c r="R481" s="258"/>
      <c r="S481" s="258"/>
      <c r="T481" s="258"/>
      <c r="U481" s="258"/>
      <c r="V481" s="258"/>
      <c r="W481" s="258"/>
      <c r="X481" s="258"/>
      <c r="Y481" s="258"/>
      <c r="Z481" s="258"/>
      <c r="AA481" s="258"/>
      <c r="AB481" s="258"/>
      <c r="AC481" s="258"/>
      <c r="AD481" s="258"/>
      <c r="AE481" s="258"/>
      <c r="AF481" s="258"/>
      <c r="AG481" s="258"/>
    </row>
    <row r="482" spans="11:33">
      <c r="K482" s="259"/>
      <c r="L482" s="260"/>
      <c r="M482" s="258"/>
      <c r="N482" s="258"/>
      <c r="O482" s="258"/>
      <c r="P482" s="261"/>
      <c r="Q482" s="258"/>
      <c r="R482" s="258"/>
      <c r="S482" s="258"/>
      <c r="T482" s="258"/>
      <c r="U482" s="258"/>
      <c r="V482" s="258"/>
      <c r="W482" s="258"/>
      <c r="X482" s="258"/>
      <c r="Y482" s="258"/>
      <c r="Z482" s="258"/>
      <c r="AA482" s="258"/>
      <c r="AB482" s="258"/>
      <c r="AC482" s="258"/>
      <c r="AD482" s="258"/>
      <c r="AE482" s="258"/>
      <c r="AF482" s="258"/>
      <c r="AG482" s="258"/>
    </row>
    <row r="483" spans="11:33">
      <c r="K483" s="259"/>
      <c r="L483" s="260"/>
      <c r="M483" s="258"/>
      <c r="N483" s="258"/>
      <c r="O483" s="258"/>
      <c r="P483" s="261"/>
      <c r="Q483" s="258"/>
      <c r="R483" s="258"/>
      <c r="S483" s="258"/>
      <c r="T483" s="258"/>
      <c r="U483" s="258"/>
      <c r="V483" s="258"/>
      <c r="W483" s="258"/>
      <c r="X483" s="258"/>
      <c r="Y483" s="258"/>
      <c r="Z483" s="258"/>
      <c r="AA483" s="258"/>
      <c r="AB483" s="258"/>
      <c r="AC483" s="258"/>
      <c r="AD483" s="258"/>
      <c r="AE483" s="258"/>
      <c r="AF483" s="258"/>
      <c r="AG483" s="258"/>
    </row>
    <row r="484" spans="11:33">
      <c r="K484" s="259"/>
      <c r="L484" s="260"/>
      <c r="M484" s="258"/>
      <c r="N484" s="258"/>
      <c r="O484" s="258"/>
      <c r="P484" s="261"/>
      <c r="Q484" s="258"/>
      <c r="R484" s="258"/>
      <c r="S484" s="258"/>
      <c r="T484" s="258"/>
      <c r="U484" s="258"/>
      <c r="V484" s="258"/>
      <c r="W484" s="258"/>
      <c r="X484" s="258"/>
      <c r="Y484" s="258"/>
      <c r="Z484" s="258"/>
      <c r="AA484" s="258"/>
      <c r="AB484" s="258"/>
      <c r="AC484" s="258"/>
      <c r="AD484" s="258"/>
      <c r="AE484" s="258"/>
      <c r="AF484" s="258"/>
      <c r="AG484" s="258"/>
    </row>
    <row r="485" spans="11:33">
      <c r="K485" s="259"/>
      <c r="L485" s="260"/>
      <c r="M485" s="258"/>
      <c r="N485" s="258"/>
      <c r="O485" s="258"/>
      <c r="P485" s="261"/>
      <c r="Q485" s="258"/>
      <c r="R485" s="258"/>
      <c r="S485" s="258"/>
      <c r="T485" s="258"/>
      <c r="U485" s="258"/>
      <c r="V485" s="258"/>
      <c r="W485" s="258"/>
      <c r="X485" s="258"/>
      <c r="Y485" s="258"/>
      <c r="Z485" s="258"/>
      <c r="AA485" s="258"/>
      <c r="AB485" s="258"/>
      <c r="AC485" s="258"/>
      <c r="AD485" s="258"/>
      <c r="AE485" s="258"/>
      <c r="AF485" s="258"/>
      <c r="AG485" s="258"/>
    </row>
    <row r="486" spans="11:33">
      <c r="K486" s="259"/>
      <c r="L486" s="260"/>
      <c r="M486" s="258"/>
      <c r="N486" s="258"/>
      <c r="O486" s="258"/>
      <c r="P486" s="261"/>
      <c r="Q486" s="258"/>
      <c r="R486" s="258"/>
      <c r="S486" s="258"/>
      <c r="T486" s="258"/>
      <c r="U486" s="258"/>
      <c r="V486" s="258"/>
      <c r="W486" s="258"/>
      <c r="X486" s="258"/>
      <c r="Y486" s="258"/>
      <c r="Z486" s="258"/>
      <c r="AA486" s="258"/>
      <c r="AB486" s="258"/>
      <c r="AC486" s="258"/>
      <c r="AD486" s="258"/>
      <c r="AE486" s="258"/>
      <c r="AF486" s="258"/>
      <c r="AG486" s="258"/>
    </row>
    <row r="487" spans="11:33">
      <c r="K487" s="259"/>
      <c r="L487" s="260"/>
      <c r="M487" s="258"/>
      <c r="N487" s="258"/>
      <c r="O487" s="258"/>
      <c r="P487" s="261"/>
      <c r="Q487" s="258"/>
      <c r="R487" s="258"/>
      <c r="S487" s="258"/>
      <c r="T487" s="258"/>
      <c r="U487" s="258"/>
      <c r="V487" s="258"/>
      <c r="W487" s="258"/>
      <c r="X487" s="258"/>
      <c r="Y487" s="258"/>
      <c r="Z487" s="258"/>
      <c r="AA487" s="258"/>
      <c r="AB487" s="258"/>
      <c r="AC487" s="258"/>
      <c r="AD487" s="258"/>
      <c r="AE487" s="258"/>
      <c r="AF487" s="258"/>
      <c r="AG487" s="258"/>
    </row>
    <row r="488" spans="11:33">
      <c r="K488" s="259"/>
      <c r="L488" s="260"/>
      <c r="M488" s="258"/>
      <c r="N488" s="258"/>
      <c r="O488" s="258"/>
      <c r="P488" s="261"/>
      <c r="Q488" s="258"/>
      <c r="R488" s="258"/>
      <c r="S488" s="258"/>
      <c r="T488" s="258"/>
      <c r="U488" s="258"/>
      <c r="V488" s="258"/>
      <c r="W488" s="258"/>
      <c r="X488" s="258"/>
      <c r="Y488" s="258"/>
      <c r="Z488" s="258"/>
      <c r="AA488" s="258"/>
      <c r="AB488" s="258"/>
      <c r="AC488" s="258"/>
      <c r="AD488" s="258"/>
      <c r="AE488" s="258"/>
      <c r="AF488" s="258"/>
      <c r="AG488" s="258"/>
    </row>
    <row r="489" spans="11:33">
      <c r="K489" s="259"/>
      <c r="L489" s="260"/>
      <c r="M489" s="258"/>
      <c r="N489" s="258"/>
      <c r="O489" s="258"/>
      <c r="P489" s="261"/>
      <c r="Q489" s="258"/>
      <c r="R489" s="258"/>
      <c r="S489" s="258"/>
      <c r="T489" s="258"/>
      <c r="U489" s="258"/>
      <c r="V489" s="258"/>
      <c r="W489" s="258"/>
      <c r="X489" s="258"/>
      <c r="Y489" s="258"/>
      <c r="Z489" s="258"/>
      <c r="AA489" s="258"/>
      <c r="AB489" s="258"/>
      <c r="AC489" s="258"/>
      <c r="AD489" s="258"/>
      <c r="AE489" s="258"/>
      <c r="AF489" s="258"/>
      <c r="AG489" s="258"/>
    </row>
    <row r="490" spans="11:33">
      <c r="K490" s="259"/>
      <c r="L490" s="260"/>
      <c r="M490" s="258"/>
      <c r="N490" s="258"/>
      <c r="O490" s="258"/>
      <c r="P490" s="261"/>
      <c r="Q490" s="258"/>
      <c r="R490" s="258"/>
      <c r="S490" s="258"/>
      <c r="T490" s="258"/>
      <c r="U490" s="258"/>
      <c r="V490" s="258"/>
      <c r="W490" s="258"/>
      <c r="X490" s="258"/>
      <c r="Y490" s="258"/>
      <c r="Z490" s="258"/>
      <c r="AA490" s="258"/>
      <c r="AB490" s="258"/>
      <c r="AC490" s="258"/>
      <c r="AD490" s="258"/>
      <c r="AE490" s="258"/>
      <c r="AF490" s="258"/>
      <c r="AG490" s="258"/>
    </row>
    <row r="491" spans="11:33">
      <c r="K491" s="259"/>
      <c r="L491" s="260"/>
      <c r="M491" s="258"/>
      <c r="N491" s="258"/>
      <c r="O491" s="258"/>
      <c r="P491" s="261"/>
      <c r="Q491" s="258"/>
      <c r="R491" s="258"/>
      <c r="S491" s="258"/>
      <c r="T491" s="258"/>
      <c r="U491" s="258"/>
      <c r="V491" s="258"/>
      <c r="W491" s="258"/>
      <c r="X491" s="258"/>
      <c r="Y491" s="258"/>
      <c r="Z491" s="258"/>
      <c r="AA491" s="258"/>
      <c r="AB491" s="258"/>
      <c r="AC491" s="258"/>
      <c r="AD491" s="258"/>
      <c r="AE491" s="258"/>
      <c r="AF491" s="258"/>
      <c r="AG491" s="258"/>
    </row>
    <row r="492" spans="11:33">
      <c r="K492" s="259"/>
      <c r="L492" s="260"/>
      <c r="M492" s="258"/>
      <c r="N492" s="258"/>
      <c r="O492" s="258"/>
      <c r="P492" s="261"/>
      <c r="Q492" s="258"/>
      <c r="R492" s="258"/>
      <c r="S492" s="258"/>
      <c r="T492" s="258"/>
      <c r="U492" s="258"/>
      <c r="V492" s="258"/>
      <c r="W492" s="258"/>
      <c r="X492" s="258"/>
      <c r="Y492" s="258"/>
      <c r="Z492" s="258"/>
      <c r="AA492" s="258"/>
      <c r="AB492" s="258"/>
      <c r="AC492" s="258"/>
      <c r="AD492" s="258"/>
      <c r="AE492" s="258"/>
      <c r="AF492" s="258"/>
      <c r="AG492" s="258"/>
    </row>
    <row r="493" spans="11:33">
      <c r="K493" s="259"/>
      <c r="L493" s="260"/>
      <c r="M493" s="258"/>
      <c r="N493" s="258"/>
      <c r="O493" s="258"/>
      <c r="P493" s="261"/>
      <c r="Q493" s="258"/>
      <c r="R493" s="258"/>
      <c r="S493" s="258"/>
      <c r="T493" s="258"/>
      <c r="U493" s="258"/>
      <c r="V493" s="258"/>
      <c r="W493" s="258"/>
      <c r="X493" s="258"/>
      <c r="Y493" s="258"/>
      <c r="Z493" s="258"/>
      <c r="AA493" s="258"/>
      <c r="AB493" s="258"/>
      <c r="AC493" s="258"/>
      <c r="AD493" s="258"/>
      <c r="AE493" s="258"/>
      <c r="AF493" s="258"/>
      <c r="AG493" s="258"/>
    </row>
    <row r="494" spans="11:33">
      <c r="K494" s="259"/>
      <c r="L494" s="260"/>
      <c r="M494" s="258"/>
      <c r="N494" s="258"/>
      <c r="O494" s="258"/>
      <c r="P494" s="261"/>
      <c r="Q494" s="258"/>
      <c r="R494" s="258"/>
      <c r="S494" s="258"/>
      <c r="T494" s="258"/>
      <c r="U494" s="258"/>
      <c r="V494" s="258"/>
      <c r="W494" s="258"/>
      <c r="X494" s="258"/>
      <c r="Y494" s="258"/>
      <c r="Z494" s="258"/>
      <c r="AA494" s="258"/>
      <c r="AB494" s="258"/>
      <c r="AC494" s="258"/>
      <c r="AD494" s="258"/>
      <c r="AE494" s="258"/>
      <c r="AF494" s="258"/>
      <c r="AG494" s="258"/>
    </row>
    <row r="495" spans="11:33">
      <c r="K495" s="259"/>
      <c r="L495" s="260"/>
      <c r="M495" s="258"/>
      <c r="N495" s="258"/>
      <c r="O495" s="258"/>
      <c r="P495" s="261"/>
      <c r="Q495" s="258"/>
      <c r="R495" s="258"/>
      <c r="S495" s="258"/>
      <c r="T495" s="258"/>
      <c r="U495" s="258"/>
      <c r="V495" s="258"/>
      <c r="W495" s="258"/>
      <c r="X495" s="258"/>
      <c r="Y495" s="258"/>
      <c r="Z495" s="258"/>
      <c r="AA495" s="258"/>
      <c r="AB495" s="258"/>
      <c r="AC495" s="258"/>
      <c r="AD495" s="258"/>
      <c r="AE495" s="258"/>
      <c r="AF495" s="258"/>
      <c r="AG495" s="258"/>
    </row>
    <row r="496" spans="11:33">
      <c r="K496" s="259"/>
      <c r="L496" s="260"/>
      <c r="M496" s="258"/>
      <c r="N496" s="258"/>
      <c r="O496" s="258"/>
      <c r="P496" s="261"/>
      <c r="Q496" s="258"/>
      <c r="R496" s="258"/>
      <c r="S496" s="258"/>
      <c r="T496" s="258"/>
      <c r="U496" s="258"/>
      <c r="V496" s="258"/>
      <c r="W496" s="258"/>
      <c r="X496" s="258"/>
      <c r="Y496" s="258"/>
      <c r="Z496" s="258"/>
      <c r="AA496" s="258"/>
      <c r="AB496" s="258"/>
      <c r="AC496" s="258"/>
      <c r="AD496" s="258"/>
      <c r="AE496" s="258"/>
      <c r="AF496" s="258"/>
      <c r="AG496" s="258"/>
    </row>
    <row r="497" spans="11:33">
      <c r="K497" s="259"/>
      <c r="L497" s="260"/>
      <c r="M497" s="258"/>
      <c r="N497" s="258"/>
      <c r="O497" s="258"/>
      <c r="P497" s="261"/>
      <c r="Q497" s="258"/>
      <c r="R497" s="258"/>
      <c r="S497" s="258"/>
      <c r="T497" s="258"/>
      <c r="U497" s="258"/>
      <c r="V497" s="258"/>
      <c r="W497" s="258"/>
      <c r="X497" s="258"/>
      <c r="Y497" s="258"/>
      <c r="Z497" s="258"/>
      <c r="AA497" s="258"/>
      <c r="AB497" s="258"/>
      <c r="AC497" s="258"/>
      <c r="AD497" s="258"/>
      <c r="AE497" s="258"/>
      <c r="AF497" s="258"/>
      <c r="AG497" s="258"/>
    </row>
    <row r="498" spans="11:33">
      <c r="K498" s="259"/>
      <c r="L498" s="260"/>
      <c r="M498" s="258"/>
      <c r="N498" s="258"/>
      <c r="O498" s="258"/>
      <c r="P498" s="261"/>
      <c r="Q498" s="258"/>
      <c r="R498" s="258"/>
      <c r="S498" s="258"/>
      <c r="T498" s="258"/>
      <c r="U498" s="258"/>
      <c r="V498" s="258"/>
      <c r="W498" s="258"/>
      <c r="X498" s="258"/>
      <c r="Y498" s="258"/>
      <c r="Z498" s="258"/>
      <c r="AA498" s="258"/>
      <c r="AB498" s="258"/>
      <c r="AC498" s="258"/>
      <c r="AD498" s="258"/>
      <c r="AE498" s="258"/>
      <c r="AF498" s="258"/>
      <c r="AG498" s="258"/>
    </row>
    <row r="499" spans="11:33">
      <c r="K499" s="259"/>
      <c r="L499" s="260"/>
      <c r="M499" s="258"/>
      <c r="N499" s="258"/>
      <c r="O499" s="258"/>
      <c r="P499" s="261"/>
      <c r="Q499" s="258"/>
      <c r="R499" s="258"/>
      <c r="S499" s="258"/>
      <c r="T499" s="258"/>
      <c r="U499" s="258"/>
      <c r="V499" s="258"/>
      <c r="W499" s="258"/>
      <c r="X499" s="258"/>
      <c r="Y499" s="258"/>
      <c r="Z499" s="258"/>
      <c r="AA499" s="258"/>
      <c r="AB499" s="258"/>
      <c r="AC499" s="258"/>
      <c r="AD499" s="258"/>
      <c r="AE499" s="258"/>
      <c r="AF499" s="258"/>
      <c r="AG499" s="258"/>
    </row>
    <row r="500" spans="11:33">
      <c r="K500" s="259"/>
      <c r="L500" s="260"/>
      <c r="M500" s="258"/>
      <c r="N500" s="258"/>
      <c r="O500" s="258"/>
      <c r="P500" s="261"/>
      <c r="Q500" s="258"/>
      <c r="R500" s="258"/>
      <c r="S500" s="258"/>
      <c r="T500" s="258"/>
      <c r="U500" s="258"/>
      <c r="V500" s="258"/>
      <c r="W500" s="258"/>
      <c r="X500" s="258"/>
      <c r="Y500" s="258"/>
      <c r="Z500" s="258"/>
      <c r="AA500" s="258"/>
      <c r="AB500" s="258"/>
      <c r="AC500" s="258"/>
      <c r="AD500" s="258"/>
      <c r="AE500" s="258"/>
      <c r="AF500" s="258"/>
      <c r="AG500" s="258"/>
    </row>
    <row r="501" spans="11:33">
      <c r="K501" s="259"/>
      <c r="L501" s="260"/>
      <c r="M501" s="258"/>
      <c r="N501" s="258"/>
      <c r="O501" s="258"/>
      <c r="P501" s="261"/>
      <c r="Q501" s="258"/>
      <c r="R501" s="258"/>
      <c r="S501" s="258"/>
      <c r="T501" s="258"/>
      <c r="U501" s="258"/>
      <c r="V501" s="258"/>
      <c r="W501" s="258"/>
      <c r="X501" s="258"/>
      <c r="Y501" s="258"/>
      <c r="Z501" s="258"/>
      <c r="AA501" s="258"/>
      <c r="AB501" s="258"/>
      <c r="AC501" s="258"/>
      <c r="AD501" s="258"/>
      <c r="AE501" s="258"/>
      <c r="AF501" s="258"/>
      <c r="AG501" s="258"/>
    </row>
    <row r="502" spans="11:33">
      <c r="K502" s="259"/>
      <c r="L502" s="260"/>
      <c r="M502" s="258"/>
      <c r="N502" s="258"/>
      <c r="O502" s="258"/>
      <c r="P502" s="261"/>
      <c r="Q502" s="258"/>
      <c r="R502" s="258"/>
      <c r="S502" s="258"/>
      <c r="T502" s="258"/>
      <c r="U502" s="258"/>
      <c r="V502" s="258"/>
      <c r="W502" s="258"/>
      <c r="X502" s="258"/>
      <c r="Y502" s="258"/>
      <c r="Z502" s="258"/>
      <c r="AA502" s="258"/>
      <c r="AB502" s="258"/>
      <c r="AC502" s="258"/>
      <c r="AD502" s="258"/>
      <c r="AE502" s="258"/>
      <c r="AF502" s="258"/>
      <c r="AG502" s="258"/>
    </row>
    <row r="503" spans="11:33">
      <c r="K503" s="259"/>
      <c r="L503" s="260"/>
      <c r="M503" s="258"/>
      <c r="N503" s="258"/>
      <c r="O503" s="258"/>
      <c r="P503" s="261"/>
      <c r="Q503" s="258"/>
      <c r="R503" s="258"/>
      <c r="S503" s="258"/>
      <c r="T503" s="258"/>
      <c r="U503" s="258"/>
      <c r="V503" s="258"/>
      <c r="W503" s="258"/>
      <c r="X503" s="258"/>
      <c r="Y503" s="258"/>
      <c r="Z503" s="258"/>
      <c r="AA503" s="258"/>
      <c r="AB503" s="258"/>
      <c r="AC503" s="258"/>
      <c r="AD503" s="258"/>
      <c r="AE503" s="258"/>
      <c r="AF503" s="258"/>
      <c r="AG503" s="258"/>
    </row>
    <row r="504" spans="11:33">
      <c r="K504" s="259"/>
      <c r="L504" s="260"/>
      <c r="M504" s="258"/>
      <c r="N504" s="258"/>
      <c r="O504" s="258"/>
      <c r="P504" s="261"/>
      <c r="Q504" s="258"/>
      <c r="R504" s="258"/>
      <c r="S504" s="258"/>
      <c r="T504" s="258"/>
      <c r="U504" s="258"/>
      <c r="V504" s="258"/>
      <c r="W504" s="258"/>
      <c r="X504" s="258"/>
      <c r="Y504" s="258"/>
      <c r="Z504" s="258"/>
      <c r="AA504" s="258"/>
      <c r="AB504" s="258"/>
      <c r="AC504" s="258"/>
      <c r="AD504" s="258"/>
      <c r="AE504" s="258"/>
      <c r="AF504" s="258"/>
      <c r="AG504" s="258"/>
    </row>
    <row r="505" spans="11:33">
      <c r="K505" s="259"/>
      <c r="L505" s="260"/>
      <c r="M505" s="258"/>
      <c r="N505" s="258"/>
      <c r="O505" s="258"/>
      <c r="P505" s="261"/>
      <c r="Q505" s="258"/>
      <c r="R505" s="258"/>
      <c r="S505" s="258"/>
      <c r="T505" s="258"/>
      <c r="U505" s="258"/>
      <c r="V505" s="258"/>
      <c r="W505" s="258"/>
      <c r="X505" s="258"/>
      <c r="Y505" s="258"/>
      <c r="Z505" s="258"/>
      <c r="AA505" s="258"/>
      <c r="AB505" s="258"/>
      <c r="AC505" s="258"/>
      <c r="AD505" s="258"/>
      <c r="AE505" s="258"/>
      <c r="AF505" s="258"/>
      <c r="AG505" s="258"/>
    </row>
    <row r="506" spans="11:33">
      <c r="K506" s="259"/>
      <c r="L506" s="260"/>
      <c r="M506" s="258"/>
      <c r="N506" s="258"/>
      <c r="O506" s="258"/>
      <c r="P506" s="261"/>
      <c r="Q506" s="258"/>
      <c r="R506" s="258"/>
      <c r="S506" s="258"/>
      <c r="T506" s="258"/>
      <c r="U506" s="258"/>
      <c r="V506" s="258"/>
      <c r="W506" s="258"/>
      <c r="X506" s="258"/>
      <c r="Y506" s="258"/>
      <c r="Z506" s="258"/>
      <c r="AA506" s="258"/>
      <c r="AB506" s="258"/>
      <c r="AC506" s="258"/>
      <c r="AD506" s="258"/>
      <c r="AE506" s="258"/>
      <c r="AF506" s="258"/>
      <c r="AG506" s="258"/>
    </row>
    <row r="507" spans="11:33">
      <c r="K507" s="259"/>
      <c r="L507" s="260"/>
      <c r="M507" s="258"/>
      <c r="N507" s="258"/>
      <c r="O507" s="258"/>
      <c r="P507" s="261"/>
      <c r="Q507" s="258"/>
      <c r="R507" s="258"/>
      <c r="S507" s="258"/>
      <c r="T507" s="258"/>
      <c r="U507" s="258"/>
      <c r="V507" s="258"/>
      <c r="W507" s="258"/>
      <c r="X507" s="258"/>
      <c r="Y507" s="258"/>
      <c r="Z507" s="258"/>
      <c r="AA507" s="258"/>
      <c r="AB507" s="258"/>
      <c r="AC507" s="258"/>
      <c r="AD507" s="258"/>
      <c r="AE507" s="258"/>
      <c r="AF507" s="258"/>
      <c r="AG507" s="258"/>
    </row>
    <row r="508" spans="11:33">
      <c r="K508" s="259"/>
      <c r="L508" s="260"/>
      <c r="M508" s="258"/>
      <c r="N508" s="258"/>
      <c r="O508" s="258"/>
      <c r="P508" s="261"/>
      <c r="Q508" s="258"/>
      <c r="R508" s="258"/>
      <c r="S508" s="258"/>
      <c r="T508" s="258"/>
      <c r="U508" s="258"/>
      <c r="V508" s="258"/>
      <c r="W508" s="258"/>
      <c r="X508" s="258"/>
      <c r="Y508" s="258"/>
      <c r="Z508" s="258"/>
      <c r="AA508" s="258"/>
      <c r="AB508" s="258"/>
      <c r="AC508" s="258"/>
      <c r="AD508" s="258"/>
      <c r="AE508" s="258"/>
      <c r="AF508" s="258"/>
      <c r="AG508" s="258"/>
    </row>
    <row r="509" spans="11:33">
      <c r="K509" s="259"/>
      <c r="L509" s="260"/>
      <c r="M509" s="258"/>
      <c r="N509" s="258"/>
      <c r="O509" s="258"/>
      <c r="P509" s="261"/>
      <c r="Q509" s="258"/>
      <c r="R509" s="258"/>
      <c r="S509" s="258"/>
      <c r="T509" s="258"/>
      <c r="U509" s="258"/>
      <c r="V509" s="258"/>
      <c r="W509" s="258"/>
      <c r="X509" s="258"/>
      <c r="Y509" s="258"/>
      <c r="Z509" s="258"/>
      <c r="AA509" s="258"/>
      <c r="AB509" s="258"/>
      <c r="AC509" s="258"/>
      <c r="AD509" s="258"/>
      <c r="AE509" s="258"/>
      <c r="AF509" s="258"/>
      <c r="AG509" s="258"/>
    </row>
    <row r="510" spans="11:33">
      <c r="K510" s="259"/>
      <c r="L510" s="260"/>
      <c r="M510" s="258"/>
      <c r="N510" s="258"/>
      <c r="O510" s="258"/>
      <c r="P510" s="261"/>
      <c r="Q510" s="258"/>
      <c r="R510" s="258"/>
      <c r="S510" s="258"/>
      <c r="T510" s="258"/>
      <c r="U510" s="258"/>
      <c r="V510" s="258"/>
      <c r="W510" s="258"/>
      <c r="X510" s="258"/>
      <c r="Y510" s="258"/>
      <c r="Z510" s="258"/>
      <c r="AA510" s="258"/>
      <c r="AB510" s="258"/>
      <c r="AC510" s="258"/>
      <c r="AD510" s="258"/>
      <c r="AE510" s="258"/>
      <c r="AF510" s="258"/>
      <c r="AG510" s="258"/>
    </row>
    <row r="511" spans="11:33">
      <c r="K511" s="259"/>
      <c r="L511" s="260"/>
      <c r="M511" s="258"/>
      <c r="N511" s="258"/>
      <c r="O511" s="258"/>
      <c r="P511" s="261"/>
      <c r="Q511" s="258"/>
      <c r="R511" s="258"/>
      <c r="S511" s="258"/>
      <c r="T511" s="258"/>
      <c r="U511" s="258"/>
      <c r="V511" s="258"/>
      <c r="W511" s="258"/>
      <c r="X511" s="258"/>
      <c r="Y511" s="258"/>
      <c r="Z511" s="258"/>
      <c r="AA511" s="258"/>
      <c r="AB511" s="258"/>
      <c r="AC511" s="258"/>
      <c r="AD511" s="258"/>
      <c r="AE511" s="258"/>
      <c r="AF511" s="258"/>
      <c r="AG511" s="258"/>
    </row>
    <row r="512" spans="11:33">
      <c r="K512" s="259"/>
      <c r="L512" s="260"/>
      <c r="M512" s="258"/>
      <c r="N512" s="258"/>
      <c r="O512" s="258"/>
      <c r="P512" s="261"/>
      <c r="Q512" s="258"/>
      <c r="R512" s="258"/>
      <c r="S512" s="258"/>
      <c r="T512" s="258"/>
      <c r="U512" s="258"/>
      <c r="V512" s="258"/>
      <c r="W512" s="258"/>
      <c r="X512" s="258"/>
      <c r="Y512" s="258"/>
      <c r="Z512" s="258"/>
      <c r="AA512" s="258"/>
      <c r="AB512" s="258"/>
      <c r="AC512" s="258"/>
      <c r="AD512" s="258"/>
      <c r="AE512" s="258"/>
      <c r="AF512" s="258"/>
      <c r="AG512" s="258"/>
    </row>
    <row r="513" spans="11:33">
      <c r="K513" s="259"/>
      <c r="L513" s="260"/>
      <c r="M513" s="258"/>
      <c r="N513" s="258"/>
      <c r="O513" s="258"/>
      <c r="P513" s="261"/>
      <c r="Q513" s="258"/>
      <c r="R513" s="258"/>
      <c r="S513" s="258"/>
      <c r="T513" s="258"/>
      <c r="U513" s="258"/>
      <c r="V513" s="258"/>
      <c r="W513" s="258"/>
      <c r="X513" s="258"/>
      <c r="Y513" s="258"/>
      <c r="Z513" s="258"/>
      <c r="AA513" s="258"/>
      <c r="AB513" s="258"/>
      <c r="AC513" s="258"/>
      <c r="AD513" s="258"/>
      <c r="AE513" s="258"/>
      <c r="AF513" s="258"/>
      <c r="AG513" s="258"/>
    </row>
    <row r="514" spans="11:33">
      <c r="K514" s="259"/>
      <c r="L514" s="260"/>
      <c r="M514" s="258"/>
      <c r="N514" s="258"/>
      <c r="O514" s="258"/>
      <c r="P514" s="261"/>
      <c r="Q514" s="258"/>
      <c r="R514" s="258"/>
      <c r="S514" s="258"/>
      <c r="T514" s="258"/>
      <c r="U514" s="258"/>
      <c r="V514" s="258"/>
      <c r="W514" s="258"/>
      <c r="X514" s="258"/>
      <c r="Y514" s="258"/>
      <c r="Z514" s="258"/>
      <c r="AA514" s="258"/>
      <c r="AB514" s="258"/>
      <c r="AC514" s="258"/>
      <c r="AD514" s="258"/>
      <c r="AE514" s="258"/>
      <c r="AF514" s="258"/>
      <c r="AG514" s="258"/>
    </row>
    <row r="515" spans="11:33">
      <c r="K515" s="259"/>
      <c r="L515" s="260"/>
      <c r="M515" s="258"/>
      <c r="N515" s="258"/>
      <c r="O515" s="258"/>
      <c r="P515" s="261"/>
      <c r="Q515" s="258"/>
      <c r="R515" s="258"/>
      <c r="S515" s="258"/>
      <c r="T515" s="258"/>
      <c r="U515" s="258"/>
      <c r="V515" s="258"/>
      <c r="W515" s="258"/>
      <c r="X515" s="258"/>
      <c r="Y515" s="258"/>
      <c r="Z515" s="258"/>
      <c r="AA515" s="258"/>
      <c r="AB515" s="258"/>
      <c r="AC515" s="258"/>
      <c r="AD515" s="258"/>
      <c r="AE515" s="258"/>
      <c r="AF515" s="258"/>
      <c r="AG515" s="258"/>
    </row>
    <row r="516" spans="11:33">
      <c r="K516" s="259"/>
      <c r="L516" s="260"/>
      <c r="M516" s="258"/>
      <c r="N516" s="258"/>
      <c r="O516" s="258"/>
      <c r="P516" s="261"/>
      <c r="Q516" s="258"/>
      <c r="R516" s="258"/>
      <c r="S516" s="258"/>
      <c r="T516" s="258"/>
      <c r="U516" s="258"/>
      <c r="V516" s="258"/>
      <c r="W516" s="258"/>
      <c r="X516" s="258"/>
      <c r="Y516" s="258"/>
      <c r="Z516" s="258"/>
      <c r="AA516" s="258"/>
      <c r="AB516" s="258"/>
      <c r="AC516" s="258"/>
      <c r="AD516" s="258"/>
      <c r="AE516" s="258"/>
      <c r="AF516" s="258"/>
      <c r="AG516" s="258"/>
    </row>
    <row r="517" spans="11:33">
      <c r="K517" s="259"/>
      <c r="L517" s="260"/>
      <c r="M517" s="258"/>
      <c r="N517" s="258"/>
      <c r="O517" s="258"/>
      <c r="P517" s="261"/>
      <c r="Q517" s="258"/>
      <c r="R517" s="258"/>
      <c r="S517" s="258"/>
      <c r="T517" s="258"/>
      <c r="U517" s="258"/>
      <c r="V517" s="258"/>
      <c r="W517" s="258"/>
      <c r="X517" s="258"/>
      <c r="Y517" s="258"/>
      <c r="Z517" s="258"/>
      <c r="AA517" s="258"/>
      <c r="AB517" s="258"/>
      <c r="AC517" s="258"/>
      <c r="AD517" s="258"/>
      <c r="AE517" s="258"/>
      <c r="AF517" s="258"/>
      <c r="AG517" s="258"/>
    </row>
    <row r="518" spans="11:33">
      <c r="K518" s="259"/>
      <c r="L518" s="260"/>
      <c r="M518" s="258"/>
      <c r="N518" s="258"/>
      <c r="O518" s="258"/>
      <c r="P518" s="261"/>
      <c r="Q518" s="258"/>
      <c r="R518" s="258"/>
      <c r="S518" s="258"/>
      <c r="T518" s="258"/>
      <c r="U518" s="258"/>
      <c r="V518" s="258"/>
      <c r="W518" s="258"/>
      <c r="X518" s="258"/>
      <c r="Y518" s="258"/>
      <c r="Z518" s="258"/>
      <c r="AA518" s="258"/>
      <c r="AB518" s="258"/>
      <c r="AC518" s="258"/>
      <c r="AD518" s="258"/>
      <c r="AE518" s="258"/>
      <c r="AF518" s="258"/>
      <c r="AG518" s="258"/>
    </row>
    <row r="519" spans="11:33">
      <c r="K519" s="259"/>
      <c r="L519" s="260"/>
      <c r="M519" s="258"/>
      <c r="N519" s="258"/>
      <c r="O519" s="258"/>
      <c r="P519" s="261"/>
      <c r="Q519" s="258"/>
      <c r="R519" s="258"/>
      <c r="S519" s="258"/>
      <c r="T519" s="258"/>
      <c r="U519" s="258"/>
      <c r="V519" s="258"/>
      <c r="W519" s="258"/>
      <c r="X519" s="258"/>
      <c r="Y519" s="258"/>
      <c r="Z519" s="258"/>
      <c r="AA519" s="258"/>
      <c r="AB519" s="258"/>
      <c r="AC519" s="258"/>
      <c r="AD519" s="258"/>
      <c r="AE519" s="258"/>
      <c r="AF519" s="258"/>
      <c r="AG519" s="258"/>
    </row>
    <row r="520" spans="11:33">
      <c r="K520" s="259"/>
      <c r="L520" s="260"/>
      <c r="M520" s="258"/>
      <c r="N520" s="258"/>
      <c r="O520" s="258"/>
      <c r="P520" s="261"/>
      <c r="Q520" s="258"/>
      <c r="R520" s="258"/>
      <c r="S520" s="258"/>
      <c r="T520" s="258"/>
      <c r="U520" s="258"/>
      <c r="V520" s="258"/>
      <c r="W520" s="258"/>
      <c r="X520" s="258"/>
      <c r="Y520" s="258"/>
      <c r="Z520" s="258"/>
      <c r="AA520" s="258"/>
      <c r="AB520" s="258"/>
      <c r="AC520" s="258"/>
      <c r="AD520" s="258"/>
      <c r="AE520" s="258"/>
      <c r="AF520" s="258"/>
      <c r="AG520" s="258"/>
    </row>
    <row r="521" spans="11:33">
      <c r="K521" s="259"/>
      <c r="L521" s="260"/>
      <c r="M521" s="258"/>
      <c r="N521" s="258"/>
      <c r="O521" s="258"/>
      <c r="P521" s="261"/>
      <c r="Q521" s="258"/>
      <c r="R521" s="258"/>
      <c r="S521" s="258"/>
      <c r="T521" s="258"/>
      <c r="U521" s="258"/>
      <c r="V521" s="258"/>
      <c r="W521" s="258"/>
      <c r="X521" s="258"/>
      <c r="Y521" s="258"/>
      <c r="Z521" s="258"/>
      <c r="AA521" s="258"/>
      <c r="AB521" s="258"/>
      <c r="AC521" s="258"/>
      <c r="AD521" s="258"/>
      <c r="AE521" s="258"/>
      <c r="AF521" s="258"/>
      <c r="AG521" s="258"/>
    </row>
    <row r="522" spans="11:33">
      <c r="K522" s="259"/>
      <c r="L522" s="260"/>
      <c r="M522" s="258"/>
      <c r="N522" s="258"/>
      <c r="O522" s="258"/>
      <c r="P522" s="261"/>
      <c r="Q522" s="258"/>
      <c r="R522" s="258"/>
      <c r="S522" s="258"/>
      <c r="T522" s="258"/>
      <c r="U522" s="258"/>
      <c r="V522" s="258"/>
      <c r="W522" s="258"/>
      <c r="X522" s="258"/>
      <c r="Y522" s="258"/>
      <c r="Z522" s="258"/>
      <c r="AA522" s="258"/>
      <c r="AB522" s="258"/>
      <c r="AC522" s="258"/>
      <c r="AD522" s="258"/>
      <c r="AE522" s="258"/>
      <c r="AF522" s="258"/>
      <c r="AG522" s="258"/>
    </row>
    <row r="523" spans="11:33">
      <c r="K523" s="259"/>
      <c r="L523" s="260"/>
      <c r="M523" s="258"/>
      <c r="N523" s="258"/>
      <c r="O523" s="258"/>
      <c r="P523" s="261"/>
      <c r="Q523" s="258"/>
      <c r="R523" s="258"/>
      <c r="S523" s="258"/>
      <c r="T523" s="258"/>
      <c r="U523" s="258"/>
      <c r="V523" s="258"/>
      <c r="W523" s="258"/>
      <c r="X523" s="258"/>
      <c r="Y523" s="258"/>
      <c r="Z523" s="258"/>
      <c r="AA523" s="258"/>
      <c r="AB523" s="258"/>
      <c r="AC523" s="258"/>
      <c r="AD523" s="258"/>
      <c r="AE523" s="258"/>
      <c r="AF523" s="258"/>
      <c r="AG523" s="258"/>
    </row>
    <row r="524" spans="11:33">
      <c r="K524" s="259"/>
      <c r="L524" s="260"/>
      <c r="M524" s="258"/>
      <c r="N524" s="258"/>
      <c r="O524" s="258"/>
      <c r="P524" s="261"/>
      <c r="Q524" s="258"/>
      <c r="R524" s="258"/>
      <c r="S524" s="258"/>
      <c r="T524" s="258"/>
      <c r="U524" s="258"/>
      <c r="V524" s="258"/>
      <c r="W524" s="258"/>
      <c r="X524" s="258"/>
      <c r="Y524" s="258"/>
      <c r="Z524" s="258"/>
      <c r="AA524" s="258"/>
      <c r="AB524" s="258"/>
      <c r="AC524" s="258"/>
      <c r="AD524" s="258"/>
      <c r="AE524" s="258"/>
      <c r="AF524" s="258"/>
      <c r="AG524" s="258"/>
    </row>
    <row r="525" spans="11:33">
      <c r="K525" s="259"/>
      <c r="L525" s="260"/>
      <c r="M525" s="258"/>
      <c r="N525" s="258"/>
      <c r="O525" s="258"/>
      <c r="P525" s="261"/>
      <c r="Q525" s="258"/>
      <c r="R525" s="258"/>
      <c r="S525" s="258"/>
      <c r="T525" s="258"/>
      <c r="U525" s="258"/>
      <c r="V525" s="258"/>
      <c r="W525" s="258"/>
      <c r="X525" s="258"/>
      <c r="Y525" s="258"/>
      <c r="Z525" s="258"/>
      <c r="AA525" s="258"/>
      <c r="AB525" s="258"/>
      <c r="AC525" s="258"/>
      <c r="AD525" s="258"/>
      <c r="AE525" s="258"/>
      <c r="AF525" s="258"/>
      <c r="AG525" s="258"/>
    </row>
    <row r="526" spans="11:33">
      <c r="K526" s="259"/>
      <c r="L526" s="260"/>
      <c r="M526" s="258"/>
      <c r="N526" s="258"/>
      <c r="O526" s="258"/>
      <c r="P526" s="261"/>
      <c r="Q526" s="258"/>
      <c r="R526" s="258"/>
      <c r="S526" s="258"/>
      <c r="T526" s="258"/>
      <c r="U526" s="258"/>
      <c r="V526" s="258"/>
      <c r="W526" s="258"/>
      <c r="X526" s="258"/>
      <c r="Y526" s="258"/>
      <c r="Z526" s="258"/>
      <c r="AA526" s="258"/>
      <c r="AB526" s="258"/>
      <c r="AC526" s="258"/>
      <c r="AD526" s="258"/>
      <c r="AE526" s="258"/>
      <c r="AF526" s="258"/>
      <c r="AG526" s="258"/>
    </row>
    <row r="527" spans="11:33">
      <c r="K527" s="259"/>
      <c r="L527" s="260"/>
      <c r="M527" s="258"/>
      <c r="N527" s="258"/>
      <c r="O527" s="258"/>
      <c r="P527" s="261"/>
      <c r="Q527" s="258"/>
      <c r="R527" s="258"/>
      <c r="S527" s="258"/>
      <c r="T527" s="258"/>
      <c r="U527" s="258"/>
      <c r="V527" s="258"/>
      <c r="W527" s="258"/>
      <c r="X527" s="258"/>
      <c r="Y527" s="258"/>
      <c r="Z527" s="258"/>
      <c r="AA527" s="258"/>
      <c r="AB527" s="258"/>
      <c r="AC527" s="258"/>
      <c r="AD527" s="258"/>
      <c r="AE527" s="258"/>
      <c r="AF527" s="258"/>
      <c r="AG527" s="258"/>
    </row>
    <row r="528" spans="11:33">
      <c r="K528" s="259"/>
      <c r="L528" s="260"/>
      <c r="M528" s="258"/>
      <c r="N528" s="258"/>
      <c r="O528" s="258"/>
      <c r="P528" s="261"/>
      <c r="Q528" s="258"/>
      <c r="R528" s="258"/>
      <c r="S528" s="258"/>
      <c r="T528" s="258"/>
      <c r="U528" s="258"/>
      <c r="V528" s="258"/>
      <c r="W528" s="258"/>
      <c r="X528" s="258"/>
      <c r="Y528" s="258"/>
      <c r="Z528" s="258"/>
      <c r="AA528" s="258"/>
      <c r="AB528" s="258"/>
      <c r="AC528" s="258"/>
      <c r="AD528" s="258"/>
      <c r="AE528" s="258"/>
      <c r="AF528" s="258"/>
      <c r="AG528" s="258"/>
    </row>
    <row r="529" spans="11:33">
      <c r="K529" s="259"/>
      <c r="L529" s="260"/>
      <c r="M529" s="258"/>
      <c r="N529" s="258"/>
      <c r="O529" s="258"/>
      <c r="P529" s="261"/>
      <c r="Q529" s="258"/>
      <c r="R529" s="258"/>
      <c r="S529" s="258"/>
      <c r="T529" s="258"/>
      <c r="U529" s="258"/>
      <c r="V529" s="258"/>
      <c r="W529" s="258"/>
      <c r="X529" s="258"/>
      <c r="Y529" s="258"/>
      <c r="Z529" s="258"/>
      <c r="AA529" s="258"/>
      <c r="AB529" s="258"/>
      <c r="AC529" s="258"/>
      <c r="AD529" s="258"/>
      <c r="AE529" s="258"/>
      <c r="AF529" s="258"/>
      <c r="AG529" s="258"/>
    </row>
    <row r="530" spans="11:33">
      <c r="K530" s="259"/>
      <c r="L530" s="260"/>
      <c r="M530" s="258"/>
      <c r="N530" s="258"/>
      <c r="O530" s="258"/>
      <c r="P530" s="261"/>
      <c r="Q530" s="258"/>
      <c r="R530" s="258"/>
      <c r="S530" s="258"/>
      <c r="T530" s="258"/>
      <c r="U530" s="258"/>
      <c r="V530" s="258"/>
      <c r="W530" s="258"/>
      <c r="X530" s="258"/>
      <c r="Y530" s="258"/>
      <c r="Z530" s="258"/>
      <c r="AA530" s="258"/>
      <c r="AB530" s="258"/>
      <c r="AC530" s="258"/>
      <c r="AD530" s="258"/>
      <c r="AE530" s="258"/>
      <c r="AF530" s="258"/>
      <c r="AG530" s="258"/>
    </row>
    <row r="531" spans="11:33">
      <c r="K531" s="259"/>
      <c r="L531" s="260"/>
      <c r="M531" s="258"/>
      <c r="N531" s="258"/>
      <c r="O531" s="258"/>
      <c r="P531" s="261"/>
      <c r="Q531" s="258"/>
      <c r="R531" s="258"/>
      <c r="S531" s="258"/>
      <c r="T531" s="258"/>
      <c r="U531" s="258"/>
      <c r="V531" s="258"/>
      <c r="W531" s="258"/>
      <c r="X531" s="258"/>
      <c r="Y531" s="258"/>
      <c r="Z531" s="258"/>
      <c r="AA531" s="258"/>
      <c r="AB531" s="258"/>
      <c r="AC531" s="258"/>
      <c r="AD531" s="258"/>
      <c r="AE531" s="258"/>
      <c r="AF531" s="258"/>
      <c r="AG531" s="258"/>
    </row>
    <row r="532" spans="11:33">
      <c r="K532" s="259"/>
      <c r="L532" s="260"/>
      <c r="M532" s="258"/>
      <c r="N532" s="258"/>
      <c r="O532" s="258"/>
      <c r="P532" s="261"/>
      <c r="Q532" s="258"/>
      <c r="R532" s="258"/>
      <c r="S532" s="258"/>
      <c r="T532" s="258"/>
      <c r="U532" s="258"/>
      <c r="V532" s="258"/>
      <c r="W532" s="258"/>
      <c r="X532" s="258"/>
      <c r="Y532" s="258"/>
      <c r="Z532" s="258"/>
      <c r="AA532" s="258"/>
      <c r="AB532" s="258"/>
      <c r="AC532" s="258"/>
      <c r="AD532" s="258"/>
      <c r="AE532" s="258"/>
      <c r="AF532" s="258"/>
      <c r="AG532" s="258"/>
    </row>
    <row r="533" spans="11:33">
      <c r="K533" s="259"/>
      <c r="L533" s="260"/>
      <c r="M533" s="258"/>
      <c r="N533" s="258"/>
      <c r="O533" s="258"/>
      <c r="P533" s="261"/>
      <c r="Q533" s="258"/>
      <c r="R533" s="258"/>
      <c r="S533" s="258"/>
      <c r="T533" s="258"/>
      <c r="U533" s="258"/>
      <c r="V533" s="258"/>
      <c r="W533" s="258"/>
      <c r="X533" s="258"/>
      <c r="Y533" s="258"/>
      <c r="Z533" s="258"/>
      <c r="AA533" s="258"/>
      <c r="AB533" s="258"/>
      <c r="AC533" s="258"/>
      <c r="AD533" s="258"/>
      <c r="AE533" s="258"/>
      <c r="AF533" s="258"/>
      <c r="AG533" s="258"/>
    </row>
    <row r="534" spans="11:33">
      <c r="K534" s="259"/>
      <c r="L534" s="260"/>
      <c r="M534" s="258"/>
      <c r="N534" s="258"/>
      <c r="O534" s="258"/>
      <c r="P534" s="261"/>
      <c r="Q534" s="258"/>
      <c r="R534" s="258"/>
      <c r="S534" s="258"/>
      <c r="T534" s="258"/>
      <c r="U534" s="258"/>
      <c r="V534" s="258"/>
      <c r="W534" s="258"/>
      <c r="X534" s="258"/>
      <c r="Y534" s="258"/>
      <c r="Z534" s="258"/>
      <c r="AA534" s="258"/>
      <c r="AB534" s="258"/>
      <c r="AC534" s="258"/>
      <c r="AD534" s="258"/>
      <c r="AE534" s="258"/>
      <c r="AF534" s="258"/>
      <c r="AG534" s="258"/>
    </row>
    <row r="535" spans="11:33">
      <c r="K535" s="259"/>
      <c r="L535" s="260"/>
      <c r="M535" s="258"/>
      <c r="N535" s="258"/>
      <c r="O535" s="258"/>
      <c r="P535" s="261"/>
      <c r="Q535" s="258"/>
      <c r="R535" s="258"/>
      <c r="S535" s="258"/>
      <c r="T535" s="258"/>
      <c r="U535" s="258"/>
      <c r="V535" s="258"/>
      <c r="W535" s="258"/>
      <c r="X535" s="258"/>
      <c r="Y535" s="258"/>
      <c r="Z535" s="258"/>
      <c r="AA535" s="258"/>
      <c r="AB535" s="258"/>
      <c r="AC535" s="258"/>
      <c r="AD535" s="258"/>
      <c r="AE535" s="258"/>
      <c r="AF535" s="258"/>
      <c r="AG535" s="258"/>
    </row>
    <row r="536" spans="11:33">
      <c r="K536" s="259"/>
      <c r="L536" s="260"/>
      <c r="M536" s="258"/>
      <c r="N536" s="258"/>
      <c r="O536" s="258"/>
      <c r="P536" s="261"/>
      <c r="Q536" s="258"/>
      <c r="R536" s="258"/>
      <c r="S536" s="258"/>
      <c r="T536" s="258"/>
      <c r="U536" s="258"/>
      <c r="V536" s="258"/>
      <c r="W536" s="258"/>
      <c r="X536" s="258"/>
      <c r="Y536" s="258"/>
      <c r="Z536" s="258"/>
      <c r="AA536" s="258"/>
      <c r="AB536" s="258"/>
      <c r="AC536" s="258"/>
      <c r="AD536" s="258"/>
      <c r="AE536" s="258"/>
      <c r="AF536" s="258"/>
      <c r="AG536" s="258"/>
    </row>
    <row r="537" spans="11:33">
      <c r="K537" s="259"/>
      <c r="L537" s="260"/>
      <c r="M537" s="258"/>
      <c r="N537" s="258"/>
      <c r="O537" s="258"/>
      <c r="P537" s="261"/>
      <c r="Q537" s="258"/>
      <c r="R537" s="258"/>
      <c r="S537" s="258"/>
      <c r="T537" s="258"/>
      <c r="U537" s="258"/>
      <c r="V537" s="258"/>
      <c r="W537" s="258"/>
      <c r="X537" s="258"/>
      <c r="Y537" s="258"/>
      <c r="Z537" s="258"/>
      <c r="AA537" s="258"/>
      <c r="AB537" s="258"/>
      <c r="AC537" s="258"/>
      <c r="AD537" s="258"/>
      <c r="AE537" s="258"/>
      <c r="AF537" s="258"/>
      <c r="AG537" s="258"/>
    </row>
    <row r="538" spans="11:33">
      <c r="K538" s="259"/>
      <c r="L538" s="260"/>
      <c r="M538" s="258"/>
      <c r="N538" s="258"/>
      <c r="O538" s="258"/>
      <c r="P538" s="261"/>
      <c r="Q538" s="258"/>
      <c r="R538" s="258"/>
      <c r="S538" s="258"/>
      <c r="T538" s="258"/>
      <c r="U538" s="258"/>
      <c r="V538" s="258"/>
      <c r="W538" s="258"/>
      <c r="X538" s="258"/>
      <c r="Y538" s="258"/>
      <c r="Z538" s="258"/>
      <c r="AA538" s="258"/>
      <c r="AB538" s="258"/>
      <c r="AC538" s="258"/>
      <c r="AD538" s="258"/>
      <c r="AE538" s="258"/>
      <c r="AF538" s="258"/>
      <c r="AG538" s="258"/>
    </row>
    <row r="539" spans="11:33">
      <c r="K539" s="259"/>
      <c r="L539" s="260"/>
      <c r="M539" s="258"/>
      <c r="N539" s="258"/>
      <c r="O539" s="258"/>
      <c r="P539" s="261"/>
      <c r="Q539" s="258"/>
      <c r="R539" s="258"/>
      <c r="S539" s="258"/>
      <c r="T539" s="258"/>
      <c r="U539" s="258"/>
      <c r="V539" s="258"/>
      <c r="W539" s="258"/>
      <c r="X539" s="258"/>
      <c r="Y539" s="258"/>
      <c r="Z539" s="258"/>
      <c r="AA539" s="258"/>
      <c r="AB539" s="258"/>
      <c r="AC539" s="258"/>
      <c r="AD539" s="258"/>
      <c r="AE539" s="258"/>
      <c r="AF539" s="258"/>
      <c r="AG539" s="258"/>
    </row>
    <row r="540" spans="11:33">
      <c r="K540" s="259"/>
      <c r="L540" s="260"/>
      <c r="M540" s="258"/>
      <c r="N540" s="258"/>
      <c r="O540" s="258"/>
      <c r="P540" s="261"/>
      <c r="Q540" s="258"/>
      <c r="R540" s="258"/>
      <c r="S540" s="258"/>
      <c r="T540" s="258"/>
      <c r="U540" s="258"/>
      <c r="V540" s="258"/>
      <c r="W540" s="258"/>
      <c r="X540" s="258"/>
      <c r="Y540" s="258"/>
      <c r="Z540" s="258"/>
      <c r="AA540" s="258"/>
      <c r="AB540" s="258"/>
      <c r="AC540" s="258"/>
      <c r="AD540" s="258"/>
      <c r="AE540" s="258"/>
      <c r="AF540" s="258"/>
      <c r="AG540" s="258"/>
    </row>
    <row r="541" spans="11:33">
      <c r="K541" s="259"/>
      <c r="L541" s="260"/>
      <c r="M541" s="258"/>
      <c r="N541" s="258"/>
      <c r="O541" s="258"/>
      <c r="P541" s="261"/>
      <c r="Q541" s="258"/>
      <c r="R541" s="258"/>
      <c r="S541" s="258"/>
      <c r="T541" s="258"/>
      <c r="U541" s="258"/>
      <c r="V541" s="258"/>
      <c r="W541" s="258"/>
      <c r="X541" s="258"/>
      <c r="Y541" s="258"/>
      <c r="Z541" s="258"/>
      <c r="AA541" s="258"/>
      <c r="AB541" s="258"/>
      <c r="AC541" s="258"/>
      <c r="AD541" s="258"/>
      <c r="AE541" s="258"/>
      <c r="AF541" s="258"/>
      <c r="AG541" s="258"/>
    </row>
    <row r="542" spans="11:33">
      <c r="K542" s="259"/>
      <c r="L542" s="260"/>
      <c r="M542" s="258"/>
      <c r="N542" s="258"/>
      <c r="O542" s="258"/>
      <c r="P542" s="261"/>
      <c r="Q542" s="258"/>
      <c r="R542" s="258"/>
      <c r="S542" s="258"/>
      <c r="T542" s="258"/>
      <c r="U542" s="258"/>
      <c r="V542" s="258"/>
      <c r="W542" s="258"/>
      <c r="X542" s="258"/>
      <c r="Y542" s="258"/>
      <c r="Z542" s="258"/>
      <c r="AA542" s="258"/>
      <c r="AB542" s="258"/>
      <c r="AC542" s="258"/>
      <c r="AD542" s="258"/>
      <c r="AE542" s="258"/>
      <c r="AF542" s="258"/>
      <c r="AG542" s="258"/>
    </row>
    <row r="543" spans="11:33">
      <c r="K543" s="259"/>
      <c r="L543" s="260"/>
      <c r="M543" s="258"/>
      <c r="N543" s="258"/>
      <c r="O543" s="258"/>
      <c r="P543" s="261"/>
      <c r="Q543" s="258"/>
      <c r="R543" s="258"/>
      <c r="S543" s="258"/>
      <c r="T543" s="258"/>
      <c r="U543" s="258"/>
      <c r="V543" s="258"/>
      <c r="W543" s="258"/>
      <c r="X543" s="258"/>
      <c r="Y543" s="258"/>
      <c r="Z543" s="258"/>
      <c r="AA543" s="258"/>
      <c r="AB543" s="258"/>
      <c r="AC543" s="258"/>
      <c r="AD543" s="258"/>
      <c r="AE543" s="258"/>
      <c r="AF543" s="258"/>
      <c r="AG543" s="258"/>
    </row>
    <row r="544" spans="11:33">
      <c r="K544" s="259"/>
      <c r="L544" s="260"/>
      <c r="M544" s="258"/>
      <c r="N544" s="258"/>
      <c r="O544" s="258"/>
      <c r="P544" s="261"/>
      <c r="Q544" s="258"/>
      <c r="R544" s="258"/>
      <c r="S544" s="258"/>
      <c r="T544" s="258"/>
      <c r="U544" s="258"/>
      <c r="V544" s="258"/>
      <c r="W544" s="258"/>
      <c r="X544" s="258"/>
      <c r="Y544" s="258"/>
      <c r="Z544" s="258"/>
      <c r="AA544" s="258"/>
      <c r="AB544" s="258"/>
      <c r="AC544" s="258"/>
      <c r="AD544" s="258"/>
      <c r="AE544" s="258"/>
      <c r="AF544" s="258"/>
      <c r="AG544" s="258"/>
    </row>
    <row r="545" spans="11:33">
      <c r="K545" s="259"/>
      <c r="L545" s="260"/>
      <c r="M545" s="258"/>
      <c r="N545" s="258"/>
      <c r="O545" s="258"/>
      <c r="P545" s="261"/>
      <c r="Q545" s="258"/>
      <c r="R545" s="258"/>
      <c r="S545" s="258"/>
      <c r="T545" s="258"/>
      <c r="U545" s="258"/>
      <c r="V545" s="258"/>
      <c r="W545" s="258"/>
      <c r="X545" s="258"/>
      <c r="Y545" s="258"/>
      <c r="Z545" s="258"/>
      <c r="AA545" s="258"/>
      <c r="AB545" s="258"/>
      <c r="AC545" s="258"/>
      <c r="AD545" s="258"/>
      <c r="AE545" s="258"/>
      <c r="AF545" s="258"/>
      <c r="AG545" s="258"/>
    </row>
    <row r="546" spans="11:33">
      <c r="K546" s="259"/>
      <c r="L546" s="260"/>
      <c r="M546" s="258"/>
      <c r="N546" s="258"/>
      <c r="O546" s="258"/>
      <c r="P546" s="261"/>
      <c r="Q546" s="258"/>
      <c r="R546" s="258"/>
      <c r="S546" s="258"/>
      <c r="T546" s="258"/>
      <c r="U546" s="258"/>
      <c r="V546" s="258"/>
      <c r="W546" s="258"/>
      <c r="X546" s="258"/>
      <c r="Y546" s="258"/>
      <c r="Z546" s="258"/>
      <c r="AA546" s="258"/>
      <c r="AB546" s="258"/>
      <c r="AC546" s="258"/>
      <c r="AD546" s="258"/>
      <c r="AE546" s="258"/>
      <c r="AF546" s="258"/>
      <c r="AG546" s="258"/>
    </row>
    <row r="547" spans="11:33">
      <c r="K547" s="259"/>
      <c r="L547" s="260"/>
      <c r="M547" s="258"/>
      <c r="N547" s="258"/>
      <c r="O547" s="258"/>
      <c r="P547" s="261"/>
      <c r="Q547" s="258"/>
      <c r="R547" s="258"/>
      <c r="S547" s="258"/>
      <c r="T547" s="258"/>
      <c r="U547" s="258"/>
      <c r="V547" s="258"/>
      <c r="W547" s="258"/>
      <c r="X547" s="258"/>
      <c r="Y547" s="258"/>
      <c r="Z547" s="258"/>
      <c r="AA547" s="258"/>
      <c r="AB547" s="258"/>
      <c r="AC547" s="258"/>
      <c r="AD547" s="258"/>
      <c r="AE547" s="258"/>
      <c r="AF547" s="258"/>
      <c r="AG547" s="258"/>
    </row>
    <row r="548" spans="11:33">
      <c r="K548" s="259"/>
      <c r="L548" s="260"/>
      <c r="M548" s="258"/>
      <c r="N548" s="258"/>
      <c r="O548" s="258"/>
      <c r="P548" s="261"/>
      <c r="Q548" s="258"/>
      <c r="R548" s="258"/>
      <c r="S548" s="258"/>
      <c r="T548" s="258"/>
      <c r="U548" s="258"/>
      <c r="V548" s="258"/>
      <c r="W548" s="258"/>
      <c r="X548" s="258"/>
      <c r="Y548" s="258"/>
      <c r="Z548" s="258"/>
      <c r="AA548" s="258"/>
      <c r="AB548" s="258"/>
      <c r="AC548" s="258"/>
      <c r="AD548" s="258"/>
      <c r="AE548" s="258"/>
      <c r="AF548" s="258"/>
      <c r="AG548" s="258"/>
    </row>
    <row r="549" spans="11:33">
      <c r="K549" s="259"/>
      <c r="L549" s="260"/>
      <c r="M549" s="258"/>
      <c r="N549" s="258"/>
      <c r="O549" s="258"/>
      <c r="P549" s="261"/>
      <c r="Q549" s="258"/>
      <c r="R549" s="258"/>
      <c r="S549" s="258"/>
      <c r="T549" s="258"/>
      <c r="U549" s="258"/>
      <c r="V549" s="258"/>
      <c r="W549" s="258"/>
      <c r="X549" s="258"/>
      <c r="Y549" s="258"/>
      <c r="Z549" s="258"/>
      <c r="AA549" s="258"/>
      <c r="AB549" s="258"/>
      <c r="AC549" s="258"/>
      <c r="AD549" s="258"/>
      <c r="AE549" s="258"/>
      <c r="AF549" s="258"/>
      <c r="AG549" s="258"/>
    </row>
    <row r="550" spans="11:33">
      <c r="K550" s="259"/>
      <c r="L550" s="260"/>
      <c r="M550" s="258"/>
      <c r="N550" s="258"/>
      <c r="O550" s="258"/>
      <c r="P550" s="261"/>
      <c r="Q550" s="258"/>
      <c r="R550" s="258"/>
      <c r="S550" s="258"/>
      <c r="T550" s="258"/>
      <c r="U550" s="258"/>
      <c r="V550" s="258"/>
      <c r="W550" s="258"/>
      <c r="X550" s="258"/>
      <c r="Y550" s="258"/>
      <c r="Z550" s="258"/>
      <c r="AA550" s="258"/>
      <c r="AB550" s="258"/>
      <c r="AC550" s="258"/>
      <c r="AD550" s="258"/>
      <c r="AE550" s="258"/>
      <c r="AF550" s="258"/>
      <c r="AG550" s="258"/>
    </row>
    <row r="551" spans="11:33">
      <c r="K551" s="259"/>
      <c r="L551" s="260"/>
      <c r="M551" s="258"/>
      <c r="N551" s="258"/>
      <c r="O551" s="258"/>
      <c r="P551" s="261"/>
      <c r="Q551" s="258"/>
      <c r="R551" s="258"/>
      <c r="S551" s="258"/>
      <c r="T551" s="258"/>
      <c r="U551" s="258"/>
      <c r="V551" s="258"/>
      <c r="W551" s="258"/>
      <c r="X551" s="258"/>
      <c r="Y551" s="258"/>
      <c r="Z551" s="258"/>
      <c r="AA551" s="258"/>
      <c r="AB551" s="258"/>
      <c r="AC551" s="258"/>
      <c r="AD551" s="258"/>
      <c r="AE551" s="258"/>
      <c r="AF551" s="258"/>
      <c r="AG551" s="258"/>
    </row>
    <row r="552" spans="11:33">
      <c r="K552" s="259"/>
      <c r="L552" s="260"/>
      <c r="M552" s="258"/>
      <c r="N552" s="258"/>
      <c r="O552" s="258"/>
      <c r="P552" s="261"/>
      <c r="Q552" s="258"/>
      <c r="R552" s="258"/>
      <c r="S552" s="258"/>
      <c r="T552" s="258"/>
      <c r="U552" s="258"/>
      <c r="V552" s="258"/>
      <c r="W552" s="258"/>
      <c r="X552" s="258"/>
      <c r="Y552" s="258"/>
      <c r="Z552" s="258"/>
      <c r="AA552" s="258"/>
      <c r="AB552" s="258"/>
      <c r="AC552" s="258"/>
      <c r="AD552" s="258"/>
      <c r="AE552" s="258"/>
      <c r="AF552" s="258"/>
      <c r="AG552" s="258"/>
    </row>
    <row r="553" spans="11:33">
      <c r="K553" s="259"/>
      <c r="L553" s="260"/>
      <c r="M553" s="258"/>
      <c r="N553" s="258"/>
      <c r="O553" s="258"/>
      <c r="P553" s="261"/>
      <c r="Q553" s="258"/>
      <c r="R553" s="258"/>
      <c r="S553" s="258"/>
      <c r="T553" s="258"/>
      <c r="U553" s="258"/>
      <c r="V553" s="258"/>
      <c r="W553" s="258"/>
      <c r="X553" s="258"/>
      <c r="Y553" s="258"/>
      <c r="Z553" s="258"/>
      <c r="AA553" s="258"/>
      <c r="AB553" s="258"/>
      <c r="AC553" s="258"/>
      <c r="AD553" s="258"/>
      <c r="AE553" s="258"/>
      <c r="AF553" s="258"/>
      <c r="AG553" s="258"/>
    </row>
    <row r="554" spans="11:33">
      <c r="K554" s="259"/>
      <c r="L554" s="260"/>
      <c r="M554" s="258"/>
      <c r="N554" s="258"/>
      <c r="O554" s="258"/>
      <c r="P554" s="261"/>
      <c r="Q554" s="258"/>
      <c r="R554" s="258"/>
      <c r="S554" s="258"/>
      <c r="T554" s="258"/>
      <c r="U554" s="258"/>
      <c r="V554" s="258"/>
      <c r="W554" s="258"/>
      <c r="X554" s="258"/>
      <c r="Y554" s="258"/>
      <c r="Z554" s="258"/>
      <c r="AA554" s="258"/>
      <c r="AB554" s="258"/>
      <c r="AC554" s="258"/>
      <c r="AD554" s="258"/>
      <c r="AE554" s="258"/>
      <c r="AF554" s="258"/>
      <c r="AG554" s="258"/>
    </row>
    <row r="555" spans="11:33">
      <c r="K555" s="259"/>
      <c r="L555" s="260"/>
      <c r="M555" s="258"/>
      <c r="N555" s="258"/>
      <c r="O555" s="258"/>
      <c r="P555" s="261"/>
      <c r="Q555" s="258"/>
      <c r="R555" s="258"/>
      <c r="S555" s="258"/>
      <c r="T555" s="258"/>
      <c r="U555" s="258"/>
      <c r="V555" s="258"/>
      <c r="W555" s="258"/>
      <c r="X555" s="258"/>
      <c r="Y555" s="258"/>
      <c r="Z555" s="258"/>
      <c r="AA555" s="258"/>
      <c r="AB555" s="258"/>
      <c r="AC555" s="258"/>
      <c r="AD555" s="258"/>
      <c r="AE555" s="258"/>
      <c r="AF555" s="258"/>
      <c r="AG555" s="258"/>
    </row>
    <row r="556" spans="11:33">
      <c r="K556" s="259"/>
      <c r="L556" s="260"/>
      <c r="M556" s="258"/>
      <c r="N556" s="258"/>
      <c r="O556" s="258"/>
      <c r="P556" s="261"/>
      <c r="Q556" s="258"/>
      <c r="R556" s="258"/>
      <c r="S556" s="258"/>
      <c r="T556" s="258"/>
      <c r="U556" s="258"/>
      <c r="V556" s="258"/>
      <c r="W556" s="258"/>
      <c r="X556" s="258"/>
      <c r="Y556" s="258"/>
      <c r="Z556" s="258"/>
      <c r="AA556" s="258"/>
      <c r="AB556" s="258"/>
      <c r="AC556" s="258"/>
      <c r="AD556" s="258"/>
      <c r="AE556" s="258"/>
      <c r="AF556" s="258"/>
      <c r="AG556" s="258"/>
    </row>
    <row r="557" spans="11:33">
      <c r="K557" s="259"/>
      <c r="L557" s="260"/>
      <c r="M557" s="258"/>
      <c r="N557" s="258"/>
      <c r="O557" s="258"/>
      <c r="P557" s="261"/>
      <c r="Q557" s="258"/>
      <c r="R557" s="258"/>
      <c r="S557" s="258"/>
      <c r="T557" s="258"/>
      <c r="U557" s="258"/>
      <c r="V557" s="258"/>
      <c r="W557" s="258"/>
      <c r="X557" s="258"/>
      <c r="Y557" s="258"/>
      <c r="Z557" s="258"/>
      <c r="AA557" s="258"/>
      <c r="AB557" s="258"/>
      <c r="AC557" s="258"/>
      <c r="AD557" s="258"/>
      <c r="AE557" s="258"/>
      <c r="AF557" s="258"/>
      <c r="AG557" s="258"/>
    </row>
    <row r="558" spans="11:33">
      <c r="K558" s="259"/>
      <c r="L558" s="260"/>
      <c r="M558" s="258"/>
      <c r="N558" s="258"/>
      <c r="O558" s="258"/>
      <c r="P558" s="261"/>
      <c r="Q558" s="258"/>
      <c r="R558" s="258"/>
      <c r="S558" s="258"/>
      <c r="T558" s="258"/>
      <c r="U558" s="258"/>
      <c r="V558" s="258"/>
      <c r="W558" s="258"/>
      <c r="X558" s="258"/>
      <c r="Y558" s="258"/>
      <c r="Z558" s="258"/>
      <c r="AA558" s="258"/>
      <c r="AB558" s="258"/>
      <c r="AC558" s="258"/>
      <c r="AD558" s="258"/>
      <c r="AE558" s="258"/>
      <c r="AF558" s="258"/>
      <c r="AG558" s="258"/>
    </row>
    <row r="559" spans="11:33">
      <c r="K559" s="259"/>
      <c r="L559" s="260"/>
      <c r="M559" s="258"/>
      <c r="N559" s="258"/>
      <c r="O559" s="258"/>
      <c r="P559" s="261"/>
      <c r="Q559" s="258"/>
      <c r="R559" s="258"/>
      <c r="S559" s="258"/>
      <c r="T559" s="258"/>
      <c r="U559" s="258"/>
      <c r="V559" s="258"/>
      <c r="W559" s="258"/>
      <c r="X559" s="258"/>
      <c r="Y559" s="258"/>
      <c r="Z559" s="258"/>
      <c r="AA559" s="258"/>
      <c r="AB559" s="258"/>
      <c r="AC559" s="258"/>
      <c r="AD559" s="258"/>
      <c r="AE559" s="258"/>
      <c r="AF559" s="258"/>
      <c r="AG559" s="258"/>
    </row>
    <row r="560" spans="11:33">
      <c r="K560" s="259"/>
      <c r="L560" s="260"/>
      <c r="M560" s="258"/>
      <c r="N560" s="258"/>
      <c r="O560" s="258"/>
      <c r="P560" s="261"/>
      <c r="Q560" s="258"/>
      <c r="R560" s="258"/>
      <c r="S560" s="258"/>
      <c r="T560" s="258"/>
      <c r="U560" s="258"/>
      <c r="V560" s="258"/>
      <c r="W560" s="258"/>
      <c r="X560" s="258"/>
      <c r="Y560" s="258"/>
      <c r="Z560" s="258"/>
      <c r="AA560" s="258"/>
      <c r="AB560" s="258"/>
      <c r="AC560" s="258"/>
      <c r="AD560" s="258"/>
      <c r="AE560" s="258"/>
      <c r="AF560" s="258"/>
      <c r="AG560" s="258"/>
    </row>
    <row r="561" spans="11:33">
      <c r="K561" s="259"/>
      <c r="L561" s="260"/>
      <c r="M561" s="258"/>
      <c r="N561" s="258"/>
      <c r="O561" s="258"/>
      <c r="P561" s="261"/>
      <c r="Q561" s="258"/>
      <c r="R561" s="258"/>
      <c r="S561" s="258"/>
      <c r="T561" s="258"/>
      <c r="U561" s="258"/>
      <c r="V561" s="258"/>
      <c r="W561" s="258"/>
      <c r="X561" s="258"/>
      <c r="Y561" s="258"/>
      <c r="Z561" s="258"/>
      <c r="AA561" s="258"/>
      <c r="AB561" s="258"/>
      <c r="AC561" s="258"/>
      <c r="AD561" s="258"/>
      <c r="AE561" s="258"/>
      <c r="AF561" s="258"/>
      <c r="AG561" s="258"/>
    </row>
    <row r="562" spans="11:33">
      <c r="K562" s="259"/>
      <c r="L562" s="260"/>
      <c r="M562" s="258"/>
      <c r="N562" s="258"/>
      <c r="O562" s="258"/>
      <c r="P562" s="261"/>
      <c r="Q562" s="258"/>
      <c r="R562" s="258"/>
      <c r="S562" s="258"/>
      <c r="T562" s="258"/>
      <c r="U562" s="258"/>
      <c r="V562" s="258"/>
      <c r="W562" s="258"/>
      <c r="X562" s="258"/>
      <c r="Y562" s="258"/>
      <c r="Z562" s="258"/>
      <c r="AA562" s="258"/>
      <c r="AB562" s="258"/>
      <c r="AC562" s="258"/>
      <c r="AD562" s="258"/>
      <c r="AE562" s="258"/>
      <c r="AF562" s="258"/>
      <c r="AG562" s="258"/>
    </row>
    <row r="563" spans="11:33">
      <c r="K563" s="259"/>
      <c r="L563" s="260"/>
      <c r="M563" s="258"/>
      <c r="N563" s="258"/>
      <c r="O563" s="258"/>
      <c r="P563" s="261"/>
      <c r="Q563" s="258"/>
      <c r="R563" s="258"/>
      <c r="S563" s="258"/>
      <c r="T563" s="258"/>
      <c r="U563" s="258"/>
      <c r="V563" s="258"/>
      <c r="W563" s="258"/>
      <c r="X563" s="258"/>
      <c r="Y563" s="258"/>
      <c r="Z563" s="258"/>
      <c r="AA563" s="258"/>
      <c r="AB563" s="258"/>
      <c r="AC563" s="258"/>
      <c r="AD563" s="258"/>
      <c r="AE563" s="258"/>
      <c r="AF563" s="258"/>
      <c r="AG563" s="258"/>
    </row>
    <row r="564" spans="11:33">
      <c r="K564" s="259"/>
      <c r="L564" s="260"/>
      <c r="M564" s="258"/>
      <c r="N564" s="258"/>
      <c r="O564" s="258"/>
      <c r="P564" s="261"/>
      <c r="Q564" s="258"/>
      <c r="R564" s="258"/>
      <c r="S564" s="258"/>
      <c r="T564" s="258"/>
      <c r="U564" s="258"/>
      <c r="V564" s="258"/>
      <c r="W564" s="258"/>
      <c r="X564" s="258"/>
      <c r="Y564" s="258"/>
      <c r="Z564" s="258"/>
      <c r="AA564" s="258"/>
      <c r="AB564" s="258"/>
      <c r="AC564" s="258"/>
      <c r="AD564" s="258"/>
      <c r="AE564" s="258"/>
      <c r="AF564" s="258"/>
      <c r="AG564" s="258"/>
    </row>
    <row r="565" spans="11:33">
      <c r="K565" s="259"/>
      <c r="L565" s="260"/>
      <c r="M565" s="258"/>
      <c r="N565" s="258"/>
      <c r="O565" s="258"/>
      <c r="P565" s="261"/>
      <c r="Q565" s="258"/>
      <c r="R565" s="258"/>
      <c r="S565" s="258"/>
      <c r="T565" s="258"/>
      <c r="U565" s="258"/>
      <c r="V565" s="258"/>
      <c r="W565" s="258"/>
      <c r="X565" s="258"/>
      <c r="Y565" s="258"/>
      <c r="Z565" s="258"/>
      <c r="AA565" s="258"/>
      <c r="AB565" s="258"/>
      <c r="AC565" s="258"/>
      <c r="AD565" s="258"/>
      <c r="AE565" s="258"/>
      <c r="AF565" s="258"/>
      <c r="AG565" s="258"/>
    </row>
    <row r="566" spans="11:33">
      <c r="K566" s="259"/>
      <c r="L566" s="260"/>
      <c r="M566" s="258"/>
      <c r="N566" s="258"/>
      <c r="O566" s="258"/>
      <c r="P566" s="261"/>
      <c r="Q566" s="258"/>
      <c r="R566" s="258"/>
      <c r="S566" s="258"/>
      <c r="T566" s="258"/>
      <c r="U566" s="258"/>
      <c r="V566" s="258"/>
      <c r="W566" s="258"/>
      <c r="X566" s="258"/>
      <c r="Y566" s="258"/>
      <c r="Z566" s="258"/>
      <c r="AA566" s="258"/>
      <c r="AB566" s="258"/>
      <c r="AC566" s="258"/>
      <c r="AD566" s="258"/>
      <c r="AE566" s="258"/>
      <c r="AF566" s="258"/>
      <c r="AG566" s="258"/>
    </row>
    <row r="567" spans="11:33">
      <c r="K567" s="259"/>
      <c r="L567" s="260"/>
      <c r="M567" s="258"/>
      <c r="N567" s="258"/>
      <c r="O567" s="258"/>
      <c r="P567" s="261"/>
      <c r="Q567" s="258"/>
      <c r="R567" s="258"/>
      <c r="S567" s="258"/>
      <c r="T567" s="258"/>
      <c r="U567" s="258"/>
      <c r="V567" s="258"/>
      <c r="W567" s="258"/>
      <c r="X567" s="258"/>
      <c r="Y567" s="258"/>
      <c r="Z567" s="258"/>
      <c r="AA567" s="258"/>
      <c r="AB567" s="258"/>
      <c r="AC567" s="258"/>
      <c r="AD567" s="258"/>
      <c r="AE567" s="258"/>
      <c r="AF567" s="258"/>
      <c r="AG567" s="258"/>
    </row>
    <row r="568" spans="11:33">
      <c r="K568" s="259"/>
      <c r="L568" s="260"/>
      <c r="M568" s="258"/>
      <c r="N568" s="258"/>
      <c r="O568" s="258"/>
      <c r="P568" s="261"/>
      <c r="Q568" s="258"/>
      <c r="R568" s="258"/>
      <c r="S568" s="258"/>
      <c r="T568" s="258"/>
      <c r="U568" s="258"/>
      <c r="V568" s="258"/>
      <c r="W568" s="258"/>
      <c r="X568" s="258"/>
      <c r="Y568" s="258"/>
      <c r="Z568" s="258"/>
      <c r="AA568" s="258"/>
      <c r="AB568" s="258"/>
      <c r="AC568" s="258"/>
      <c r="AD568" s="258"/>
      <c r="AE568" s="258"/>
      <c r="AF568" s="258"/>
      <c r="AG568" s="258"/>
    </row>
    <row r="569" spans="11:33">
      <c r="K569" s="259"/>
      <c r="L569" s="260"/>
      <c r="M569" s="258"/>
      <c r="N569" s="258"/>
      <c r="O569" s="258"/>
      <c r="P569" s="261"/>
      <c r="Q569" s="258"/>
      <c r="R569" s="258"/>
      <c r="S569" s="258"/>
      <c r="T569" s="258"/>
      <c r="U569" s="258"/>
      <c r="V569" s="258"/>
      <c r="W569" s="258"/>
      <c r="X569" s="258"/>
      <c r="Y569" s="258"/>
      <c r="Z569" s="258"/>
      <c r="AA569" s="258"/>
      <c r="AB569" s="258"/>
      <c r="AC569" s="258"/>
      <c r="AD569" s="258"/>
      <c r="AE569" s="258"/>
      <c r="AF569" s="258"/>
      <c r="AG569" s="258"/>
    </row>
    <row r="570" spans="11:33">
      <c r="K570" s="259"/>
      <c r="L570" s="260"/>
      <c r="M570" s="258"/>
      <c r="N570" s="258"/>
      <c r="O570" s="258"/>
      <c r="P570" s="261"/>
      <c r="Q570" s="258"/>
      <c r="R570" s="258"/>
      <c r="S570" s="258"/>
      <c r="T570" s="258"/>
      <c r="U570" s="258"/>
      <c r="V570" s="258"/>
      <c r="W570" s="258"/>
      <c r="X570" s="258"/>
      <c r="Y570" s="258"/>
      <c r="Z570" s="258"/>
      <c r="AA570" s="258"/>
      <c r="AB570" s="258"/>
      <c r="AC570" s="258"/>
      <c r="AD570" s="258"/>
      <c r="AE570" s="258"/>
      <c r="AF570" s="258"/>
      <c r="AG570" s="258"/>
    </row>
    <row r="571" spans="11:33">
      <c r="K571" s="259"/>
      <c r="L571" s="260"/>
      <c r="M571" s="258"/>
      <c r="N571" s="258"/>
      <c r="O571" s="258"/>
      <c r="P571" s="261"/>
      <c r="Q571" s="258"/>
      <c r="R571" s="258"/>
      <c r="S571" s="258"/>
      <c r="T571" s="258"/>
      <c r="U571" s="258"/>
      <c r="V571" s="258"/>
      <c r="W571" s="258"/>
      <c r="X571" s="258"/>
      <c r="Y571" s="258"/>
      <c r="Z571" s="258"/>
      <c r="AA571" s="258"/>
      <c r="AB571" s="258"/>
      <c r="AC571" s="258"/>
      <c r="AD571" s="258"/>
      <c r="AE571" s="258"/>
      <c r="AF571" s="258"/>
      <c r="AG571" s="258"/>
    </row>
    <row r="572" spans="11:33">
      <c r="K572" s="259"/>
      <c r="L572" s="260"/>
      <c r="M572" s="258"/>
      <c r="N572" s="258"/>
      <c r="O572" s="258"/>
      <c r="P572" s="261"/>
      <c r="Q572" s="258"/>
      <c r="R572" s="258"/>
      <c r="S572" s="258"/>
      <c r="T572" s="258"/>
      <c r="U572" s="258"/>
      <c r="V572" s="258"/>
      <c r="W572" s="258"/>
      <c r="X572" s="258"/>
      <c r="Y572" s="258"/>
      <c r="Z572" s="258"/>
      <c r="AA572" s="258"/>
      <c r="AB572" s="258"/>
      <c r="AC572" s="258"/>
      <c r="AD572" s="258"/>
      <c r="AE572" s="258"/>
      <c r="AF572" s="258"/>
      <c r="AG572" s="258"/>
    </row>
    <row r="573" spans="11:33">
      <c r="K573" s="259"/>
      <c r="L573" s="260"/>
      <c r="M573" s="258"/>
      <c r="N573" s="258"/>
      <c r="O573" s="258"/>
      <c r="P573" s="261"/>
      <c r="Q573" s="258"/>
      <c r="R573" s="258"/>
      <c r="S573" s="258"/>
      <c r="T573" s="258"/>
      <c r="U573" s="258"/>
      <c r="V573" s="258"/>
      <c r="W573" s="258"/>
      <c r="X573" s="258"/>
      <c r="Y573" s="258"/>
      <c r="Z573" s="258"/>
      <c r="AA573" s="258"/>
      <c r="AB573" s="258"/>
      <c r="AC573" s="258"/>
      <c r="AD573" s="258"/>
      <c r="AE573" s="258"/>
      <c r="AF573" s="258"/>
      <c r="AG573" s="258"/>
    </row>
    <row r="574" spans="11:33">
      <c r="K574" s="259"/>
      <c r="L574" s="260"/>
      <c r="M574" s="258"/>
      <c r="N574" s="258"/>
      <c r="O574" s="258"/>
      <c r="P574" s="261"/>
      <c r="Q574" s="258"/>
      <c r="R574" s="258"/>
      <c r="S574" s="258"/>
      <c r="T574" s="258"/>
      <c r="U574" s="258"/>
      <c r="V574" s="258"/>
      <c r="W574" s="258"/>
      <c r="X574" s="258"/>
      <c r="Y574" s="258"/>
      <c r="Z574" s="258"/>
      <c r="AA574" s="258"/>
      <c r="AB574" s="258"/>
      <c r="AC574" s="258"/>
      <c r="AD574" s="258"/>
      <c r="AE574" s="258"/>
      <c r="AF574" s="258"/>
      <c r="AG574" s="258"/>
    </row>
    <row r="575" spans="11:33">
      <c r="K575" s="259"/>
      <c r="L575" s="260"/>
      <c r="M575" s="258"/>
      <c r="N575" s="258"/>
      <c r="O575" s="258"/>
      <c r="P575" s="261"/>
      <c r="Q575" s="258"/>
      <c r="R575" s="258"/>
      <c r="S575" s="258"/>
      <c r="T575" s="258"/>
      <c r="U575" s="258"/>
      <c r="V575" s="258"/>
      <c r="W575" s="258"/>
      <c r="X575" s="258"/>
      <c r="Y575" s="258"/>
      <c r="Z575" s="258"/>
      <c r="AA575" s="258"/>
      <c r="AB575" s="258"/>
      <c r="AC575" s="258"/>
      <c r="AD575" s="258"/>
      <c r="AE575" s="258"/>
      <c r="AF575" s="258"/>
      <c r="AG575" s="258"/>
    </row>
    <row r="576" spans="11:33">
      <c r="K576" s="259"/>
      <c r="L576" s="260"/>
      <c r="M576" s="258"/>
      <c r="N576" s="258"/>
      <c r="O576" s="258"/>
      <c r="P576" s="261"/>
      <c r="Q576" s="258"/>
      <c r="R576" s="258"/>
      <c r="S576" s="258"/>
      <c r="T576" s="258"/>
      <c r="U576" s="258"/>
      <c r="V576" s="258"/>
      <c r="W576" s="258"/>
      <c r="X576" s="258"/>
      <c r="Y576" s="258"/>
      <c r="Z576" s="258"/>
      <c r="AA576" s="258"/>
      <c r="AB576" s="258"/>
      <c r="AC576" s="258"/>
      <c r="AD576" s="258"/>
      <c r="AE576" s="258"/>
      <c r="AF576" s="258"/>
      <c r="AG576" s="258"/>
    </row>
    <row r="577" spans="11:33">
      <c r="K577" s="259"/>
      <c r="L577" s="260"/>
      <c r="M577" s="258"/>
      <c r="N577" s="258"/>
      <c r="O577" s="258"/>
      <c r="P577" s="261"/>
      <c r="Q577" s="258"/>
      <c r="R577" s="258"/>
      <c r="S577" s="258"/>
      <c r="T577" s="258"/>
      <c r="U577" s="258"/>
      <c r="V577" s="258"/>
      <c r="W577" s="258"/>
      <c r="X577" s="258"/>
      <c r="Y577" s="258"/>
      <c r="Z577" s="258"/>
      <c r="AA577" s="258"/>
      <c r="AB577" s="258"/>
      <c r="AC577" s="258"/>
      <c r="AD577" s="258"/>
      <c r="AE577" s="258"/>
      <c r="AF577" s="258"/>
      <c r="AG577" s="258"/>
    </row>
    <row r="578" spans="11:33">
      <c r="K578" s="259"/>
      <c r="L578" s="260"/>
      <c r="M578" s="258"/>
      <c r="N578" s="258"/>
      <c r="O578" s="258"/>
      <c r="P578" s="261"/>
      <c r="Q578" s="258"/>
      <c r="R578" s="258"/>
      <c r="S578" s="258"/>
      <c r="T578" s="258"/>
      <c r="U578" s="258"/>
      <c r="V578" s="258"/>
      <c r="W578" s="258"/>
      <c r="X578" s="258"/>
      <c r="Y578" s="258"/>
      <c r="Z578" s="258"/>
      <c r="AA578" s="258"/>
      <c r="AB578" s="258"/>
      <c r="AC578" s="258"/>
      <c r="AD578" s="258"/>
      <c r="AE578" s="258"/>
      <c r="AF578" s="258"/>
      <c r="AG578" s="258"/>
    </row>
    <row r="579" spans="11:33">
      <c r="K579" s="259"/>
      <c r="L579" s="260"/>
      <c r="M579" s="258"/>
      <c r="N579" s="258"/>
      <c r="O579" s="258"/>
      <c r="P579" s="261"/>
      <c r="Q579" s="258"/>
      <c r="R579" s="258"/>
      <c r="S579" s="258"/>
      <c r="T579" s="258"/>
      <c r="U579" s="258"/>
      <c r="V579" s="258"/>
      <c r="W579" s="258"/>
      <c r="X579" s="258"/>
      <c r="Y579" s="258"/>
      <c r="Z579" s="258"/>
      <c r="AA579" s="258"/>
      <c r="AB579" s="258"/>
      <c r="AC579" s="258"/>
      <c r="AD579" s="258"/>
      <c r="AE579" s="258"/>
      <c r="AF579" s="258"/>
      <c r="AG579" s="258"/>
    </row>
    <row r="580" spans="11:33">
      <c r="K580" s="259"/>
      <c r="L580" s="260"/>
      <c r="M580" s="258"/>
      <c r="N580" s="258"/>
      <c r="O580" s="258"/>
      <c r="P580" s="261"/>
      <c r="Q580" s="258"/>
      <c r="R580" s="258"/>
      <c r="S580" s="258"/>
      <c r="T580" s="258"/>
      <c r="U580" s="258"/>
      <c r="V580" s="258"/>
      <c r="W580" s="258"/>
      <c r="X580" s="258"/>
      <c r="Y580" s="258"/>
      <c r="Z580" s="258"/>
      <c r="AA580" s="258"/>
      <c r="AB580" s="258"/>
      <c r="AC580" s="258"/>
      <c r="AD580" s="258"/>
      <c r="AE580" s="258"/>
      <c r="AF580" s="258"/>
      <c r="AG580" s="258"/>
    </row>
    <row r="581" spans="11:33">
      <c r="K581" s="259"/>
      <c r="L581" s="260"/>
      <c r="M581" s="258"/>
      <c r="N581" s="258"/>
      <c r="O581" s="258"/>
      <c r="P581" s="261"/>
      <c r="Q581" s="258"/>
      <c r="R581" s="258"/>
      <c r="S581" s="258"/>
      <c r="T581" s="258"/>
      <c r="U581" s="258"/>
      <c r="V581" s="258"/>
      <c r="W581" s="258"/>
      <c r="X581" s="258"/>
      <c r="Y581" s="258"/>
      <c r="Z581" s="258"/>
      <c r="AA581" s="258"/>
      <c r="AB581" s="258"/>
      <c r="AC581" s="258"/>
      <c r="AD581" s="258"/>
      <c r="AE581" s="258"/>
      <c r="AF581" s="258"/>
      <c r="AG581" s="258"/>
    </row>
    <row r="582" spans="11:33">
      <c r="K582" s="259"/>
      <c r="L582" s="260"/>
      <c r="M582" s="258"/>
      <c r="N582" s="258"/>
      <c r="O582" s="258"/>
      <c r="P582" s="261"/>
      <c r="Q582" s="258"/>
      <c r="R582" s="258"/>
      <c r="S582" s="258"/>
      <c r="T582" s="258"/>
      <c r="U582" s="258"/>
      <c r="V582" s="258"/>
      <c r="W582" s="258"/>
      <c r="X582" s="258"/>
      <c r="Y582" s="258"/>
      <c r="Z582" s="258"/>
      <c r="AA582" s="258"/>
      <c r="AB582" s="258"/>
      <c r="AC582" s="258"/>
      <c r="AD582" s="258"/>
      <c r="AE582" s="258"/>
      <c r="AF582" s="258"/>
      <c r="AG582" s="258"/>
    </row>
    <row r="583" spans="11:33">
      <c r="K583" s="259"/>
      <c r="L583" s="260"/>
      <c r="M583" s="258"/>
      <c r="N583" s="258"/>
      <c r="O583" s="258"/>
      <c r="P583" s="261"/>
      <c r="Q583" s="258"/>
      <c r="R583" s="258"/>
      <c r="S583" s="258"/>
      <c r="T583" s="258"/>
      <c r="U583" s="258"/>
      <c r="V583" s="258"/>
      <c r="W583" s="258"/>
      <c r="X583" s="258"/>
      <c r="Y583" s="258"/>
      <c r="Z583" s="258"/>
      <c r="AA583" s="258"/>
      <c r="AB583" s="258"/>
      <c r="AC583" s="258"/>
      <c r="AD583" s="258"/>
      <c r="AE583" s="258"/>
      <c r="AF583" s="258"/>
      <c r="AG583" s="258"/>
    </row>
    <row r="584" spans="11:33">
      <c r="K584" s="259"/>
      <c r="L584" s="260"/>
      <c r="M584" s="258"/>
      <c r="N584" s="258"/>
      <c r="O584" s="258"/>
      <c r="P584" s="261"/>
      <c r="Q584" s="258"/>
      <c r="R584" s="258"/>
      <c r="S584" s="258"/>
      <c r="T584" s="258"/>
      <c r="U584" s="258"/>
      <c r="V584" s="258"/>
      <c r="W584" s="258"/>
      <c r="X584" s="258"/>
      <c r="Y584" s="258"/>
      <c r="Z584" s="258"/>
      <c r="AA584" s="258"/>
      <c r="AB584" s="258"/>
      <c r="AC584" s="258"/>
      <c r="AD584" s="258"/>
      <c r="AE584" s="258"/>
      <c r="AF584" s="258"/>
      <c r="AG584" s="258"/>
    </row>
    <row r="585" spans="11:33">
      <c r="K585" s="259"/>
      <c r="L585" s="260"/>
      <c r="M585" s="258"/>
      <c r="N585" s="258"/>
      <c r="O585" s="258"/>
      <c r="P585" s="261"/>
      <c r="Q585" s="258"/>
      <c r="R585" s="258"/>
      <c r="S585" s="258"/>
      <c r="T585" s="258"/>
      <c r="U585" s="258"/>
      <c r="V585" s="258"/>
      <c r="W585" s="258"/>
      <c r="X585" s="258"/>
      <c r="Y585" s="258"/>
      <c r="Z585" s="258"/>
      <c r="AA585" s="258"/>
      <c r="AB585" s="258"/>
      <c r="AC585" s="258"/>
      <c r="AD585" s="258"/>
      <c r="AE585" s="258"/>
      <c r="AF585" s="258"/>
      <c r="AG585" s="258"/>
    </row>
    <row r="586" spans="11:33">
      <c r="K586" s="259"/>
      <c r="L586" s="260"/>
      <c r="M586" s="258"/>
      <c r="N586" s="258"/>
      <c r="O586" s="258"/>
      <c r="P586" s="261"/>
      <c r="Q586" s="258"/>
      <c r="R586" s="258"/>
      <c r="S586" s="258"/>
      <c r="T586" s="258"/>
      <c r="U586" s="258"/>
      <c r="V586" s="258"/>
      <c r="W586" s="258"/>
      <c r="X586" s="258"/>
      <c r="Y586" s="258"/>
      <c r="Z586" s="258"/>
      <c r="AA586" s="258"/>
      <c r="AB586" s="258"/>
      <c r="AC586" s="258"/>
      <c r="AD586" s="258"/>
      <c r="AE586" s="258"/>
      <c r="AF586" s="258"/>
      <c r="AG586" s="258"/>
    </row>
    <row r="587" spans="11:33">
      <c r="K587" s="259"/>
      <c r="L587" s="260"/>
      <c r="M587" s="258"/>
      <c r="N587" s="258"/>
      <c r="O587" s="258"/>
      <c r="P587" s="261"/>
      <c r="Q587" s="258"/>
      <c r="R587" s="258"/>
      <c r="S587" s="258"/>
      <c r="T587" s="258"/>
      <c r="U587" s="258"/>
      <c r="V587" s="258"/>
      <c r="W587" s="258"/>
      <c r="X587" s="258"/>
      <c r="Y587" s="258"/>
      <c r="Z587" s="258"/>
      <c r="AA587" s="258"/>
      <c r="AB587" s="258"/>
      <c r="AC587" s="258"/>
      <c r="AD587" s="258"/>
      <c r="AE587" s="258"/>
      <c r="AF587" s="258"/>
      <c r="AG587" s="258"/>
    </row>
    <row r="588" spans="11:33">
      <c r="K588" s="259"/>
      <c r="L588" s="260"/>
      <c r="M588" s="258"/>
      <c r="N588" s="258"/>
      <c r="O588" s="258"/>
      <c r="P588" s="261"/>
      <c r="Q588" s="258"/>
      <c r="R588" s="258"/>
      <c r="S588" s="258"/>
      <c r="T588" s="258"/>
      <c r="U588" s="258"/>
      <c r="V588" s="258"/>
      <c r="W588" s="258"/>
      <c r="X588" s="258"/>
      <c r="Y588" s="258"/>
      <c r="Z588" s="258"/>
      <c r="AA588" s="258"/>
      <c r="AB588" s="258"/>
      <c r="AC588" s="258"/>
      <c r="AD588" s="258"/>
      <c r="AE588" s="258"/>
      <c r="AF588" s="258"/>
      <c r="AG588" s="258"/>
    </row>
    <row r="589" spans="11:33">
      <c r="K589" s="259"/>
      <c r="L589" s="260"/>
      <c r="M589" s="258"/>
      <c r="N589" s="258"/>
      <c r="O589" s="258"/>
      <c r="P589" s="261"/>
      <c r="Q589" s="258"/>
      <c r="R589" s="258"/>
      <c r="S589" s="258"/>
      <c r="T589" s="258"/>
      <c r="U589" s="258"/>
      <c r="V589" s="258"/>
      <c r="W589" s="258"/>
      <c r="X589" s="258"/>
      <c r="Y589" s="258"/>
      <c r="Z589" s="258"/>
      <c r="AA589" s="258"/>
      <c r="AB589" s="258"/>
      <c r="AC589" s="258"/>
      <c r="AD589" s="258"/>
      <c r="AE589" s="258"/>
      <c r="AF589" s="258"/>
      <c r="AG589" s="258"/>
    </row>
    <row r="590" spans="11:33">
      <c r="K590" s="259"/>
      <c r="L590" s="260"/>
      <c r="M590" s="258"/>
      <c r="N590" s="258"/>
      <c r="O590" s="258"/>
      <c r="P590" s="261"/>
      <c r="Q590" s="258"/>
      <c r="R590" s="258"/>
      <c r="S590" s="258"/>
      <c r="T590" s="258"/>
      <c r="U590" s="258"/>
      <c r="V590" s="258"/>
      <c r="W590" s="258"/>
      <c r="X590" s="258"/>
      <c r="Y590" s="258"/>
      <c r="Z590" s="258"/>
      <c r="AA590" s="258"/>
      <c r="AB590" s="258"/>
      <c r="AC590" s="258"/>
      <c r="AD590" s="258"/>
      <c r="AE590" s="258"/>
      <c r="AF590" s="258"/>
      <c r="AG590" s="258"/>
    </row>
    <row r="591" spans="11:33">
      <c r="K591" s="259"/>
      <c r="L591" s="260"/>
      <c r="M591" s="258"/>
      <c r="N591" s="258"/>
      <c r="O591" s="258"/>
      <c r="P591" s="261"/>
      <c r="Q591" s="258"/>
      <c r="R591" s="258"/>
      <c r="S591" s="258"/>
      <c r="T591" s="258"/>
      <c r="U591" s="258"/>
      <c r="V591" s="258"/>
      <c r="W591" s="258"/>
      <c r="X591" s="258"/>
      <c r="Y591" s="258"/>
      <c r="Z591" s="258"/>
      <c r="AA591" s="258"/>
      <c r="AB591" s="258"/>
      <c r="AC591" s="258"/>
      <c r="AD591" s="258"/>
      <c r="AE591" s="258"/>
      <c r="AF591" s="258"/>
      <c r="AG591" s="258"/>
    </row>
    <row r="592" spans="11:33">
      <c r="K592" s="259"/>
      <c r="L592" s="260"/>
      <c r="M592" s="258"/>
      <c r="N592" s="258"/>
      <c r="O592" s="258"/>
      <c r="P592" s="261"/>
      <c r="Q592" s="258"/>
      <c r="R592" s="258"/>
      <c r="S592" s="258"/>
      <c r="T592" s="258"/>
      <c r="U592" s="258"/>
      <c r="V592" s="258"/>
      <c r="W592" s="258"/>
      <c r="X592" s="258"/>
      <c r="Y592" s="258"/>
      <c r="Z592" s="258"/>
      <c r="AA592" s="258"/>
      <c r="AB592" s="258"/>
      <c r="AC592" s="258"/>
      <c r="AD592" s="258"/>
      <c r="AE592" s="258"/>
      <c r="AF592" s="258"/>
      <c r="AG592" s="258"/>
    </row>
    <row r="593" spans="11:33">
      <c r="K593" s="259"/>
      <c r="L593" s="260"/>
      <c r="M593" s="258"/>
      <c r="N593" s="258"/>
      <c r="O593" s="258"/>
      <c r="P593" s="261"/>
      <c r="Q593" s="258"/>
      <c r="R593" s="258"/>
      <c r="S593" s="258"/>
      <c r="T593" s="258"/>
      <c r="U593" s="258"/>
      <c r="V593" s="258"/>
      <c r="W593" s="258"/>
      <c r="X593" s="258"/>
      <c r="Y593" s="258"/>
      <c r="Z593" s="258"/>
      <c r="AA593" s="258"/>
      <c r="AB593" s="258"/>
      <c r="AC593" s="258"/>
      <c r="AD593" s="258"/>
      <c r="AE593" s="258"/>
      <c r="AF593" s="258"/>
      <c r="AG593" s="258"/>
    </row>
    <row r="594" spans="11:33">
      <c r="K594" s="259"/>
      <c r="L594" s="260"/>
      <c r="M594" s="258"/>
      <c r="N594" s="258"/>
      <c r="O594" s="258"/>
      <c r="P594" s="261"/>
      <c r="Q594" s="258"/>
      <c r="R594" s="258"/>
      <c r="S594" s="258"/>
      <c r="T594" s="258"/>
      <c r="U594" s="258"/>
      <c r="V594" s="258"/>
      <c r="W594" s="258"/>
      <c r="X594" s="258"/>
      <c r="Y594" s="258"/>
      <c r="Z594" s="258"/>
      <c r="AA594" s="258"/>
      <c r="AB594" s="258"/>
      <c r="AC594" s="258"/>
      <c r="AD594" s="258"/>
      <c r="AE594" s="258"/>
      <c r="AF594" s="258"/>
      <c r="AG594" s="258"/>
    </row>
    <row r="595" spans="11:33">
      <c r="K595" s="259"/>
      <c r="L595" s="260"/>
      <c r="M595" s="258"/>
      <c r="N595" s="258"/>
      <c r="O595" s="258"/>
      <c r="P595" s="261"/>
      <c r="Q595" s="258"/>
      <c r="R595" s="258"/>
      <c r="S595" s="258"/>
      <c r="T595" s="258"/>
      <c r="U595" s="258"/>
      <c r="V595" s="258"/>
      <c r="W595" s="258"/>
      <c r="X595" s="258"/>
      <c r="Y595" s="258"/>
      <c r="Z595" s="258"/>
      <c r="AA595" s="258"/>
      <c r="AB595" s="258"/>
      <c r="AC595" s="258"/>
      <c r="AD595" s="258"/>
      <c r="AE595" s="258"/>
      <c r="AF595" s="258"/>
      <c r="AG595" s="258"/>
    </row>
    <row r="596" spans="11:33">
      <c r="K596" s="259"/>
      <c r="L596" s="260"/>
      <c r="M596" s="258"/>
      <c r="N596" s="258"/>
      <c r="O596" s="258"/>
      <c r="P596" s="261"/>
      <c r="Q596" s="258"/>
      <c r="R596" s="258"/>
      <c r="S596" s="258"/>
      <c r="T596" s="258"/>
      <c r="U596" s="258"/>
      <c r="V596" s="258"/>
      <c r="W596" s="258"/>
      <c r="X596" s="258"/>
      <c r="Y596" s="258"/>
      <c r="Z596" s="258"/>
      <c r="AA596" s="258"/>
      <c r="AB596" s="258"/>
      <c r="AC596" s="258"/>
      <c r="AD596" s="258"/>
      <c r="AE596" s="258"/>
      <c r="AF596" s="258"/>
      <c r="AG596" s="258"/>
    </row>
    <row r="597" spans="11:33">
      <c r="K597" s="259"/>
      <c r="L597" s="260"/>
      <c r="M597" s="258"/>
      <c r="N597" s="258"/>
      <c r="O597" s="258"/>
      <c r="P597" s="261"/>
      <c r="Q597" s="258"/>
      <c r="R597" s="258"/>
      <c r="S597" s="258"/>
      <c r="T597" s="258"/>
      <c r="U597" s="258"/>
      <c r="V597" s="258"/>
      <c r="W597" s="258"/>
      <c r="X597" s="258"/>
      <c r="Y597" s="258"/>
      <c r="Z597" s="258"/>
      <c r="AA597" s="258"/>
      <c r="AB597" s="258"/>
      <c r="AC597" s="258"/>
      <c r="AD597" s="258"/>
      <c r="AE597" s="258"/>
      <c r="AF597" s="258"/>
      <c r="AG597" s="258"/>
    </row>
    <row r="598" spans="11:33">
      <c r="K598" s="259"/>
      <c r="L598" s="260"/>
      <c r="M598" s="258"/>
      <c r="N598" s="258"/>
      <c r="O598" s="258"/>
      <c r="P598" s="261"/>
      <c r="Q598" s="258"/>
      <c r="R598" s="258"/>
      <c r="S598" s="258"/>
      <c r="T598" s="258"/>
      <c r="U598" s="258"/>
      <c r="V598" s="258"/>
      <c r="W598" s="258"/>
      <c r="X598" s="258"/>
      <c r="Y598" s="258"/>
      <c r="Z598" s="258"/>
      <c r="AA598" s="258"/>
      <c r="AB598" s="258"/>
      <c r="AC598" s="258"/>
      <c r="AD598" s="258"/>
      <c r="AE598" s="258"/>
      <c r="AF598" s="258"/>
      <c r="AG598" s="258"/>
    </row>
    <row r="599" spans="11:33">
      <c r="K599" s="259"/>
      <c r="L599" s="260"/>
      <c r="M599" s="258"/>
      <c r="N599" s="258"/>
      <c r="O599" s="258"/>
      <c r="P599" s="261"/>
      <c r="Q599" s="258"/>
      <c r="R599" s="258"/>
      <c r="S599" s="258"/>
      <c r="T599" s="258"/>
      <c r="U599" s="258"/>
      <c r="V599" s="258"/>
      <c r="W599" s="258"/>
      <c r="X599" s="258"/>
      <c r="Y599" s="258"/>
      <c r="Z599" s="258"/>
      <c r="AA599" s="258"/>
      <c r="AB599" s="258"/>
      <c r="AC599" s="258"/>
      <c r="AD599" s="258"/>
      <c r="AE599" s="258"/>
      <c r="AF599" s="258"/>
      <c r="AG599" s="258"/>
    </row>
    <row r="600" spans="11:33">
      <c r="K600" s="259"/>
      <c r="L600" s="260"/>
      <c r="M600" s="258"/>
      <c r="N600" s="258"/>
      <c r="O600" s="258"/>
      <c r="P600" s="261"/>
      <c r="Q600" s="258"/>
      <c r="R600" s="258"/>
      <c r="S600" s="258"/>
      <c r="T600" s="258"/>
      <c r="U600" s="258"/>
      <c r="V600" s="258"/>
      <c r="W600" s="258"/>
      <c r="X600" s="258"/>
      <c r="Y600" s="258"/>
      <c r="Z600" s="258"/>
      <c r="AA600" s="258"/>
      <c r="AB600" s="258"/>
      <c r="AC600" s="258"/>
      <c r="AD600" s="258"/>
      <c r="AE600" s="258"/>
      <c r="AF600" s="258"/>
      <c r="AG600" s="258"/>
    </row>
    <row r="601" spans="11:33">
      <c r="K601" s="259"/>
      <c r="L601" s="260"/>
      <c r="M601" s="258"/>
      <c r="N601" s="258"/>
      <c r="O601" s="258"/>
      <c r="P601" s="261"/>
      <c r="Q601" s="258"/>
      <c r="R601" s="258"/>
      <c r="S601" s="258"/>
      <c r="T601" s="258"/>
      <c r="U601" s="258"/>
      <c r="V601" s="258"/>
      <c r="W601" s="258"/>
      <c r="X601" s="258"/>
      <c r="Y601" s="258"/>
      <c r="Z601" s="258"/>
      <c r="AA601" s="258"/>
      <c r="AB601" s="258"/>
      <c r="AC601" s="258"/>
      <c r="AD601" s="258"/>
      <c r="AE601" s="258"/>
      <c r="AF601" s="258"/>
      <c r="AG601" s="258"/>
    </row>
    <row r="602" spans="11:33">
      <c r="K602" s="259"/>
      <c r="L602" s="260"/>
      <c r="M602" s="258"/>
      <c r="N602" s="258"/>
      <c r="O602" s="258"/>
      <c r="P602" s="261"/>
      <c r="Q602" s="258"/>
      <c r="R602" s="258"/>
      <c r="S602" s="258"/>
      <c r="T602" s="258"/>
      <c r="U602" s="258"/>
      <c r="V602" s="258"/>
      <c r="W602" s="258"/>
      <c r="X602" s="258"/>
      <c r="Y602" s="258"/>
      <c r="Z602" s="258"/>
      <c r="AA602" s="258"/>
      <c r="AB602" s="258"/>
      <c r="AC602" s="258"/>
      <c r="AD602" s="258"/>
      <c r="AE602" s="258"/>
      <c r="AF602" s="258"/>
      <c r="AG602" s="258"/>
    </row>
    <row r="603" spans="11:33">
      <c r="K603" s="259"/>
      <c r="L603" s="260"/>
      <c r="M603" s="258"/>
      <c r="N603" s="258"/>
      <c r="O603" s="258"/>
      <c r="P603" s="261"/>
      <c r="Q603" s="258"/>
      <c r="R603" s="258"/>
      <c r="S603" s="258"/>
      <c r="T603" s="258"/>
      <c r="U603" s="258"/>
      <c r="V603" s="258"/>
      <c r="W603" s="258"/>
      <c r="X603" s="258"/>
      <c r="Y603" s="258"/>
      <c r="Z603" s="258"/>
      <c r="AA603" s="258"/>
      <c r="AB603" s="258"/>
      <c r="AC603" s="258"/>
      <c r="AD603" s="258"/>
      <c r="AE603" s="258"/>
      <c r="AF603" s="258"/>
      <c r="AG603" s="258"/>
    </row>
    <row r="604" spans="11:33">
      <c r="K604" s="259"/>
      <c r="L604" s="260"/>
      <c r="M604" s="258"/>
      <c r="N604" s="258"/>
      <c r="O604" s="258"/>
      <c r="P604" s="261"/>
      <c r="Q604" s="258"/>
      <c r="R604" s="258"/>
      <c r="S604" s="258"/>
      <c r="T604" s="258"/>
      <c r="U604" s="258"/>
      <c r="V604" s="258"/>
      <c r="W604" s="258"/>
      <c r="X604" s="258"/>
      <c r="Y604" s="258"/>
      <c r="Z604" s="258"/>
      <c r="AA604" s="258"/>
      <c r="AB604" s="258"/>
      <c r="AC604" s="258"/>
      <c r="AD604" s="258"/>
      <c r="AE604" s="258"/>
      <c r="AF604" s="258"/>
      <c r="AG604" s="258"/>
    </row>
    <row r="605" spans="11:33">
      <c r="K605" s="259"/>
      <c r="L605" s="260"/>
      <c r="M605" s="258"/>
      <c r="N605" s="258"/>
      <c r="O605" s="258"/>
      <c r="P605" s="261"/>
      <c r="Q605" s="258"/>
      <c r="R605" s="258"/>
      <c r="S605" s="258"/>
      <c r="T605" s="258"/>
      <c r="U605" s="258"/>
      <c r="V605" s="258"/>
      <c r="W605" s="258"/>
      <c r="X605" s="258"/>
      <c r="Y605" s="258"/>
      <c r="Z605" s="258"/>
      <c r="AA605" s="258"/>
      <c r="AB605" s="258"/>
      <c r="AC605" s="258"/>
      <c r="AD605" s="258"/>
      <c r="AE605" s="258"/>
      <c r="AF605" s="258"/>
      <c r="AG605" s="258"/>
    </row>
    <row r="606" spans="11:33">
      <c r="K606" s="259"/>
      <c r="L606" s="260"/>
      <c r="M606" s="258"/>
      <c r="N606" s="258"/>
      <c r="O606" s="258"/>
      <c r="P606" s="261"/>
      <c r="Q606" s="258"/>
      <c r="R606" s="258"/>
      <c r="S606" s="258"/>
      <c r="T606" s="258"/>
      <c r="U606" s="258"/>
      <c r="V606" s="258"/>
      <c r="W606" s="258"/>
      <c r="X606" s="258"/>
      <c r="Y606" s="258"/>
      <c r="Z606" s="258"/>
      <c r="AA606" s="258"/>
      <c r="AB606" s="258"/>
      <c r="AC606" s="258"/>
      <c r="AD606" s="258"/>
      <c r="AE606" s="258"/>
      <c r="AF606" s="258"/>
      <c r="AG606" s="258"/>
    </row>
    <row r="607" spans="11:33">
      <c r="K607" s="259"/>
      <c r="L607" s="260"/>
      <c r="M607" s="258"/>
      <c r="N607" s="258"/>
      <c r="O607" s="258"/>
      <c r="P607" s="261"/>
      <c r="Q607" s="258"/>
      <c r="R607" s="258"/>
      <c r="S607" s="258"/>
      <c r="T607" s="258"/>
      <c r="U607" s="258"/>
      <c r="V607" s="258"/>
      <c r="W607" s="258"/>
      <c r="X607" s="258"/>
      <c r="Y607" s="258"/>
      <c r="Z607" s="258"/>
      <c r="AA607" s="258"/>
      <c r="AB607" s="258"/>
      <c r="AC607" s="258"/>
      <c r="AD607" s="258"/>
      <c r="AE607" s="258"/>
      <c r="AF607" s="258"/>
      <c r="AG607" s="258"/>
    </row>
    <row r="608" spans="11:33">
      <c r="K608" s="259"/>
      <c r="L608" s="260"/>
      <c r="M608" s="258"/>
      <c r="N608" s="258"/>
      <c r="O608" s="258"/>
      <c r="P608" s="261"/>
      <c r="Q608" s="258"/>
      <c r="R608" s="258"/>
      <c r="S608" s="258"/>
      <c r="T608" s="258"/>
      <c r="U608" s="258"/>
      <c r="V608" s="258"/>
      <c r="W608" s="258"/>
      <c r="X608" s="258"/>
      <c r="Y608" s="258"/>
      <c r="Z608" s="258"/>
      <c r="AA608" s="258"/>
      <c r="AB608" s="258"/>
      <c r="AC608" s="258"/>
      <c r="AD608" s="258"/>
      <c r="AE608" s="258"/>
      <c r="AF608" s="258"/>
      <c r="AG608" s="258"/>
    </row>
    <row r="609" spans="11:33">
      <c r="K609" s="259"/>
      <c r="L609" s="260"/>
      <c r="M609" s="258"/>
      <c r="N609" s="258"/>
      <c r="O609" s="258"/>
      <c r="P609" s="261"/>
      <c r="Q609" s="258"/>
      <c r="R609" s="258"/>
      <c r="S609" s="258"/>
      <c r="T609" s="258"/>
      <c r="U609" s="258"/>
      <c r="V609" s="258"/>
      <c r="W609" s="258"/>
      <c r="X609" s="258"/>
      <c r="Y609" s="258"/>
      <c r="Z609" s="258"/>
      <c r="AA609" s="258"/>
      <c r="AB609" s="258"/>
      <c r="AC609" s="258"/>
      <c r="AD609" s="258"/>
      <c r="AE609" s="258"/>
      <c r="AF609" s="258"/>
      <c r="AG609" s="258"/>
    </row>
    <row r="610" spans="11:33">
      <c r="K610" s="259"/>
      <c r="L610" s="260"/>
      <c r="M610" s="258"/>
      <c r="N610" s="258"/>
      <c r="O610" s="258"/>
      <c r="P610" s="261"/>
      <c r="Q610" s="258"/>
      <c r="R610" s="258"/>
      <c r="S610" s="258"/>
      <c r="T610" s="258"/>
      <c r="U610" s="258"/>
      <c r="V610" s="258"/>
      <c r="W610" s="258"/>
      <c r="X610" s="258"/>
      <c r="Y610" s="258"/>
      <c r="Z610" s="258"/>
      <c r="AA610" s="258"/>
      <c r="AB610" s="258"/>
      <c r="AC610" s="258"/>
      <c r="AD610" s="258"/>
      <c r="AE610" s="258"/>
      <c r="AF610" s="258"/>
      <c r="AG610" s="258"/>
    </row>
    <row r="611" spans="11:33">
      <c r="K611" s="259"/>
      <c r="L611" s="260"/>
      <c r="M611" s="258"/>
      <c r="N611" s="258"/>
      <c r="O611" s="258"/>
      <c r="P611" s="261"/>
      <c r="Q611" s="258"/>
      <c r="R611" s="258"/>
      <c r="S611" s="258"/>
      <c r="T611" s="258"/>
      <c r="U611" s="258"/>
      <c r="V611" s="258"/>
      <c r="W611" s="258"/>
      <c r="X611" s="258"/>
      <c r="Y611" s="258"/>
      <c r="Z611" s="258"/>
      <c r="AA611" s="258"/>
      <c r="AB611" s="258"/>
      <c r="AC611" s="258"/>
      <c r="AD611" s="258"/>
      <c r="AE611" s="258"/>
      <c r="AF611" s="258"/>
      <c r="AG611" s="258"/>
    </row>
    <row r="612" spans="11:33">
      <c r="K612" s="259"/>
      <c r="L612" s="260"/>
      <c r="M612" s="258"/>
      <c r="N612" s="258"/>
      <c r="O612" s="258"/>
      <c r="P612" s="261"/>
      <c r="Q612" s="258"/>
      <c r="R612" s="258"/>
      <c r="S612" s="258"/>
      <c r="T612" s="258"/>
      <c r="U612" s="258"/>
      <c r="V612" s="258"/>
      <c r="W612" s="258"/>
      <c r="X612" s="258"/>
      <c r="Y612" s="258"/>
      <c r="Z612" s="258"/>
      <c r="AA612" s="258"/>
      <c r="AB612" s="258"/>
      <c r="AC612" s="258"/>
      <c r="AD612" s="258"/>
      <c r="AE612" s="258"/>
      <c r="AF612" s="258"/>
      <c r="AG612" s="258"/>
    </row>
    <row r="613" spans="11:33">
      <c r="K613" s="259"/>
      <c r="L613" s="260"/>
      <c r="M613" s="258"/>
      <c r="N613" s="258"/>
      <c r="O613" s="258"/>
      <c r="P613" s="261"/>
      <c r="Q613" s="258"/>
      <c r="R613" s="258"/>
      <c r="S613" s="258"/>
      <c r="T613" s="258"/>
      <c r="U613" s="258"/>
      <c r="V613" s="258"/>
      <c r="W613" s="258"/>
      <c r="X613" s="258"/>
      <c r="Y613" s="258"/>
      <c r="Z613" s="258"/>
      <c r="AA613" s="258"/>
      <c r="AB613" s="258"/>
      <c r="AC613" s="258"/>
      <c r="AD613" s="258"/>
      <c r="AE613" s="258"/>
      <c r="AF613" s="258"/>
      <c r="AG613" s="258"/>
    </row>
    <row r="614" spans="11:33">
      <c r="K614" s="259"/>
      <c r="L614" s="260"/>
      <c r="M614" s="258"/>
      <c r="N614" s="258"/>
      <c r="O614" s="258"/>
      <c r="P614" s="261"/>
      <c r="Q614" s="258"/>
      <c r="R614" s="258"/>
      <c r="S614" s="258"/>
      <c r="T614" s="258"/>
      <c r="U614" s="258"/>
      <c r="V614" s="258"/>
      <c r="W614" s="258"/>
      <c r="X614" s="258"/>
      <c r="Y614" s="258"/>
      <c r="Z614" s="258"/>
      <c r="AA614" s="258"/>
      <c r="AB614" s="258"/>
      <c r="AC614" s="258"/>
      <c r="AD614" s="258"/>
      <c r="AE614" s="258"/>
      <c r="AF614" s="258"/>
      <c r="AG614" s="258"/>
    </row>
    <row r="615" spans="11:33">
      <c r="K615" s="259"/>
      <c r="L615" s="260"/>
      <c r="M615" s="258"/>
      <c r="N615" s="258"/>
      <c r="O615" s="258"/>
      <c r="P615" s="261"/>
      <c r="Q615" s="258"/>
      <c r="R615" s="258"/>
      <c r="S615" s="258"/>
      <c r="T615" s="258"/>
      <c r="U615" s="258"/>
      <c r="V615" s="258"/>
      <c r="W615" s="258"/>
      <c r="X615" s="258"/>
      <c r="Y615" s="258"/>
      <c r="Z615" s="258"/>
      <c r="AA615" s="258"/>
      <c r="AB615" s="258"/>
      <c r="AC615" s="258"/>
      <c r="AD615" s="258"/>
      <c r="AE615" s="258"/>
      <c r="AF615" s="258"/>
      <c r="AG615" s="258"/>
    </row>
    <row r="616" spans="11:33">
      <c r="K616" s="259"/>
      <c r="L616" s="260"/>
      <c r="M616" s="258"/>
      <c r="N616" s="258"/>
      <c r="O616" s="258"/>
      <c r="P616" s="261"/>
      <c r="Q616" s="258"/>
      <c r="R616" s="258"/>
      <c r="S616" s="258"/>
      <c r="T616" s="258"/>
      <c r="U616" s="258"/>
      <c r="V616" s="258"/>
      <c r="W616" s="258"/>
      <c r="X616" s="258"/>
      <c r="Y616" s="258"/>
      <c r="Z616" s="258"/>
      <c r="AA616" s="258"/>
      <c r="AB616" s="258"/>
      <c r="AC616" s="258"/>
      <c r="AD616" s="258"/>
      <c r="AE616" s="258"/>
      <c r="AF616" s="258"/>
      <c r="AG616" s="258"/>
    </row>
    <row r="617" spans="11:33">
      <c r="K617" s="259"/>
      <c r="L617" s="260"/>
      <c r="M617" s="258"/>
      <c r="N617" s="258"/>
      <c r="O617" s="258"/>
      <c r="P617" s="261"/>
      <c r="Q617" s="258"/>
      <c r="R617" s="258"/>
      <c r="S617" s="258"/>
      <c r="T617" s="258"/>
      <c r="U617" s="258"/>
      <c r="V617" s="258"/>
      <c r="W617" s="258"/>
      <c r="X617" s="258"/>
      <c r="Y617" s="258"/>
      <c r="Z617" s="258"/>
      <c r="AA617" s="258"/>
      <c r="AB617" s="258"/>
      <c r="AC617" s="258"/>
      <c r="AD617" s="258"/>
      <c r="AE617" s="258"/>
      <c r="AF617" s="258"/>
      <c r="AG617" s="258"/>
    </row>
    <row r="618" spans="11:33">
      <c r="K618" s="259"/>
      <c r="L618" s="260"/>
      <c r="M618" s="258"/>
      <c r="N618" s="258"/>
      <c r="O618" s="258"/>
      <c r="P618" s="261"/>
      <c r="Q618" s="258"/>
      <c r="R618" s="258"/>
      <c r="S618" s="258"/>
      <c r="T618" s="258"/>
      <c r="U618" s="258"/>
      <c r="V618" s="258"/>
      <c r="W618" s="258"/>
      <c r="X618" s="258"/>
      <c r="Y618" s="258"/>
      <c r="Z618" s="258"/>
      <c r="AA618" s="258"/>
      <c r="AB618" s="258"/>
      <c r="AC618" s="258"/>
      <c r="AD618" s="258"/>
      <c r="AE618" s="258"/>
      <c r="AF618" s="258"/>
      <c r="AG618" s="258"/>
    </row>
    <row r="619" spans="11:33">
      <c r="K619" s="259"/>
      <c r="L619" s="260"/>
      <c r="M619" s="258"/>
      <c r="N619" s="258"/>
      <c r="O619" s="258"/>
      <c r="P619" s="261"/>
      <c r="Q619" s="258"/>
      <c r="R619" s="258"/>
      <c r="S619" s="258"/>
      <c r="T619" s="258"/>
      <c r="U619" s="258"/>
      <c r="V619" s="258"/>
      <c r="W619" s="258"/>
      <c r="X619" s="258"/>
      <c r="Y619" s="258"/>
      <c r="Z619" s="258"/>
      <c r="AA619" s="258"/>
      <c r="AB619" s="258"/>
      <c r="AC619" s="258"/>
      <c r="AD619" s="258"/>
      <c r="AE619" s="258"/>
      <c r="AF619" s="258"/>
      <c r="AG619" s="258"/>
    </row>
    <row r="620" spans="11:33">
      <c r="K620" s="259"/>
      <c r="L620" s="260"/>
      <c r="M620" s="258"/>
      <c r="N620" s="258"/>
      <c r="O620" s="258"/>
      <c r="P620" s="261"/>
      <c r="Q620" s="258"/>
      <c r="R620" s="258"/>
      <c r="S620" s="258"/>
      <c r="T620" s="258"/>
      <c r="U620" s="258"/>
      <c r="V620" s="258"/>
      <c r="W620" s="258"/>
      <c r="X620" s="258"/>
      <c r="Y620" s="258"/>
      <c r="Z620" s="258"/>
      <c r="AA620" s="258"/>
      <c r="AB620" s="258"/>
      <c r="AC620" s="258"/>
      <c r="AD620" s="258"/>
      <c r="AE620" s="258"/>
      <c r="AF620" s="258"/>
      <c r="AG620" s="258"/>
    </row>
    <row r="621" spans="11:33">
      <c r="K621" s="259"/>
      <c r="L621" s="260"/>
      <c r="M621" s="258"/>
      <c r="N621" s="258"/>
      <c r="O621" s="258"/>
      <c r="P621" s="261"/>
      <c r="Q621" s="258"/>
      <c r="R621" s="258"/>
      <c r="S621" s="258"/>
      <c r="T621" s="258"/>
      <c r="U621" s="258"/>
      <c r="V621" s="258"/>
      <c r="W621" s="258"/>
      <c r="X621" s="258"/>
      <c r="Y621" s="258"/>
      <c r="Z621" s="258"/>
      <c r="AA621" s="258"/>
      <c r="AB621" s="258"/>
      <c r="AC621" s="258"/>
      <c r="AD621" s="258"/>
      <c r="AE621" s="258"/>
      <c r="AF621" s="258"/>
      <c r="AG621" s="258"/>
    </row>
    <row r="622" spans="11:33">
      <c r="K622" s="259"/>
      <c r="L622" s="260"/>
      <c r="M622" s="258"/>
      <c r="N622" s="258"/>
      <c r="O622" s="258"/>
      <c r="P622" s="261"/>
      <c r="Q622" s="258"/>
      <c r="R622" s="258"/>
      <c r="S622" s="258"/>
      <c r="T622" s="258"/>
      <c r="U622" s="258"/>
      <c r="V622" s="258"/>
      <c r="W622" s="258"/>
      <c r="X622" s="258"/>
      <c r="Y622" s="258"/>
      <c r="Z622" s="258"/>
      <c r="AA622" s="258"/>
      <c r="AB622" s="258"/>
      <c r="AC622" s="258"/>
      <c r="AD622" s="258"/>
      <c r="AE622" s="258"/>
      <c r="AF622" s="258"/>
      <c r="AG622" s="258"/>
    </row>
    <row r="623" spans="11:33">
      <c r="K623" s="259"/>
      <c r="L623" s="260"/>
      <c r="M623" s="258"/>
      <c r="N623" s="258"/>
      <c r="O623" s="258"/>
      <c r="P623" s="261"/>
      <c r="Q623" s="258"/>
      <c r="R623" s="258"/>
      <c r="S623" s="258"/>
      <c r="T623" s="258"/>
      <c r="U623" s="258"/>
      <c r="V623" s="258"/>
      <c r="W623" s="258"/>
      <c r="X623" s="258"/>
      <c r="Y623" s="258"/>
      <c r="Z623" s="258"/>
      <c r="AA623" s="258"/>
      <c r="AB623" s="258"/>
      <c r="AC623" s="258"/>
      <c r="AD623" s="258"/>
      <c r="AE623" s="258"/>
      <c r="AF623" s="258"/>
      <c r="AG623" s="258"/>
    </row>
    <row r="624" spans="11:33">
      <c r="K624" s="259"/>
      <c r="L624" s="260"/>
      <c r="M624" s="258"/>
      <c r="N624" s="258"/>
      <c r="O624" s="258"/>
      <c r="P624" s="261"/>
      <c r="Q624" s="258"/>
      <c r="R624" s="258"/>
      <c r="S624" s="258"/>
      <c r="T624" s="258"/>
      <c r="U624" s="258"/>
      <c r="V624" s="258"/>
      <c r="W624" s="258"/>
      <c r="X624" s="258"/>
      <c r="Y624" s="258"/>
      <c r="Z624" s="258"/>
      <c r="AA624" s="258"/>
      <c r="AB624" s="258"/>
      <c r="AC624" s="258"/>
      <c r="AD624" s="258"/>
      <c r="AE624" s="258"/>
      <c r="AF624" s="258"/>
      <c r="AG624" s="258"/>
    </row>
    <row r="625" spans="11:33">
      <c r="K625" s="259"/>
      <c r="L625" s="260"/>
      <c r="M625" s="258"/>
      <c r="N625" s="258"/>
      <c r="O625" s="258"/>
      <c r="P625" s="261"/>
      <c r="Q625" s="258"/>
      <c r="R625" s="258"/>
      <c r="S625" s="258"/>
      <c r="T625" s="258"/>
      <c r="U625" s="258"/>
      <c r="V625" s="258"/>
      <c r="W625" s="258"/>
      <c r="X625" s="258"/>
      <c r="Y625" s="258"/>
      <c r="Z625" s="258"/>
      <c r="AA625" s="258"/>
      <c r="AB625" s="258"/>
      <c r="AC625" s="258"/>
      <c r="AD625" s="258"/>
      <c r="AE625" s="258"/>
      <c r="AF625" s="258"/>
      <c r="AG625" s="258"/>
    </row>
    <row r="626" spans="11:33">
      <c r="K626" s="259"/>
      <c r="L626" s="260"/>
      <c r="M626" s="258"/>
      <c r="N626" s="258"/>
      <c r="O626" s="258"/>
      <c r="P626" s="261"/>
      <c r="Q626" s="258"/>
      <c r="R626" s="258"/>
      <c r="S626" s="258"/>
      <c r="T626" s="258"/>
      <c r="U626" s="258"/>
      <c r="V626" s="258"/>
      <c r="W626" s="258"/>
      <c r="X626" s="258"/>
      <c r="Y626" s="258"/>
      <c r="Z626" s="258"/>
      <c r="AA626" s="258"/>
      <c r="AB626" s="258"/>
      <c r="AC626" s="258"/>
      <c r="AD626" s="258"/>
      <c r="AE626" s="258"/>
      <c r="AF626" s="258"/>
      <c r="AG626" s="258"/>
    </row>
    <row r="627" spans="11:33">
      <c r="K627" s="259"/>
      <c r="L627" s="260"/>
      <c r="M627" s="258"/>
      <c r="N627" s="258"/>
      <c r="O627" s="258"/>
      <c r="P627" s="261"/>
      <c r="Q627" s="258"/>
      <c r="R627" s="258"/>
      <c r="S627" s="258"/>
      <c r="T627" s="258"/>
      <c r="U627" s="258"/>
      <c r="V627" s="258"/>
      <c r="W627" s="258"/>
      <c r="X627" s="258"/>
      <c r="Y627" s="258"/>
      <c r="Z627" s="258"/>
      <c r="AA627" s="258"/>
      <c r="AB627" s="258"/>
      <c r="AC627" s="258"/>
      <c r="AD627" s="258"/>
      <c r="AE627" s="258"/>
      <c r="AF627" s="258"/>
      <c r="AG627" s="258"/>
    </row>
    <row r="628" spans="11:33">
      <c r="K628" s="259"/>
      <c r="L628" s="260"/>
      <c r="M628" s="258"/>
      <c r="N628" s="258"/>
      <c r="O628" s="258"/>
      <c r="P628" s="261"/>
      <c r="Q628" s="258"/>
      <c r="R628" s="258"/>
      <c r="S628" s="258"/>
      <c r="T628" s="258"/>
      <c r="U628" s="258"/>
      <c r="V628" s="258"/>
      <c r="W628" s="258"/>
      <c r="X628" s="258"/>
      <c r="Y628" s="258"/>
      <c r="Z628" s="258"/>
      <c r="AA628" s="258"/>
      <c r="AB628" s="258"/>
      <c r="AC628" s="258"/>
      <c r="AD628" s="258"/>
      <c r="AE628" s="258"/>
      <c r="AF628" s="258"/>
      <c r="AG628" s="258"/>
    </row>
    <row r="629" spans="11:33">
      <c r="K629" s="259"/>
      <c r="L629" s="260"/>
      <c r="M629" s="258"/>
      <c r="N629" s="258"/>
      <c r="O629" s="258"/>
      <c r="P629" s="261"/>
      <c r="Q629" s="258"/>
      <c r="R629" s="258"/>
      <c r="S629" s="258"/>
      <c r="T629" s="258"/>
      <c r="U629" s="258"/>
      <c r="V629" s="258"/>
      <c r="W629" s="258"/>
      <c r="X629" s="258"/>
      <c r="Y629" s="258"/>
      <c r="Z629" s="258"/>
      <c r="AA629" s="258"/>
      <c r="AB629" s="258"/>
      <c r="AC629" s="258"/>
      <c r="AD629" s="258"/>
      <c r="AE629" s="258"/>
      <c r="AF629" s="258"/>
      <c r="AG629" s="258"/>
    </row>
    <row r="630" spans="11:33">
      <c r="K630" s="259"/>
      <c r="L630" s="260"/>
      <c r="M630" s="258"/>
      <c r="N630" s="258"/>
      <c r="O630" s="258"/>
      <c r="P630" s="261"/>
      <c r="Q630" s="258"/>
      <c r="R630" s="258"/>
      <c r="S630" s="258"/>
      <c r="T630" s="258"/>
      <c r="U630" s="258"/>
      <c r="V630" s="258"/>
      <c r="W630" s="258"/>
      <c r="X630" s="258"/>
      <c r="Y630" s="258"/>
      <c r="Z630" s="258"/>
      <c r="AA630" s="258"/>
      <c r="AB630" s="258"/>
      <c r="AC630" s="258"/>
      <c r="AD630" s="258"/>
      <c r="AE630" s="258"/>
      <c r="AF630" s="258"/>
      <c r="AG630" s="258"/>
    </row>
    <row r="631" spans="11:33">
      <c r="K631" s="259"/>
      <c r="L631" s="260"/>
      <c r="M631" s="258"/>
      <c r="N631" s="258"/>
      <c r="O631" s="258"/>
      <c r="P631" s="261"/>
      <c r="Q631" s="258"/>
      <c r="R631" s="258"/>
      <c r="S631" s="258"/>
      <c r="T631" s="258"/>
      <c r="U631" s="258"/>
      <c r="V631" s="258"/>
      <c r="W631" s="258"/>
      <c r="X631" s="258"/>
      <c r="Y631" s="258"/>
      <c r="Z631" s="258"/>
      <c r="AA631" s="258"/>
      <c r="AB631" s="258"/>
      <c r="AC631" s="258"/>
      <c r="AD631" s="258"/>
      <c r="AE631" s="258"/>
      <c r="AF631" s="258"/>
      <c r="AG631" s="258"/>
    </row>
    <row r="632" spans="11:33">
      <c r="K632" s="259"/>
      <c r="L632" s="260"/>
      <c r="M632" s="258"/>
      <c r="N632" s="258"/>
      <c r="O632" s="258"/>
      <c r="P632" s="261"/>
      <c r="Q632" s="258"/>
      <c r="R632" s="258"/>
      <c r="S632" s="258"/>
      <c r="T632" s="258"/>
      <c r="U632" s="258"/>
      <c r="V632" s="258"/>
      <c r="W632" s="258"/>
      <c r="X632" s="258"/>
      <c r="Y632" s="258"/>
      <c r="Z632" s="258"/>
      <c r="AA632" s="258"/>
      <c r="AB632" s="258"/>
      <c r="AC632" s="258"/>
      <c r="AD632" s="258"/>
      <c r="AE632" s="258"/>
      <c r="AF632" s="258"/>
      <c r="AG632" s="258"/>
    </row>
    <row r="633" spans="11:33">
      <c r="K633" s="259"/>
      <c r="L633" s="260"/>
      <c r="M633" s="258"/>
      <c r="N633" s="258"/>
      <c r="O633" s="258"/>
      <c r="P633" s="261"/>
      <c r="Q633" s="258"/>
      <c r="R633" s="258"/>
      <c r="S633" s="258"/>
      <c r="T633" s="258"/>
      <c r="U633" s="258"/>
      <c r="V633" s="258"/>
      <c r="W633" s="258"/>
      <c r="X633" s="258"/>
      <c r="Y633" s="258"/>
      <c r="Z633" s="258"/>
      <c r="AA633" s="258"/>
      <c r="AB633" s="258"/>
      <c r="AC633" s="258"/>
      <c r="AD633" s="258"/>
      <c r="AE633" s="258"/>
      <c r="AF633" s="258"/>
      <c r="AG633" s="258"/>
    </row>
    <row r="634" spans="11:33">
      <c r="K634" s="259"/>
      <c r="L634" s="260"/>
      <c r="M634" s="258"/>
      <c r="N634" s="258"/>
      <c r="O634" s="258"/>
      <c r="P634" s="261"/>
      <c r="Q634" s="258"/>
      <c r="R634" s="258"/>
      <c r="S634" s="258"/>
      <c r="T634" s="258"/>
      <c r="U634" s="258"/>
      <c r="V634" s="258"/>
      <c r="W634" s="258"/>
      <c r="X634" s="258"/>
      <c r="Y634" s="258"/>
      <c r="Z634" s="258"/>
      <c r="AA634" s="258"/>
      <c r="AB634" s="258"/>
      <c r="AC634" s="258"/>
      <c r="AD634" s="258"/>
      <c r="AE634" s="258"/>
      <c r="AF634" s="258"/>
      <c r="AG634" s="258"/>
    </row>
    <row r="635" spans="11:33">
      <c r="K635" s="259"/>
      <c r="L635" s="260"/>
      <c r="M635" s="258"/>
      <c r="N635" s="258"/>
      <c r="O635" s="258"/>
      <c r="P635" s="261"/>
      <c r="Q635" s="258"/>
      <c r="R635" s="258"/>
      <c r="S635" s="258"/>
      <c r="T635" s="258"/>
      <c r="U635" s="258"/>
      <c r="V635" s="258"/>
      <c r="W635" s="258"/>
      <c r="X635" s="258"/>
      <c r="Y635" s="258"/>
      <c r="Z635" s="258"/>
      <c r="AA635" s="258"/>
      <c r="AB635" s="258"/>
      <c r="AC635" s="258"/>
      <c r="AD635" s="258"/>
      <c r="AE635" s="258"/>
      <c r="AF635" s="258"/>
      <c r="AG635" s="258"/>
    </row>
    <row r="636" spans="11:33">
      <c r="K636" s="259"/>
      <c r="L636" s="260"/>
      <c r="M636" s="258"/>
      <c r="N636" s="258"/>
      <c r="O636" s="258"/>
      <c r="P636" s="261"/>
      <c r="Q636" s="258"/>
      <c r="R636" s="258"/>
      <c r="S636" s="258"/>
      <c r="T636" s="258"/>
      <c r="U636" s="258"/>
      <c r="V636" s="258"/>
      <c r="W636" s="258"/>
      <c r="X636" s="258"/>
      <c r="Y636" s="258"/>
      <c r="Z636" s="258"/>
      <c r="AA636" s="258"/>
      <c r="AB636" s="258"/>
      <c r="AC636" s="258"/>
      <c r="AD636" s="258"/>
      <c r="AE636" s="258"/>
      <c r="AF636" s="258"/>
      <c r="AG636" s="258"/>
    </row>
    <row r="637" spans="11:33">
      <c r="K637" s="259"/>
      <c r="L637" s="260"/>
      <c r="M637" s="258"/>
      <c r="N637" s="258"/>
      <c r="O637" s="258"/>
      <c r="P637" s="261"/>
      <c r="Q637" s="258"/>
      <c r="R637" s="258"/>
      <c r="S637" s="258"/>
      <c r="T637" s="258"/>
      <c r="U637" s="258"/>
      <c r="V637" s="258"/>
      <c r="W637" s="258"/>
      <c r="X637" s="258"/>
      <c r="Y637" s="258"/>
      <c r="Z637" s="258"/>
      <c r="AA637" s="258"/>
      <c r="AB637" s="258"/>
      <c r="AC637" s="258"/>
      <c r="AD637" s="258"/>
      <c r="AE637" s="258"/>
      <c r="AF637" s="258"/>
      <c r="AG637" s="258"/>
    </row>
    <row r="638" spans="11:33">
      <c r="K638" s="259"/>
      <c r="L638" s="260"/>
      <c r="M638" s="258"/>
      <c r="N638" s="258"/>
      <c r="O638" s="258"/>
      <c r="P638" s="261"/>
      <c r="Q638" s="258"/>
      <c r="R638" s="258"/>
      <c r="S638" s="258"/>
      <c r="T638" s="258"/>
      <c r="U638" s="258"/>
      <c r="V638" s="258"/>
      <c r="W638" s="258"/>
      <c r="X638" s="258"/>
      <c r="Y638" s="258"/>
      <c r="Z638" s="258"/>
      <c r="AA638" s="258"/>
      <c r="AB638" s="258"/>
      <c r="AC638" s="258"/>
      <c r="AD638" s="258"/>
      <c r="AE638" s="258"/>
      <c r="AF638" s="258"/>
      <c r="AG638" s="258"/>
    </row>
    <row r="639" spans="11:33">
      <c r="K639" s="259"/>
      <c r="L639" s="260"/>
      <c r="M639" s="258"/>
      <c r="N639" s="258"/>
      <c r="O639" s="258"/>
      <c r="P639" s="261"/>
      <c r="Q639" s="258"/>
      <c r="R639" s="258"/>
      <c r="S639" s="258"/>
      <c r="T639" s="258"/>
      <c r="U639" s="258"/>
      <c r="V639" s="258"/>
      <c r="W639" s="258"/>
      <c r="X639" s="258"/>
      <c r="Y639" s="258"/>
      <c r="Z639" s="258"/>
      <c r="AA639" s="258"/>
      <c r="AB639" s="258"/>
      <c r="AC639" s="258"/>
      <c r="AD639" s="258"/>
      <c r="AE639" s="258"/>
      <c r="AF639" s="258"/>
      <c r="AG639" s="258"/>
    </row>
    <row r="640" spans="11:33">
      <c r="K640" s="259"/>
      <c r="L640" s="260"/>
      <c r="M640" s="258"/>
      <c r="N640" s="258"/>
      <c r="O640" s="258"/>
      <c r="P640" s="261"/>
      <c r="Q640" s="258"/>
      <c r="R640" s="258"/>
      <c r="S640" s="258"/>
      <c r="T640" s="258"/>
      <c r="U640" s="258"/>
      <c r="V640" s="258"/>
      <c r="W640" s="258"/>
      <c r="X640" s="258"/>
      <c r="Y640" s="258"/>
      <c r="Z640" s="258"/>
      <c r="AA640" s="258"/>
      <c r="AB640" s="258"/>
      <c r="AC640" s="258"/>
      <c r="AD640" s="258"/>
      <c r="AE640" s="258"/>
      <c r="AF640" s="258"/>
      <c r="AG640" s="258"/>
    </row>
    <row r="641" spans="11:33">
      <c r="K641" s="259"/>
      <c r="L641" s="260"/>
      <c r="M641" s="258"/>
      <c r="N641" s="258"/>
      <c r="O641" s="258"/>
      <c r="P641" s="261"/>
      <c r="Q641" s="258"/>
      <c r="R641" s="258"/>
      <c r="S641" s="258"/>
      <c r="T641" s="258"/>
      <c r="U641" s="258"/>
      <c r="V641" s="258"/>
      <c r="W641" s="258"/>
      <c r="X641" s="258"/>
      <c r="Y641" s="258"/>
      <c r="Z641" s="258"/>
      <c r="AA641" s="258"/>
      <c r="AB641" s="258"/>
      <c r="AC641" s="258"/>
      <c r="AD641" s="258"/>
      <c r="AE641" s="258"/>
      <c r="AF641" s="258"/>
      <c r="AG641" s="258"/>
    </row>
    <row r="642" spans="11:33">
      <c r="K642" s="259"/>
      <c r="L642" s="260"/>
      <c r="M642" s="258"/>
      <c r="N642" s="258"/>
      <c r="O642" s="258"/>
      <c r="P642" s="261"/>
      <c r="Q642" s="258"/>
      <c r="R642" s="258"/>
      <c r="S642" s="258"/>
      <c r="T642" s="258"/>
      <c r="U642" s="258"/>
      <c r="V642" s="258"/>
      <c r="W642" s="258"/>
      <c r="X642" s="258"/>
      <c r="Y642" s="258"/>
      <c r="Z642" s="258"/>
      <c r="AA642" s="258"/>
      <c r="AB642" s="258"/>
      <c r="AC642" s="258"/>
      <c r="AD642" s="258"/>
      <c r="AE642" s="258"/>
      <c r="AF642" s="258"/>
      <c r="AG642" s="258"/>
    </row>
    <row r="643" spans="11:33">
      <c r="K643" s="259"/>
      <c r="L643" s="260"/>
      <c r="M643" s="258"/>
      <c r="N643" s="258"/>
      <c r="O643" s="258"/>
      <c r="P643" s="261"/>
      <c r="Q643" s="258"/>
      <c r="R643" s="258"/>
      <c r="S643" s="258"/>
      <c r="T643" s="258"/>
      <c r="U643" s="258"/>
      <c r="V643" s="258"/>
      <c r="W643" s="258"/>
      <c r="X643" s="258"/>
      <c r="Y643" s="258"/>
      <c r="Z643" s="258"/>
      <c r="AA643" s="258"/>
      <c r="AB643" s="258"/>
      <c r="AC643" s="258"/>
      <c r="AD643" s="258"/>
      <c r="AE643" s="258"/>
      <c r="AF643" s="258"/>
      <c r="AG643" s="258"/>
    </row>
    <row r="644" spans="11:33">
      <c r="K644" s="259"/>
      <c r="L644" s="260"/>
      <c r="M644" s="258"/>
      <c r="N644" s="258"/>
      <c r="O644" s="258"/>
      <c r="P644" s="261"/>
      <c r="Q644" s="258"/>
      <c r="R644" s="258"/>
      <c r="S644" s="258"/>
      <c r="T644" s="258"/>
      <c r="U644" s="258"/>
      <c r="V644" s="258"/>
      <c r="W644" s="258"/>
      <c r="X644" s="258"/>
      <c r="Y644" s="258"/>
      <c r="Z644" s="258"/>
      <c r="AA644" s="258"/>
      <c r="AB644" s="258"/>
      <c r="AC644" s="258"/>
      <c r="AD644" s="258"/>
      <c r="AE644" s="258"/>
      <c r="AF644" s="258"/>
      <c r="AG644" s="258"/>
    </row>
    <row r="645" spans="11:33">
      <c r="K645" s="259"/>
      <c r="L645" s="260"/>
      <c r="M645" s="258"/>
      <c r="N645" s="258"/>
      <c r="O645" s="258"/>
      <c r="P645" s="261"/>
      <c r="Q645" s="258"/>
      <c r="R645" s="258"/>
      <c r="S645" s="258"/>
      <c r="T645" s="258"/>
      <c r="U645" s="258"/>
      <c r="V645" s="258"/>
      <c r="W645" s="258"/>
      <c r="X645" s="258"/>
      <c r="Y645" s="258"/>
      <c r="Z645" s="258"/>
      <c r="AA645" s="258"/>
      <c r="AB645" s="258"/>
      <c r="AC645" s="258"/>
      <c r="AD645" s="258"/>
      <c r="AE645" s="258"/>
      <c r="AF645" s="258"/>
      <c r="AG645" s="258"/>
    </row>
    <row r="646" spans="11:33">
      <c r="K646" s="259"/>
      <c r="L646" s="260"/>
      <c r="M646" s="258"/>
      <c r="N646" s="258"/>
      <c r="O646" s="258"/>
      <c r="P646" s="261"/>
      <c r="Q646" s="258"/>
      <c r="R646" s="258"/>
      <c r="S646" s="258"/>
      <c r="T646" s="258"/>
      <c r="U646" s="258"/>
      <c r="V646" s="258"/>
      <c r="W646" s="258"/>
      <c r="X646" s="258"/>
      <c r="Y646" s="258"/>
      <c r="Z646" s="258"/>
      <c r="AA646" s="258"/>
      <c r="AB646" s="258"/>
      <c r="AC646" s="258"/>
      <c r="AD646" s="258"/>
      <c r="AE646" s="258"/>
      <c r="AF646" s="258"/>
      <c r="AG646" s="258"/>
    </row>
    <row r="647" spans="11:33">
      <c r="K647" s="259"/>
      <c r="L647" s="260"/>
      <c r="M647" s="258"/>
      <c r="N647" s="258"/>
      <c r="O647" s="258"/>
      <c r="P647" s="261"/>
      <c r="Q647" s="258"/>
      <c r="R647" s="258"/>
      <c r="S647" s="258"/>
      <c r="T647" s="258"/>
      <c r="U647" s="258"/>
      <c r="V647" s="258"/>
      <c r="W647" s="258"/>
      <c r="X647" s="258"/>
      <c r="Y647" s="258"/>
      <c r="Z647" s="258"/>
      <c r="AA647" s="258"/>
      <c r="AB647" s="258"/>
      <c r="AC647" s="258"/>
      <c r="AD647" s="258"/>
      <c r="AE647" s="258"/>
      <c r="AF647" s="258"/>
      <c r="AG647" s="258"/>
    </row>
    <row r="648" spans="11:33">
      <c r="K648" s="259"/>
      <c r="L648" s="260"/>
      <c r="M648" s="258"/>
      <c r="N648" s="258"/>
      <c r="O648" s="258"/>
      <c r="P648" s="261"/>
      <c r="Q648" s="258"/>
      <c r="R648" s="258"/>
      <c r="S648" s="258"/>
      <c r="T648" s="258"/>
      <c r="U648" s="258"/>
      <c r="V648" s="258"/>
      <c r="W648" s="258"/>
      <c r="X648" s="258"/>
      <c r="Y648" s="258"/>
      <c r="Z648" s="258"/>
      <c r="AA648" s="258"/>
      <c r="AB648" s="258"/>
      <c r="AC648" s="258"/>
      <c r="AD648" s="258"/>
      <c r="AE648" s="258"/>
      <c r="AF648" s="258"/>
      <c r="AG648" s="258"/>
    </row>
    <row r="649" spans="11:33">
      <c r="K649" s="259"/>
      <c r="L649" s="260"/>
      <c r="M649" s="258"/>
      <c r="N649" s="258"/>
      <c r="O649" s="258"/>
      <c r="P649" s="261"/>
      <c r="Q649" s="258"/>
      <c r="R649" s="258"/>
      <c r="S649" s="258"/>
      <c r="T649" s="258"/>
      <c r="U649" s="258"/>
      <c r="V649" s="258"/>
      <c r="W649" s="258"/>
      <c r="X649" s="258"/>
      <c r="Y649" s="258"/>
      <c r="Z649" s="258"/>
      <c r="AA649" s="258"/>
      <c r="AB649" s="258"/>
      <c r="AC649" s="258"/>
      <c r="AD649" s="258"/>
      <c r="AE649" s="258"/>
      <c r="AF649" s="258"/>
      <c r="AG649" s="258"/>
    </row>
    <row r="650" spans="11:33">
      <c r="K650" s="259"/>
      <c r="L650" s="260"/>
      <c r="M650" s="258"/>
      <c r="N650" s="258"/>
      <c r="O650" s="258"/>
      <c r="P650" s="261"/>
      <c r="Q650" s="258"/>
      <c r="R650" s="258"/>
      <c r="S650" s="258"/>
      <c r="T650" s="258"/>
      <c r="U650" s="258"/>
      <c r="V650" s="258"/>
      <c r="W650" s="258"/>
      <c r="X650" s="258"/>
      <c r="Y650" s="258"/>
      <c r="Z650" s="258"/>
      <c r="AA650" s="258"/>
      <c r="AB650" s="258"/>
      <c r="AC650" s="258"/>
      <c r="AD650" s="258"/>
      <c r="AE650" s="258"/>
      <c r="AF650" s="258"/>
      <c r="AG650" s="258"/>
    </row>
    <row r="651" spans="11:33">
      <c r="K651" s="259"/>
      <c r="L651" s="260"/>
      <c r="M651" s="258"/>
      <c r="N651" s="258"/>
      <c r="O651" s="258"/>
      <c r="P651" s="261"/>
      <c r="Q651" s="258"/>
      <c r="R651" s="258"/>
      <c r="S651" s="258"/>
      <c r="T651" s="258"/>
      <c r="U651" s="258"/>
      <c r="V651" s="258"/>
      <c r="W651" s="258"/>
      <c r="X651" s="258"/>
      <c r="Y651" s="258"/>
      <c r="Z651" s="258"/>
      <c r="AA651" s="258"/>
      <c r="AB651" s="258"/>
      <c r="AC651" s="258"/>
      <c r="AD651" s="258"/>
      <c r="AE651" s="258"/>
      <c r="AF651" s="258"/>
      <c r="AG651" s="258"/>
    </row>
    <row r="652" spans="11:33">
      <c r="K652" s="259"/>
      <c r="L652" s="260"/>
      <c r="M652" s="258"/>
      <c r="N652" s="258"/>
      <c r="O652" s="258"/>
      <c r="P652" s="261"/>
      <c r="Q652" s="258"/>
      <c r="R652" s="258"/>
      <c r="S652" s="258"/>
      <c r="T652" s="258"/>
      <c r="U652" s="258"/>
      <c r="V652" s="258"/>
      <c r="W652" s="258"/>
      <c r="X652" s="258"/>
      <c r="Y652" s="258"/>
      <c r="Z652" s="258"/>
      <c r="AA652" s="258"/>
      <c r="AB652" s="258"/>
      <c r="AC652" s="258"/>
      <c r="AD652" s="258"/>
      <c r="AE652" s="258"/>
      <c r="AF652" s="258"/>
      <c r="AG652" s="258"/>
    </row>
    <row r="653" spans="11:33">
      <c r="K653" s="259"/>
      <c r="L653" s="260"/>
      <c r="M653" s="258"/>
      <c r="N653" s="258"/>
      <c r="O653" s="258"/>
      <c r="P653" s="261"/>
      <c r="Q653" s="258"/>
      <c r="R653" s="258"/>
      <c r="S653" s="258"/>
      <c r="T653" s="258"/>
      <c r="U653" s="258"/>
      <c r="V653" s="258"/>
      <c r="W653" s="258"/>
      <c r="X653" s="258"/>
      <c r="Y653" s="258"/>
      <c r="Z653" s="258"/>
      <c r="AA653" s="258"/>
      <c r="AB653" s="258"/>
      <c r="AC653" s="258"/>
      <c r="AD653" s="258"/>
      <c r="AE653" s="258"/>
      <c r="AF653" s="258"/>
      <c r="AG653" s="258"/>
    </row>
    <row r="654" spans="11:33">
      <c r="K654" s="259"/>
      <c r="L654" s="260"/>
      <c r="M654" s="258"/>
      <c r="N654" s="258"/>
      <c r="O654" s="258"/>
      <c r="P654" s="261"/>
      <c r="Q654" s="258"/>
      <c r="R654" s="258"/>
      <c r="S654" s="258"/>
      <c r="T654" s="258"/>
      <c r="U654" s="258"/>
      <c r="V654" s="258"/>
      <c r="W654" s="258"/>
      <c r="X654" s="258"/>
      <c r="Y654" s="258"/>
      <c r="Z654" s="258"/>
      <c r="AA654" s="258"/>
      <c r="AB654" s="258"/>
      <c r="AC654" s="258"/>
      <c r="AD654" s="258"/>
      <c r="AE654" s="258"/>
      <c r="AF654" s="258"/>
      <c r="AG654" s="258"/>
    </row>
    <row r="655" spans="11:33">
      <c r="K655" s="259"/>
      <c r="L655" s="260"/>
      <c r="M655" s="258"/>
      <c r="N655" s="258"/>
      <c r="O655" s="258"/>
      <c r="P655" s="261"/>
      <c r="Q655" s="258"/>
      <c r="R655" s="258"/>
      <c r="S655" s="258"/>
      <c r="T655" s="258"/>
      <c r="U655" s="258"/>
      <c r="V655" s="258"/>
      <c r="W655" s="258"/>
      <c r="X655" s="258"/>
      <c r="Y655" s="258"/>
      <c r="Z655" s="258"/>
      <c r="AA655" s="258"/>
      <c r="AB655" s="258"/>
      <c r="AC655" s="258"/>
      <c r="AD655" s="258"/>
      <c r="AE655" s="258"/>
      <c r="AF655" s="258"/>
      <c r="AG655" s="258"/>
    </row>
    <row r="656" spans="11:33">
      <c r="K656" s="259"/>
      <c r="L656" s="260"/>
      <c r="M656" s="258"/>
      <c r="N656" s="258"/>
      <c r="O656" s="258"/>
      <c r="P656" s="261"/>
      <c r="Q656" s="258"/>
      <c r="R656" s="258"/>
      <c r="S656" s="258"/>
      <c r="T656" s="258"/>
      <c r="U656" s="258"/>
      <c r="V656" s="258"/>
      <c r="W656" s="258"/>
      <c r="X656" s="258"/>
      <c r="Y656" s="258"/>
      <c r="Z656" s="258"/>
      <c r="AA656" s="258"/>
      <c r="AB656" s="258"/>
      <c r="AC656" s="258"/>
      <c r="AD656" s="258"/>
      <c r="AE656" s="258"/>
      <c r="AF656" s="258"/>
      <c r="AG656" s="258"/>
    </row>
    <row r="657" spans="11:33">
      <c r="K657" s="259"/>
      <c r="L657" s="260"/>
      <c r="M657" s="258"/>
      <c r="N657" s="258"/>
      <c r="O657" s="258"/>
      <c r="P657" s="261"/>
      <c r="Q657" s="258"/>
      <c r="R657" s="258"/>
      <c r="S657" s="258"/>
      <c r="T657" s="258"/>
      <c r="U657" s="258"/>
      <c r="V657" s="258"/>
      <c r="W657" s="258"/>
      <c r="X657" s="258"/>
      <c r="Y657" s="258"/>
      <c r="Z657" s="258"/>
      <c r="AA657" s="258"/>
      <c r="AB657" s="258"/>
      <c r="AC657" s="258"/>
      <c r="AD657" s="258"/>
      <c r="AE657" s="258"/>
      <c r="AF657" s="258"/>
      <c r="AG657" s="258"/>
    </row>
    <row r="658" spans="11:33">
      <c r="K658" s="259"/>
      <c r="L658" s="260"/>
      <c r="M658" s="258"/>
      <c r="N658" s="258"/>
      <c r="O658" s="258"/>
      <c r="P658" s="261"/>
      <c r="Q658" s="258"/>
      <c r="R658" s="258"/>
      <c r="S658" s="258"/>
      <c r="T658" s="258"/>
      <c r="U658" s="258"/>
      <c r="V658" s="258"/>
      <c r="W658" s="258"/>
      <c r="X658" s="258"/>
      <c r="Y658" s="258"/>
      <c r="Z658" s="258"/>
      <c r="AA658" s="258"/>
      <c r="AB658" s="258"/>
      <c r="AC658" s="258"/>
      <c r="AD658" s="258"/>
      <c r="AE658" s="258"/>
      <c r="AF658" s="258"/>
      <c r="AG658" s="258"/>
    </row>
    <row r="659" spans="11:33">
      <c r="K659" s="259"/>
      <c r="L659" s="260"/>
      <c r="M659" s="258"/>
      <c r="N659" s="258"/>
      <c r="O659" s="258"/>
      <c r="P659" s="261"/>
      <c r="Q659" s="258"/>
      <c r="R659" s="258"/>
      <c r="S659" s="258"/>
      <c r="T659" s="258"/>
      <c r="U659" s="258"/>
      <c r="V659" s="258"/>
      <c r="W659" s="258"/>
      <c r="X659" s="258"/>
      <c r="Y659" s="258"/>
      <c r="Z659" s="258"/>
      <c r="AA659" s="258"/>
      <c r="AB659" s="258"/>
      <c r="AC659" s="258"/>
      <c r="AD659" s="258"/>
      <c r="AE659" s="258"/>
      <c r="AF659" s="258"/>
      <c r="AG659" s="258"/>
    </row>
    <row r="660" spans="11:33">
      <c r="K660" s="259"/>
      <c r="L660" s="260"/>
      <c r="M660" s="258"/>
      <c r="N660" s="258"/>
      <c r="O660" s="258"/>
      <c r="P660" s="261"/>
      <c r="Q660" s="258"/>
      <c r="R660" s="258"/>
      <c r="S660" s="258"/>
      <c r="T660" s="258"/>
      <c r="U660" s="258"/>
      <c r="V660" s="258"/>
      <c r="W660" s="258"/>
      <c r="X660" s="258"/>
      <c r="Y660" s="258"/>
      <c r="Z660" s="258"/>
      <c r="AA660" s="258"/>
      <c r="AB660" s="258"/>
      <c r="AC660" s="258"/>
      <c r="AD660" s="258"/>
      <c r="AE660" s="258"/>
      <c r="AF660" s="258"/>
      <c r="AG660" s="258"/>
    </row>
    <row r="661" spans="11:33">
      <c r="K661" s="259"/>
      <c r="L661" s="260"/>
      <c r="M661" s="258"/>
      <c r="N661" s="258"/>
      <c r="O661" s="258"/>
      <c r="P661" s="261"/>
      <c r="Q661" s="258"/>
      <c r="R661" s="258"/>
      <c r="S661" s="258"/>
      <c r="T661" s="258"/>
      <c r="U661" s="258"/>
      <c r="V661" s="258"/>
      <c r="W661" s="258"/>
      <c r="X661" s="258"/>
      <c r="Y661" s="258"/>
      <c r="Z661" s="258"/>
      <c r="AA661" s="258"/>
      <c r="AB661" s="258"/>
      <c r="AC661" s="258"/>
      <c r="AD661" s="258"/>
      <c r="AE661" s="258"/>
      <c r="AF661" s="258"/>
      <c r="AG661" s="258"/>
    </row>
    <row r="662" spans="11:33">
      <c r="K662" s="259"/>
      <c r="L662" s="260"/>
      <c r="M662" s="258"/>
      <c r="N662" s="258"/>
      <c r="O662" s="258"/>
      <c r="P662" s="261"/>
      <c r="Q662" s="258"/>
      <c r="R662" s="258"/>
      <c r="S662" s="258"/>
      <c r="T662" s="258"/>
      <c r="U662" s="258"/>
      <c r="V662" s="258"/>
      <c r="W662" s="258"/>
      <c r="X662" s="258"/>
      <c r="Y662" s="258"/>
      <c r="Z662" s="258"/>
      <c r="AA662" s="258"/>
      <c r="AB662" s="258"/>
      <c r="AC662" s="258"/>
      <c r="AD662" s="258"/>
      <c r="AE662" s="258"/>
      <c r="AF662" s="258"/>
      <c r="AG662" s="258"/>
    </row>
    <row r="663" spans="11:33">
      <c r="K663" s="259"/>
      <c r="L663" s="260"/>
      <c r="M663" s="258"/>
      <c r="N663" s="258"/>
      <c r="O663" s="258"/>
      <c r="P663" s="261"/>
      <c r="Q663" s="258"/>
      <c r="R663" s="258"/>
      <c r="S663" s="258"/>
      <c r="T663" s="258"/>
      <c r="U663" s="258"/>
      <c r="V663" s="258"/>
      <c r="W663" s="258"/>
      <c r="X663" s="258"/>
      <c r="Y663" s="258"/>
      <c r="Z663" s="258"/>
      <c r="AA663" s="258"/>
      <c r="AB663" s="258"/>
      <c r="AC663" s="258"/>
      <c r="AD663" s="258"/>
      <c r="AE663" s="258"/>
      <c r="AF663" s="258"/>
      <c r="AG663" s="258"/>
    </row>
    <row r="664" spans="11:33">
      <c r="K664" s="259"/>
      <c r="L664" s="260"/>
      <c r="M664" s="258"/>
      <c r="N664" s="258"/>
      <c r="O664" s="258"/>
      <c r="P664" s="261"/>
      <c r="Q664" s="258"/>
      <c r="R664" s="258"/>
      <c r="S664" s="258"/>
      <c r="T664" s="258"/>
      <c r="U664" s="258"/>
      <c r="V664" s="258"/>
      <c r="W664" s="258"/>
      <c r="X664" s="258"/>
      <c r="Y664" s="258"/>
      <c r="Z664" s="258"/>
      <c r="AA664" s="258"/>
      <c r="AB664" s="258"/>
      <c r="AC664" s="258"/>
      <c r="AD664" s="258"/>
      <c r="AE664" s="258"/>
      <c r="AF664" s="258"/>
      <c r="AG664" s="258"/>
    </row>
    <row r="665" spans="11:33">
      <c r="K665" s="259"/>
      <c r="L665" s="260"/>
      <c r="M665" s="258"/>
      <c r="N665" s="258"/>
      <c r="O665" s="258"/>
      <c r="P665" s="261"/>
      <c r="Q665" s="258"/>
      <c r="R665" s="258"/>
      <c r="S665" s="258"/>
      <c r="T665" s="258"/>
      <c r="U665" s="258"/>
      <c r="V665" s="258"/>
      <c r="W665" s="258"/>
      <c r="X665" s="258"/>
      <c r="Y665" s="258"/>
      <c r="Z665" s="258"/>
      <c r="AA665" s="258"/>
      <c r="AB665" s="258"/>
      <c r="AC665" s="258"/>
      <c r="AD665" s="258"/>
      <c r="AE665" s="258"/>
      <c r="AF665" s="258"/>
      <c r="AG665" s="258"/>
    </row>
    <row r="666" spans="11:33">
      <c r="K666" s="259"/>
      <c r="L666" s="260"/>
      <c r="M666" s="258"/>
      <c r="N666" s="258"/>
      <c r="O666" s="258"/>
      <c r="P666" s="261"/>
      <c r="Q666" s="258"/>
      <c r="R666" s="258"/>
      <c r="S666" s="258"/>
      <c r="T666" s="258"/>
      <c r="U666" s="258"/>
      <c r="V666" s="258"/>
      <c r="W666" s="258"/>
      <c r="X666" s="258"/>
      <c r="Y666" s="258"/>
      <c r="Z666" s="258"/>
      <c r="AA666" s="258"/>
      <c r="AB666" s="258"/>
      <c r="AC666" s="258"/>
      <c r="AD666" s="258"/>
      <c r="AE666" s="258"/>
      <c r="AF666" s="258"/>
      <c r="AG666" s="258"/>
    </row>
    <row r="667" spans="11:33">
      <c r="K667" s="259"/>
      <c r="L667" s="260"/>
      <c r="M667" s="258"/>
      <c r="N667" s="258"/>
      <c r="O667" s="258"/>
      <c r="P667" s="261"/>
      <c r="Q667" s="258"/>
      <c r="R667" s="258"/>
      <c r="S667" s="258"/>
      <c r="T667" s="258"/>
      <c r="U667" s="258"/>
      <c r="V667" s="258"/>
      <c r="W667" s="258"/>
      <c r="X667" s="258"/>
      <c r="Y667" s="258"/>
      <c r="Z667" s="258"/>
      <c r="AA667" s="258"/>
      <c r="AB667" s="258"/>
      <c r="AC667" s="258"/>
      <c r="AD667" s="258"/>
      <c r="AE667" s="258"/>
      <c r="AF667" s="258"/>
      <c r="AG667" s="258"/>
    </row>
    <row r="668" spans="11:33">
      <c r="K668" s="259"/>
      <c r="L668" s="260"/>
      <c r="M668" s="258"/>
      <c r="N668" s="258"/>
      <c r="O668" s="258"/>
      <c r="P668" s="261"/>
      <c r="Q668" s="258"/>
      <c r="R668" s="258"/>
      <c r="S668" s="258"/>
      <c r="T668" s="258"/>
      <c r="U668" s="258"/>
      <c r="V668" s="258"/>
      <c r="W668" s="258"/>
      <c r="X668" s="258"/>
      <c r="Y668" s="258"/>
      <c r="Z668" s="258"/>
      <c r="AA668" s="258"/>
      <c r="AB668" s="258"/>
      <c r="AC668" s="258"/>
      <c r="AD668" s="258"/>
      <c r="AE668" s="258"/>
      <c r="AF668" s="258"/>
      <c r="AG668" s="258"/>
    </row>
    <row r="669" spans="11:33">
      <c r="K669" s="259"/>
      <c r="L669" s="260"/>
      <c r="M669" s="258"/>
      <c r="N669" s="258"/>
      <c r="O669" s="258"/>
      <c r="P669" s="261"/>
      <c r="Q669" s="258"/>
      <c r="R669" s="258"/>
      <c r="S669" s="258"/>
      <c r="T669" s="258"/>
      <c r="U669" s="258"/>
      <c r="V669" s="258"/>
      <c r="W669" s="258"/>
      <c r="X669" s="258"/>
      <c r="Y669" s="258"/>
      <c r="Z669" s="258"/>
      <c r="AA669" s="258"/>
      <c r="AB669" s="258"/>
      <c r="AC669" s="258"/>
      <c r="AD669" s="258"/>
      <c r="AE669" s="258"/>
      <c r="AF669" s="258"/>
      <c r="AG669" s="258"/>
    </row>
    <row r="670" spans="11:33">
      <c r="K670" s="259"/>
      <c r="L670" s="260"/>
      <c r="M670" s="258"/>
      <c r="N670" s="258"/>
      <c r="O670" s="258"/>
      <c r="P670" s="261"/>
      <c r="Q670" s="258"/>
      <c r="R670" s="258"/>
      <c r="S670" s="258"/>
      <c r="T670" s="258"/>
      <c r="U670" s="258"/>
      <c r="V670" s="258"/>
      <c r="W670" s="258"/>
      <c r="X670" s="258"/>
      <c r="Y670" s="258"/>
      <c r="Z670" s="258"/>
      <c r="AA670" s="258"/>
      <c r="AB670" s="258"/>
      <c r="AC670" s="258"/>
      <c r="AD670" s="258"/>
      <c r="AE670" s="258"/>
      <c r="AF670" s="258"/>
      <c r="AG670" s="258"/>
    </row>
    <row r="671" spans="11:33">
      <c r="K671" s="259"/>
      <c r="L671" s="260"/>
      <c r="M671" s="258"/>
      <c r="N671" s="258"/>
      <c r="O671" s="258"/>
      <c r="P671" s="261"/>
      <c r="Q671" s="258"/>
      <c r="R671" s="258"/>
      <c r="S671" s="258"/>
      <c r="T671" s="258"/>
      <c r="U671" s="258"/>
      <c r="V671" s="258"/>
      <c r="W671" s="258"/>
      <c r="X671" s="258"/>
      <c r="Y671" s="258"/>
      <c r="Z671" s="258"/>
      <c r="AA671" s="258"/>
      <c r="AB671" s="258"/>
      <c r="AC671" s="258"/>
      <c r="AD671" s="258"/>
      <c r="AE671" s="258"/>
      <c r="AF671" s="258"/>
      <c r="AG671" s="258"/>
    </row>
    <row r="672" spans="11:33">
      <c r="K672" s="259"/>
      <c r="L672" s="260"/>
      <c r="M672" s="258"/>
      <c r="N672" s="258"/>
      <c r="O672" s="258"/>
      <c r="P672" s="261"/>
      <c r="Q672" s="258"/>
      <c r="R672" s="258"/>
      <c r="S672" s="258"/>
      <c r="T672" s="258"/>
      <c r="U672" s="258"/>
      <c r="V672" s="258"/>
      <c r="W672" s="258"/>
      <c r="X672" s="258"/>
      <c r="Y672" s="258"/>
      <c r="Z672" s="258"/>
      <c r="AA672" s="258"/>
      <c r="AB672" s="258"/>
      <c r="AC672" s="258"/>
      <c r="AD672" s="258"/>
      <c r="AE672" s="258"/>
      <c r="AF672" s="258"/>
      <c r="AG672" s="258"/>
    </row>
    <row r="673" spans="11:33">
      <c r="K673" s="259"/>
      <c r="L673" s="260"/>
      <c r="M673" s="258"/>
      <c r="N673" s="258"/>
      <c r="O673" s="258"/>
      <c r="P673" s="261"/>
      <c r="Q673" s="258"/>
      <c r="R673" s="258"/>
      <c r="S673" s="258"/>
      <c r="T673" s="258"/>
      <c r="U673" s="258"/>
      <c r="V673" s="258"/>
      <c r="W673" s="258"/>
      <c r="X673" s="258"/>
      <c r="Y673" s="258"/>
      <c r="Z673" s="258"/>
      <c r="AA673" s="258"/>
      <c r="AB673" s="258"/>
      <c r="AC673" s="258"/>
      <c r="AD673" s="258"/>
      <c r="AE673" s="258"/>
      <c r="AF673" s="258"/>
      <c r="AG673" s="258"/>
    </row>
    <row r="674" spans="11:33">
      <c r="K674" s="259"/>
      <c r="L674" s="260"/>
      <c r="M674" s="258"/>
      <c r="N674" s="258"/>
      <c r="O674" s="258"/>
      <c r="P674" s="261"/>
      <c r="Q674" s="258"/>
      <c r="R674" s="258"/>
      <c r="S674" s="258"/>
      <c r="T674" s="258"/>
      <c r="U674" s="258"/>
      <c r="V674" s="258"/>
      <c r="W674" s="258"/>
      <c r="X674" s="258"/>
      <c r="Y674" s="258"/>
      <c r="Z674" s="258"/>
      <c r="AA674" s="258"/>
      <c r="AB674" s="258"/>
      <c r="AC674" s="258"/>
      <c r="AD674" s="258"/>
      <c r="AE674" s="258"/>
      <c r="AF674" s="258"/>
      <c r="AG674" s="258"/>
    </row>
    <row r="675" spans="11:33">
      <c r="K675" s="259"/>
      <c r="L675" s="260"/>
      <c r="M675" s="258"/>
      <c r="N675" s="258"/>
      <c r="O675" s="258"/>
      <c r="P675" s="261"/>
      <c r="Q675" s="258"/>
      <c r="R675" s="258"/>
      <c r="S675" s="258"/>
      <c r="T675" s="258"/>
      <c r="U675" s="258"/>
      <c r="V675" s="258"/>
      <c r="W675" s="258"/>
      <c r="X675" s="258"/>
      <c r="Y675" s="258"/>
      <c r="Z675" s="258"/>
      <c r="AA675" s="258"/>
      <c r="AB675" s="258"/>
      <c r="AC675" s="258"/>
      <c r="AD675" s="258"/>
      <c r="AE675" s="258"/>
      <c r="AF675" s="258"/>
      <c r="AG675" s="258"/>
    </row>
    <row r="676" spans="11:33">
      <c r="K676" s="259"/>
      <c r="L676" s="260"/>
      <c r="M676" s="258"/>
      <c r="N676" s="258"/>
      <c r="O676" s="258"/>
      <c r="P676" s="261"/>
      <c r="Q676" s="258"/>
      <c r="R676" s="258"/>
      <c r="S676" s="258"/>
      <c r="T676" s="258"/>
      <c r="U676" s="258"/>
      <c r="V676" s="258"/>
      <c r="W676" s="258"/>
      <c r="X676" s="258"/>
      <c r="Y676" s="258"/>
      <c r="Z676" s="258"/>
      <c r="AA676" s="258"/>
      <c r="AB676" s="258"/>
      <c r="AC676" s="258"/>
      <c r="AD676" s="258"/>
      <c r="AE676" s="258"/>
      <c r="AF676" s="258"/>
      <c r="AG676" s="258"/>
    </row>
    <row r="677" spans="11:33">
      <c r="K677" s="259"/>
      <c r="L677" s="260"/>
      <c r="M677" s="258"/>
      <c r="N677" s="258"/>
      <c r="O677" s="258"/>
      <c r="P677" s="261"/>
      <c r="Q677" s="258"/>
      <c r="R677" s="258"/>
      <c r="S677" s="258"/>
      <c r="T677" s="258"/>
      <c r="U677" s="258"/>
      <c r="V677" s="258"/>
      <c r="W677" s="258"/>
      <c r="X677" s="258"/>
      <c r="Y677" s="258"/>
      <c r="Z677" s="258"/>
      <c r="AA677" s="258"/>
      <c r="AB677" s="258"/>
      <c r="AC677" s="258"/>
      <c r="AD677" s="258"/>
      <c r="AE677" s="258"/>
      <c r="AF677" s="258"/>
      <c r="AG677" s="258"/>
    </row>
    <row r="678" spans="11:33">
      <c r="K678" s="259"/>
      <c r="L678" s="260"/>
      <c r="M678" s="258"/>
      <c r="N678" s="258"/>
      <c r="O678" s="258"/>
      <c r="P678" s="261"/>
      <c r="Q678" s="258"/>
      <c r="R678" s="258"/>
      <c r="S678" s="258"/>
      <c r="T678" s="258"/>
      <c r="U678" s="258"/>
      <c r="V678" s="258"/>
      <c r="W678" s="258"/>
      <c r="X678" s="258"/>
      <c r="Y678" s="258"/>
      <c r="Z678" s="258"/>
      <c r="AA678" s="258"/>
      <c r="AB678" s="258"/>
      <c r="AC678" s="258"/>
      <c r="AD678" s="258"/>
      <c r="AE678" s="258"/>
      <c r="AF678" s="258"/>
      <c r="AG678" s="258"/>
    </row>
    <row r="679" spans="11:33">
      <c r="K679" s="259"/>
      <c r="L679" s="260"/>
      <c r="M679" s="258"/>
      <c r="N679" s="258"/>
      <c r="O679" s="258"/>
      <c r="P679" s="261"/>
      <c r="Q679" s="258"/>
      <c r="R679" s="258"/>
      <c r="S679" s="258"/>
      <c r="T679" s="258"/>
      <c r="U679" s="258"/>
      <c r="V679" s="258"/>
      <c r="W679" s="258"/>
      <c r="X679" s="258"/>
      <c r="Y679" s="258"/>
      <c r="Z679" s="258"/>
      <c r="AA679" s="258"/>
      <c r="AB679" s="258"/>
      <c r="AC679" s="258"/>
      <c r="AD679" s="258"/>
      <c r="AE679" s="258"/>
      <c r="AF679" s="258"/>
      <c r="AG679" s="258"/>
    </row>
    <row r="680" spans="11:33">
      <c r="K680" s="259"/>
      <c r="L680" s="260"/>
      <c r="M680" s="258"/>
      <c r="N680" s="258"/>
      <c r="O680" s="258"/>
      <c r="P680" s="261"/>
      <c r="Q680" s="258"/>
      <c r="R680" s="258"/>
      <c r="S680" s="258"/>
      <c r="T680" s="258"/>
      <c r="U680" s="258"/>
      <c r="V680" s="258"/>
      <c r="W680" s="258"/>
      <c r="X680" s="258"/>
      <c r="Y680" s="258"/>
      <c r="Z680" s="258"/>
      <c r="AA680" s="258"/>
      <c r="AB680" s="258"/>
      <c r="AC680" s="258"/>
      <c r="AD680" s="258"/>
      <c r="AE680" s="258"/>
      <c r="AF680" s="258"/>
      <c r="AG680" s="258"/>
    </row>
    <row r="681" spans="11:33">
      <c r="K681" s="259"/>
      <c r="L681" s="260"/>
      <c r="M681" s="258"/>
      <c r="N681" s="258"/>
      <c r="O681" s="258"/>
      <c r="P681" s="261"/>
      <c r="Q681" s="258"/>
      <c r="R681" s="258"/>
      <c r="S681" s="258"/>
      <c r="T681" s="258"/>
      <c r="U681" s="258"/>
      <c r="V681" s="258"/>
      <c r="W681" s="258"/>
      <c r="X681" s="258"/>
      <c r="Y681" s="258"/>
      <c r="Z681" s="258"/>
      <c r="AA681" s="258"/>
      <c r="AB681" s="258"/>
      <c r="AC681" s="258"/>
      <c r="AD681" s="258"/>
      <c r="AE681" s="258"/>
      <c r="AF681" s="258"/>
      <c r="AG681" s="258"/>
    </row>
    <row r="682" spans="11:33">
      <c r="K682" s="259"/>
      <c r="L682" s="260"/>
      <c r="M682" s="258"/>
      <c r="N682" s="258"/>
      <c r="O682" s="258"/>
      <c r="P682" s="261"/>
      <c r="Q682" s="258"/>
      <c r="R682" s="258"/>
      <c r="S682" s="258"/>
      <c r="T682" s="258"/>
      <c r="U682" s="258"/>
      <c r="V682" s="258"/>
      <c r="W682" s="258"/>
      <c r="X682" s="258"/>
      <c r="Y682" s="258"/>
      <c r="Z682" s="258"/>
      <c r="AA682" s="258"/>
      <c r="AB682" s="258"/>
      <c r="AC682" s="258"/>
      <c r="AD682" s="258"/>
      <c r="AE682" s="258"/>
      <c r="AF682" s="258"/>
      <c r="AG682" s="258"/>
    </row>
    <row r="683" spans="11:33">
      <c r="K683" s="259"/>
      <c r="L683" s="260"/>
      <c r="M683" s="258"/>
      <c r="N683" s="258"/>
      <c r="O683" s="258"/>
      <c r="P683" s="261"/>
      <c r="Q683" s="258"/>
      <c r="R683" s="258"/>
      <c r="S683" s="258"/>
      <c r="T683" s="258"/>
      <c r="U683" s="258"/>
      <c r="V683" s="258"/>
      <c r="W683" s="258"/>
      <c r="X683" s="258"/>
      <c r="Y683" s="258"/>
      <c r="Z683" s="258"/>
      <c r="AA683" s="258"/>
      <c r="AB683" s="258"/>
      <c r="AC683" s="258"/>
      <c r="AD683" s="258"/>
      <c r="AE683" s="258"/>
      <c r="AF683" s="258"/>
      <c r="AG683" s="258"/>
    </row>
    <row r="684" spans="11:33">
      <c r="K684" s="259"/>
      <c r="L684" s="260"/>
      <c r="M684" s="258"/>
      <c r="N684" s="258"/>
      <c r="O684" s="258"/>
      <c r="P684" s="261"/>
      <c r="Q684" s="258"/>
      <c r="R684" s="258"/>
      <c r="S684" s="258"/>
      <c r="T684" s="258"/>
      <c r="U684" s="258"/>
      <c r="V684" s="258"/>
      <c r="W684" s="258"/>
      <c r="X684" s="258"/>
      <c r="Y684" s="258"/>
      <c r="Z684" s="258"/>
      <c r="AA684" s="258"/>
      <c r="AB684" s="258"/>
      <c r="AC684" s="258"/>
      <c r="AD684" s="258"/>
      <c r="AE684" s="258"/>
      <c r="AF684" s="258"/>
      <c r="AG684" s="258"/>
    </row>
    <row r="685" spans="11:33">
      <c r="K685" s="259"/>
      <c r="L685" s="260"/>
      <c r="M685" s="258"/>
      <c r="N685" s="258"/>
      <c r="O685" s="258"/>
      <c r="P685" s="261"/>
      <c r="Q685" s="258"/>
      <c r="R685" s="258"/>
      <c r="S685" s="258"/>
      <c r="T685" s="258"/>
      <c r="U685" s="258"/>
      <c r="V685" s="258"/>
      <c r="W685" s="258"/>
      <c r="X685" s="258"/>
      <c r="Y685" s="258"/>
      <c r="Z685" s="258"/>
      <c r="AA685" s="258"/>
      <c r="AB685" s="258"/>
      <c r="AC685" s="258"/>
      <c r="AD685" s="258"/>
      <c r="AE685" s="258"/>
      <c r="AF685" s="258"/>
      <c r="AG685" s="258"/>
    </row>
    <row r="686" spans="11:33">
      <c r="K686" s="259"/>
      <c r="L686" s="260"/>
      <c r="M686" s="258"/>
      <c r="N686" s="258"/>
      <c r="O686" s="258"/>
      <c r="P686" s="261"/>
      <c r="Q686" s="258"/>
      <c r="R686" s="258"/>
      <c r="S686" s="258"/>
      <c r="T686" s="258"/>
      <c r="U686" s="258"/>
      <c r="V686" s="258"/>
      <c r="W686" s="258"/>
      <c r="X686" s="258"/>
      <c r="Y686" s="258"/>
      <c r="Z686" s="258"/>
      <c r="AA686" s="258"/>
      <c r="AB686" s="258"/>
      <c r="AC686" s="258"/>
      <c r="AD686" s="258"/>
      <c r="AE686" s="258"/>
      <c r="AF686" s="258"/>
      <c r="AG686" s="258"/>
    </row>
    <row r="687" spans="11:33">
      <c r="K687" s="259"/>
      <c r="L687" s="260"/>
      <c r="M687" s="258"/>
      <c r="N687" s="258"/>
      <c r="O687" s="258"/>
      <c r="P687" s="261"/>
      <c r="Q687" s="258"/>
      <c r="R687" s="258"/>
      <c r="S687" s="258"/>
      <c r="T687" s="258"/>
      <c r="U687" s="258"/>
      <c r="V687" s="258"/>
      <c r="W687" s="258"/>
      <c r="X687" s="258"/>
      <c r="Y687" s="258"/>
      <c r="Z687" s="258"/>
      <c r="AA687" s="258"/>
      <c r="AB687" s="258"/>
      <c r="AC687" s="258"/>
      <c r="AD687" s="258"/>
      <c r="AE687" s="258"/>
      <c r="AF687" s="258"/>
      <c r="AG687" s="258"/>
    </row>
    <row r="688" spans="11:33">
      <c r="K688" s="259"/>
      <c r="L688" s="260"/>
      <c r="M688" s="258"/>
      <c r="N688" s="258"/>
      <c r="O688" s="258"/>
      <c r="P688" s="261"/>
      <c r="Q688" s="258"/>
      <c r="R688" s="258"/>
      <c r="S688" s="258"/>
      <c r="T688" s="258"/>
      <c r="U688" s="258"/>
      <c r="V688" s="258"/>
      <c r="W688" s="258"/>
      <c r="X688" s="258"/>
      <c r="Y688" s="258"/>
      <c r="Z688" s="258"/>
      <c r="AA688" s="258"/>
      <c r="AB688" s="258"/>
      <c r="AC688" s="258"/>
      <c r="AD688" s="258"/>
      <c r="AE688" s="258"/>
      <c r="AF688" s="258"/>
      <c r="AG688" s="258"/>
    </row>
    <row r="689" spans="11:33">
      <c r="K689" s="259"/>
      <c r="L689" s="260"/>
      <c r="M689" s="258"/>
      <c r="N689" s="258"/>
      <c r="O689" s="258"/>
      <c r="P689" s="261"/>
      <c r="Q689" s="258"/>
      <c r="R689" s="258"/>
      <c r="S689" s="258"/>
      <c r="T689" s="258"/>
      <c r="U689" s="258"/>
      <c r="V689" s="258"/>
      <c r="W689" s="258"/>
      <c r="X689" s="258"/>
      <c r="Y689" s="258"/>
      <c r="Z689" s="258"/>
      <c r="AA689" s="258"/>
      <c r="AB689" s="258"/>
      <c r="AC689" s="258"/>
      <c r="AD689" s="258"/>
      <c r="AE689" s="258"/>
      <c r="AF689" s="258"/>
      <c r="AG689" s="258"/>
    </row>
    <row r="690" spans="11:33">
      <c r="K690" s="259"/>
      <c r="L690" s="260"/>
      <c r="M690" s="258"/>
      <c r="N690" s="258"/>
      <c r="O690" s="258"/>
      <c r="P690" s="261"/>
      <c r="Q690" s="258"/>
      <c r="R690" s="258"/>
      <c r="S690" s="258"/>
      <c r="T690" s="258"/>
      <c r="U690" s="258"/>
      <c r="V690" s="258"/>
      <c r="W690" s="258"/>
      <c r="X690" s="258"/>
      <c r="Y690" s="258"/>
      <c r="Z690" s="258"/>
      <c r="AA690" s="258"/>
      <c r="AB690" s="258"/>
      <c r="AC690" s="258"/>
      <c r="AD690" s="258"/>
      <c r="AE690" s="258"/>
      <c r="AF690" s="258"/>
      <c r="AG690" s="258"/>
    </row>
    <row r="691" spans="11:33">
      <c r="K691" s="259"/>
      <c r="L691" s="260"/>
      <c r="M691" s="258"/>
      <c r="N691" s="258"/>
      <c r="O691" s="258"/>
      <c r="P691" s="261"/>
      <c r="Q691" s="258"/>
      <c r="R691" s="258"/>
      <c r="S691" s="258"/>
      <c r="T691" s="258"/>
      <c r="U691" s="258"/>
      <c r="V691" s="258"/>
      <c r="W691" s="258"/>
      <c r="X691" s="258"/>
      <c r="Y691" s="258"/>
      <c r="Z691" s="258"/>
      <c r="AA691" s="258"/>
      <c r="AB691" s="258"/>
      <c r="AC691" s="258"/>
      <c r="AD691" s="258"/>
      <c r="AE691" s="258"/>
      <c r="AF691" s="258"/>
      <c r="AG691" s="258"/>
    </row>
    <row r="692" spans="11:33">
      <c r="K692" s="259"/>
      <c r="L692" s="260"/>
      <c r="M692" s="258"/>
      <c r="N692" s="258"/>
      <c r="O692" s="258"/>
      <c r="P692" s="261"/>
      <c r="Q692" s="258"/>
      <c r="R692" s="258"/>
      <c r="S692" s="258"/>
      <c r="T692" s="258"/>
      <c r="U692" s="258"/>
      <c r="V692" s="258"/>
      <c r="W692" s="258"/>
      <c r="X692" s="258"/>
      <c r="Y692" s="258"/>
      <c r="Z692" s="258"/>
      <c r="AA692" s="258"/>
      <c r="AB692" s="258"/>
      <c r="AC692" s="258"/>
      <c r="AD692" s="258"/>
      <c r="AE692" s="258"/>
      <c r="AF692" s="258"/>
      <c r="AG692" s="258"/>
    </row>
    <row r="693" spans="11:33">
      <c r="K693" s="259"/>
      <c r="L693" s="260"/>
      <c r="M693" s="258"/>
      <c r="N693" s="258"/>
      <c r="O693" s="258"/>
      <c r="P693" s="261"/>
      <c r="Q693" s="258"/>
      <c r="R693" s="258"/>
      <c r="S693" s="258"/>
      <c r="T693" s="258"/>
      <c r="U693" s="258"/>
      <c r="V693" s="258"/>
      <c r="W693" s="258"/>
      <c r="X693" s="258"/>
      <c r="Y693" s="258"/>
      <c r="Z693" s="258"/>
      <c r="AA693" s="258"/>
      <c r="AB693" s="258"/>
      <c r="AC693" s="258"/>
      <c r="AD693" s="258"/>
      <c r="AE693" s="258"/>
      <c r="AF693" s="258"/>
      <c r="AG693" s="258"/>
    </row>
    <row r="694" spans="11:33">
      <c r="K694" s="259"/>
      <c r="L694" s="260"/>
      <c r="M694" s="258"/>
      <c r="N694" s="258"/>
      <c r="O694" s="258"/>
      <c r="P694" s="261"/>
      <c r="Q694" s="258"/>
      <c r="R694" s="258"/>
      <c r="S694" s="258"/>
      <c r="T694" s="258"/>
      <c r="U694" s="258"/>
      <c r="V694" s="258"/>
      <c r="W694" s="258"/>
      <c r="X694" s="258"/>
      <c r="Y694" s="258"/>
      <c r="Z694" s="258"/>
      <c r="AA694" s="258"/>
      <c r="AB694" s="258"/>
      <c r="AC694" s="258"/>
      <c r="AD694" s="258"/>
      <c r="AE694" s="258"/>
      <c r="AF694" s="258"/>
      <c r="AG694" s="258"/>
    </row>
    <row r="695" spans="11:33">
      <c r="K695" s="259"/>
      <c r="L695" s="260"/>
      <c r="M695" s="258"/>
      <c r="N695" s="258"/>
      <c r="O695" s="258"/>
      <c r="P695" s="261"/>
      <c r="Q695" s="258"/>
      <c r="R695" s="258"/>
      <c r="S695" s="258"/>
      <c r="T695" s="258"/>
      <c r="U695" s="258"/>
      <c r="V695" s="258"/>
      <c r="W695" s="258"/>
      <c r="X695" s="258"/>
      <c r="Y695" s="258"/>
      <c r="Z695" s="258"/>
      <c r="AA695" s="258"/>
      <c r="AB695" s="258"/>
      <c r="AC695" s="258"/>
      <c r="AD695" s="258"/>
      <c r="AE695" s="258"/>
      <c r="AF695" s="258"/>
      <c r="AG695" s="258"/>
    </row>
    <row r="696" spans="11:33">
      <c r="K696" s="259"/>
      <c r="L696" s="260"/>
      <c r="M696" s="258"/>
      <c r="N696" s="258"/>
      <c r="O696" s="258"/>
      <c r="P696" s="261"/>
      <c r="Q696" s="258"/>
      <c r="R696" s="258"/>
      <c r="S696" s="258"/>
      <c r="T696" s="258"/>
      <c r="U696" s="258"/>
      <c r="V696" s="258"/>
      <c r="W696" s="258"/>
      <c r="X696" s="258"/>
      <c r="Y696" s="258"/>
      <c r="Z696" s="258"/>
      <c r="AA696" s="258"/>
      <c r="AB696" s="258"/>
      <c r="AC696" s="258"/>
      <c r="AD696" s="258"/>
      <c r="AE696" s="258"/>
      <c r="AF696" s="258"/>
      <c r="AG696" s="258"/>
    </row>
    <row r="697" spans="11:33">
      <c r="K697" s="259"/>
      <c r="L697" s="260"/>
      <c r="M697" s="258"/>
      <c r="N697" s="258"/>
      <c r="O697" s="258"/>
      <c r="P697" s="261"/>
      <c r="Q697" s="258"/>
      <c r="R697" s="258"/>
      <c r="S697" s="258"/>
      <c r="T697" s="258"/>
      <c r="U697" s="258"/>
      <c r="V697" s="258"/>
      <c r="W697" s="258"/>
      <c r="X697" s="258"/>
      <c r="Y697" s="258"/>
      <c r="Z697" s="258"/>
      <c r="AA697" s="258"/>
      <c r="AB697" s="258"/>
      <c r="AC697" s="258"/>
      <c r="AD697" s="258"/>
      <c r="AE697" s="258"/>
      <c r="AF697" s="258"/>
      <c r="AG697" s="258"/>
    </row>
    <row r="698" spans="11:33">
      <c r="K698" s="259"/>
      <c r="L698" s="260"/>
      <c r="M698" s="258"/>
      <c r="N698" s="258"/>
      <c r="O698" s="258"/>
      <c r="P698" s="261"/>
      <c r="Q698" s="258"/>
      <c r="R698" s="258"/>
      <c r="S698" s="258"/>
      <c r="T698" s="258"/>
      <c r="U698" s="258"/>
      <c r="V698" s="258"/>
      <c r="W698" s="258"/>
      <c r="X698" s="258"/>
      <c r="Y698" s="258"/>
      <c r="Z698" s="258"/>
      <c r="AA698" s="258"/>
      <c r="AB698" s="258"/>
      <c r="AC698" s="258"/>
      <c r="AD698" s="258"/>
      <c r="AE698" s="258"/>
      <c r="AF698" s="258"/>
      <c r="AG698" s="258"/>
    </row>
    <row r="699" spans="11:33">
      <c r="K699" s="259"/>
      <c r="L699" s="260"/>
      <c r="M699" s="258"/>
      <c r="N699" s="258"/>
      <c r="O699" s="258"/>
      <c r="P699" s="261"/>
      <c r="Q699" s="258"/>
      <c r="R699" s="258"/>
      <c r="S699" s="258"/>
      <c r="T699" s="258"/>
      <c r="U699" s="258"/>
      <c r="V699" s="258"/>
      <c r="W699" s="258"/>
      <c r="X699" s="258"/>
      <c r="Y699" s="258"/>
      <c r="Z699" s="258"/>
      <c r="AA699" s="258"/>
      <c r="AB699" s="258"/>
      <c r="AC699" s="258"/>
      <c r="AD699" s="258"/>
      <c r="AE699" s="258"/>
      <c r="AF699" s="258"/>
      <c r="AG699" s="258"/>
    </row>
    <row r="700" spans="11:33">
      <c r="K700" s="259"/>
      <c r="L700" s="260"/>
      <c r="M700" s="258"/>
      <c r="N700" s="258"/>
      <c r="O700" s="258"/>
      <c r="P700" s="261"/>
      <c r="Q700" s="258"/>
      <c r="R700" s="258"/>
      <c r="S700" s="258"/>
      <c r="T700" s="258"/>
      <c r="U700" s="258"/>
      <c r="V700" s="258"/>
      <c r="W700" s="258"/>
      <c r="X700" s="258"/>
      <c r="Y700" s="258"/>
      <c r="Z700" s="258"/>
      <c r="AA700" s="258"/>
      <c r="AB700" s="258"/>
      <c r="AC700" s="258"/>
      <c r="AD700" s="258"/>
      <c r="AE700" s="258"/>
      <c r="AF700" s="258"/>
      <c r="AG700" s="258"/>
    </row>
    <row r="701" spans="11:33">
      <c r="K701" s="259"/>
      <c r="L701" s="260"/>
      <c r="M701" s="258"/>
      <c r="N701" s="258"/>
      <c r="O701" s="258"/>
      <c r="P701" s="261"/>
      <c r="Q701" s="258"/>
      <c r="R701" s="258"/>
      <c r="S701" s="258"/>
      <c r="T701" s="258"/>
      <c r="U701" s="258"/>
      <c r="V701" s="258"/>
      <c r="W701" s="258"/>
      <c r="X701" s="258"/>
      <c r="Y701" s="258"/>
      <c r="Z701" s="258"/>
      <c r="AA701" s="258"/>
      <c r="AB701" s="258"/>
      <c r="AC701" s="258"/>
      <c r="AD701" s="258"/>
      <c r="AE701" s="258"/>
      <c r="AF701" s="258"/>
      <c r="AG701" s="258"/>
    </row>
    <row r="702" spans="11:33">
      <c r="K702" s="259"/>
      <c r="L702" s="260"/>
      <c r="M702" s="258"/>
      <c r="N702" s="258"/>
      <c r="O702" s="258"/>
      <c r="P702" s="261"/>
      <c r="Q702" s="258"/>
      <c r="R702" s="258"/>
      <c r="S702" s="258"/>
      <c r="T702" s="258"/>
      <c r="U702" s="258"/>
      <c r="V702" s="258"/>
      <c r="W702" s="258"/>
      <c r="X702" s="258"/>
      <c r="Y702" s="258"/>
      <c r="Z702" s="258"/>
      <c r="AA702" s="258"/>
      <c r="AB702" s="258"/>
      <c r="AC702" s="258"/>
      <c r="AD702" s="258"/>
      <c r="AE702" s="258"/>
      <c r="AF702" s="258"/>
      <c r="AG702" s="258"/>
    </row>
    <row r="703" spans="11:33">
      <c r="K703" s="259"/>
      <c r="L703" s="260"/>
      <c r="M703" s="258"/>
      <c r="N703" s="258"/>
      <c r="O703" s="258"/>
      <c r="P703" s="261"/>
      <c r="Q703" s="258"/>
      <c r="R703" s="258"/>
      <c r="S703" s="258"/>
      <c r="T703" s="258"/>
      <c r="U703" s="258"/>
      <c r="V703" s="258"/>
      <c r="W703" s="258"/>
      <c r="X703" s="258"/>
      <c r="Y703" s="258"/>
      <c r="Z703" s="258"/>
      <c r="AA703" s="258"/>
      <c r="AB703" s="258"/>
      <c r="AC703" s="258"/>
      <c r="AD703" s="258"/>
      <c r="AE703" s="258"/>
      <c r="AF703" s="258"/>
      <c r="AG703" s="258"/>
    </row>
    <row r="704" spans="11:33">
      <c r="K704" s="259"/>
      <c r="L704" s="260"/>
      <c r="M704" s="258"/>
      <c r="N704" s="258"/>
      <c r="O704" s="258"/>
      <c r="P704" s="261"/>
      <c r="Q704" s="258"/>
      <c r="R704" s="258"/>
      <c r="S704" s="258"/>
      <c r="T704" s="258"/>
      <c r="U704" s="258"/>
      <c r="V704" s="258"/>
      <c r="W704" s="258"/>
      <c r="X704" s="258"/>
      <c r="Y704" s="258"/>
      <c r="Z704" s="258"/>
      <c r="AA704" s="258"/>
      <c r="AB704" s="258"/>
      <c r="AC704" s="258"/>
      <c r="AD704" s="258"/>
      <c r="AE704" s="258"/>
      <c r="AF704" s="258"/>
      <c r="AG704" s="258"/>
    </row>
    <row r="705" spans="11:33">
      <c r="K705" s="259"/>
      <c r="L705" s="260"/>
      <c r="M705" s="258"/>
      <c r="N705" s="258"/>
      <c r="O705" s="258"/>
      <c r="P705" s="261"/>
      <c r="Q705" s="258"/>
      <c r="R705" s="258"/>
      <c r="S705" s="258"/>
      <c r="T705" s="258"/>
      <c r="U705" s="258"/>
      <c r="V705" s="258"/>
      <c r="W705" s="258"/>
      <c r="X705" s="258"/>
      <c r="Y705" s="258"/>
      <c r="Z705" s="258"/>
      <c r="AA705" s="258"/>
      <c r="AB705" s="258"/>
      <c r="AC705" s="258"/>
      <c r="AD705" s="258"/>
      <c r="AE705" s="258"/>
      <c r="AF705" s="258"/>
      <c r="AG705" s="258"/>
    </row>
    <row r="706" spans="11:33">
      <c r="K706" s="259"/>
      <c r="L706" s="260"/>
      <c r="M706" s="258"/>
      <c r="N706" s="258"/>
      <c r="O706" s="258"/>
      <c r="P706" s="261"/>
      <c r="Q706" s="258"/>
      <c r="R706" s="258"/>
      <c r="S706" s="258"/>
      <c r="T706" s="258"/>
      <c r="U706" s="258"/>
      <c r="V706" s="258"/>
      <c r="W706" s="258"/>
      <c r="X706" s="258"/>
      <c r="Y706" s="258"/>
      <c r="Z706" s="258"/>
      <c r="AA706" s="258"/>
      <c r="AB706" s="258"/>
      <c r="AC706" s="258"/>
      <c r="AD706" s="258"/>
      <c r="AE706" s="258"/>
      <c r="AF706" s="258"/>
      <c r="AG706" s="258"/>
    </row>
    <row r="707" spans="11:33">
      <c r="K707" s="259"/>
      <c r="L707" s="260"/>
      <c r="M707" s="258"/>
      <c r="N707" s="258"/>
      <c r="O707" s="258"/>
      <c r="P707" s="261"/>
      <c r="Q707" s="258"/>
      <c r="R707" s="258"/>
      <c r="S707" s="258"/>
      <c r="T707" s="258"/>
      <c r="U707" s="258"/>
      <c r="V707" s="258"/>
      <c r="W707" s="258"/>
      <c r="X707" s="258"/>
      <c r="Y707" s="258"/>
      <c r="Z707" s="258"/>
      <c r="AA707" s="258"/>
      <c r="AB707" s="258"/>
      <c r="AC707" s="258"/>
      <c r="AD707" s="258"/>
      <c r="AE707" s="258"/>
      <c r="AF707" s="258"/>
      <c r="AG707" s="258"/>
    </row>
    <row r="708" spans="11:33">
      <c r="K708" s="259"/>
      <c r="L708" s="260"/>
      <c r="M708" s="258"/>
      <c r="N708" s="258"/>
      <c r="O708" s="258"/>
      <c r="P708" s="261"/>
      <c r="Q708" s="258"/>
      <c r="R708" s="258"/>
      <c r="S708" s="258"/>
      <c r="T708" s="258"/>
      <c r="U708" s="258"/>
      <c r="V708" s="258"/>
      <c r="W708" s="258"/>
      <c r="X708" s="258"/>
      <c r="Y708" s="258"/>
      <c r="Z708" s="258"/>
      <c r="AA708" s="258"/>
      <c r="AB708" s="258"/>
      <c r="AC708" s="258"/>
      <c r="AD708" s="258"/>
      <c r="AE708" s="258"/>
      <c r="AF708" s="258"/>
      <c r="AG708" s="258"/>
    </row>
    <row r="709" spans="11:33">
      <c r="K709" s="259"/>
      <c r="L709" s="260"/>
      <c r="M709" s="258"/>
      <c r="N709" s="258"/>
      <c r="O709" s="258"/>
      <c r="P709" s="261"/>
      <c r="Q709" s="258"/>
      <c r="R709" s="258"/>
      <c r="S709" s="258"/>
      <c r="T709" s="258"/>
      <c r="U709" s="258"/>
      <c r="V709" s="258"/>
      <c r="W709" s="258"/>
      <c r="X709" s="258"/>
      <c r="Y709" s="258"/>
      <c r="Z709" s="258"/>
      <c r="AA709" s="258"/>
      <c r="AB709" s="258"/>
      <c r="AC709" s="258"/>
      <c r="AD709" s="258"/>
      <c r="AE709" s="258"/>
      <c r="AF709" s="258"/>
      <c r="AG709" s="258"/>
    </row>
    <row r="710" spans="11:33">
      <c r="K710" s="259"/>
      <c r="L710" s="260"/>
      <c r="M710" s="258"/>
      <c r="N710" s="258"/>
      <c r="O710" s="258"/>
      <c r="P710" s="261"/>
      <c r="Q710" s="258"/>
      <c r="R710" s="258"/>
      <c r="S710" s="258"/>
      <c r="T710" s="258"/>
      <c r="U710" s="258"/>
      <c r="V710" s="258"/>
      <c r="W710" s="258"/>
      <c r="X710" s="258"/>
      <c r="Y710" s="258"/>
      <c r="Z710" s="258"/>
      <c r="AA710" s="258"/>
      <c r="AB710" s="258"/>
      <c r="AC710" s="258"/>
      <c r="AD710" s="258"/>
      <c r="AE710" s="258"/>
      <c r="AF710" s="258"/>
      <c r="AG710" s="258"/>
    </row>
    <row r="711" spans="11:33">
      <c r="K711" s="259"/>
      <c r="L711" s="260"/>
      <c r="M711" s="258"/>
      <c r="N711" s="258"/>
      <c r="O711" s="258"/>
      <c r="P711" s="261"/>
      <c r="Q711" s="258"/>
      <c r="R711" s="258"/>
      <c r="S711" s="258"/>
      <c r="T711" s="258"/>
      <c r="U711" s="258"/>
      <c r="V711" s="258"/>
      <c r="W711" s="258"/>
      <c r="X711" s="258"/>
      <c r="Y711" s="258"/>
      <c r="Z711" s="258"/>
      <c r="AA711" s="258"/>
      <c r="AB711" s="258"/>
      <c r="AC711" s="258"/>
      <c r="AD711" s="258"/>
      <c r="AE711" s="258"/>
      <c r="AF711" s="258"/>
      <c r="AG711" s="258"/>
    </row>
    <row r="712" spans="11:33">
      <c r="K712" s="259"/>
      <c r="L712" s="260"/>
      <c r="M712" s="258"/>
      <c r="N712" s="258"/>
      <c r="O712" s="258"/>
      <c r="P712" s="261"/>
      <c r="Q712" s="258"/>
      <c r="R712" s="258"/>
      <c r="S712" s="258"/>
      <c r="T712" s="258"/>
      <c r="U712" s="258"/>
      <c r="V712" s="258"/>
      <c r="W712" s="258"/>
      <c r="X712" s="258"/>
      <c r="Y712" s="258"/>
      <c r="Z712" s="258"/>
      <c r="AA712" s="258"/>
      <c r="AB712" s="258"/>
      <c r="AC712" s="258"/>
      <c r="AD712" s="258"/>
      <c r="AE712" s="258"/>
      <c r="AF712" s="258"/>
      <c r="AG712" s="258"/>
    </row>
    <row r="713" spans="11:33">
      <c r="K713" s="259"/>
      <c r="L713" s="260"/>
      <c r="M713" s="258"/>
      <c r="N713" s="258"/>
      <c r="O713" s="258"/>
      <c r="P713" s="261"/>
      <c r="Q713" s="258"/>
      <c r="R713" s="258"/>
      <c r="S713" s="258"/>
      <c r="T713" s="258"/>
      <c r="U713" s="258"/>
      <c r="V713" s="258"/>
      <c r="W713" s="258"/>
      <c r="X713" s="258"/>
      <c r="Y713" s="258"/>
      <c r="Z713" s="258"/>
      <c r="AA713" s="258"/>
      <c r="AB713" s="258"/>
      <c r="AC713" s="258"/>
      <c r="AD713" s="258"/>
      <c r="AE713" s="258"/>
      <c r="AF713" s="258"/>
      <c r="AG713" s="258"/>
    </row>
    <row r="714" spans="11:33">
      <c r="K714" s="259"/>
      <c r="L714" s="260"/>
      <c r="M714" s="258"/>
      <c r="N714" s="258"/>
      <c r="O714" s="258"/>
      <c r="P714" s="261"/>
      <c r="Q714" s="258"/>
      <c r="R714" s="258"/>
      <c r="S714" s="258"/>
      <c r="T714" s="258"/>
      <c r="U714" s="258"/>
      <c r="V714" s="258"/>
      <c r="W714" s="258"/>
      <c r="X714" s="258"/>
      <c r="Y714" s="258"/>
      <c r="Z714" s="258"/>
      <c r="AA714" s="258"/>
      <c r="AB714" s="258"/>
      <c r="AC714" s="258"/>
      <c r="AD714" s="258"/>
      <c r="AE714" s="258"/>
      <c r="AF714" s="258"/>
      <c r="AG714" s="258"/>
    </row>
    <row r="715" spans="11:33">
      <c r="K715" s="259"/>
      <c r="L715" s="260"/>
      <c r="M715" s="258"/>
      <c r="N715" s="258"/>
      <c r="O715" s="258"/>
      <c r="P715" s="261"/>
      <c r="Q715" s="258"/>
      <c r="R715" s="258"/>
      <c r="S715" s="258"/>
      <c r="T715" s="258"/>
      <c r="U715" s="258"/>
      <c r="V715" s="258"/>
      <c r="W715" s="258"/>
      <c r="X715" s="258"/>
      <c r="Y715" s="258"/>
      <c r="Z715" s="258"/>
      <c r="AA715" s="258"/>
      <c r="AB715" s="258"/>
      <c r="AC715" s="258"/>
      <c r="AD715" s="258"/>
      <c r="AE715" s="258"/>
      <c r="AF715" s="258"/>
      <c r="AG715" s="258"/>
    </row>
    <row r="716" spans="11:33">
      <c r="K716" s="259"/>
      <c r="L716" s="260"/>
      <c r="M716" s="258"/>
      <c r="N716" s="258"/>
      <c r="O716" s="258"/>
      <c r="P716" s="261"/>
      <c r="Q716" s="258"/>
      <c r="R716" s="258"/>
      <c r="S716" s="258"/>
      <c r="T716" s="258"/>
      <c r="U716" s="258"/>
      <c r="V716" s="258"/>
      <c r="W716" s="258"/>
      <c r="X716" s="258"/>
      <c r="Y716" s="258"/>
      <c r="Z716" s="258"/>
      <c r="AA716" s="258"/>
      <c r="AB716" s="258"/>
      <c r="AC716" s="258"/>
      <c r="AD716" s="258"/>
      <c r="AE716" s="258"/>
      <c r="AF716" s="258"/>
      <c r="AG716" s="258"/>
    </row>
    <row r="717" spans="11:33">
      <c r="K717" s="259"/>
      <c r="L717" s="260"/>
      <c r="M717" s="258"/>
      <c r="N717" s="258"/>
      <c r="O717" s="258"/>
      <c r="P717" s="261"/>
      <c r="Q717" s="258"/>
      <c r="R717" s="258"/>
      <c r="S717" s="258"/>
      <c r="T717" s="258"/>
      <c r="U717" s="258"/>
      <c r="V717" s="258"/>
      <c r="W717" s="258"/>
      <c r="X717" s="258"/>
      <c r="Y717" s="258"/>
      <c r="Z717" s="258"/>
      <c r="AA717" s="258"/>
      <c r="AB717" s="258"/>
      <c r="AC717" s="258"/>
      <c r="AD717" s="258"/>
      <c r="AE717" s="258"/>
      <c r="AF717" s="258"/>
      <c r="AG717" s="258"/>
    </row>
    <row r="718" spans="11:33">
      <c r="K718" s="259"/>
      <c r="L718" s="260"/>
      <c r="M718" s="258"/>
      <c r="N718" s="258"/>
      <c r="O718" s="258"/>
      <c r="P718" s="261"/>
      <c r="Q718" s="258"/>
      <c r="R718" s="258"/>
      <c r="S718" s="258"/>
      <c r="T718" s="258"/>
      <c r="U718" s="258"/>
      <c r="V718" s="258"/>
      <c r="W718" s="258"/>
      <c r="X718" s="258"/>
      <c r="Y718" s="258"/>
      <c r="Z718" s="258"/>
      <c r="AA718" s="258"/>
      <c r="AB718" s="258"/>
      <c r="AC718" s="258"/>
      <c r="AD718" s="258"/>
      <c r="AE718" s="258"/>
      <c r="AF718" s="258"/>
      <c r="AG718" s="258"/>
    </row>
    <row r="719" spans="11:33">
      <c r="K719" s="259"/>
      <c r="L719" s="260"/>
      <c r="M719" s="258"/>
      <c r="N719" s="258"/>
      <c r="O719" s="258"/>
      <c r="P719" s="261"/>
      <c r="Q719" s="258"/>
      <c r="R719" s="258"/>
      <c r="S719" s="258"/>
      <c r="T719" s="258"/>
      <c r="U719" s="258"/>
      <c r="V719" s="258"/>
      <c r="W719" s="258"/>
      <c r="X719" s="258"/>
      <c r="Y719" s="258"/>
      <c r="Z719" s="258"/>
      <c r="AA719" s="258"/>
      <c r="AB719" s="258"/>
      <c r="AC719" s="258"/>
      <c r="AD719" s="258"/>
      <c r="AE719" s="258"/>
      <c r="AF719" s="258"/>
      <c r="AG719" s="258"/>
    </row>
    <row r="720" spans="11:33">
      <c r="K720" s="259"/>
      <c r="L720" s="260"/>
      <c r="M720" s="258"/>
      <c r="N720" s="258"/>
      <c r="O720" s="258"/>
      <c r="P720" s="261"/>
      <c r="Q720" s="258"/>
      <c r="R720" s="258"/>
      <c r="S720" s="258"/>
      <c r="T720" s="258"/>
      <c r="U720" s="258"/>
      <c r="V720" s="258"/>
      <c r="W720" s="258"/>
      <c r="X720" s="258"/>
      <c r="Y720" s="258"/>
      <c r="Z720" s="258"/>
      <c r="AA720" s="258"/>
      <c r="AB720" s="258"/>
      <c r="AC720" s="258"/>
      <c r="AD720" s="258"/>
      <c r="AE720" s="258"/>
      <c r="AF720" s="258"/>
      <c r="AG720" s="258"/>
    </row>
    <row r="721" spans="11:33">
      <c r="K721" s="259"/>
      <c r="L721" s="260"/>
      <c r="M721" s="258"/>
      <c r="N721" s="258"/>
      <c r="O721" s="258"/>
      <c r="P721" s="261"/>
      <c r="Q721" s="258"/>
      <c r="R721" s="258"/>
      <c r="S721" s="258"/>
      <c r="T721" s="258"/>
      <c r="U721" s="258"/>
      <c r="V721" s="258"/>
      <c r="W721" s="258"/>
      <c r="X721" s="258"/>
      <c r="Y721" s="258"/>
      <c r="Z721" s="258"/>
      <c r="AA721" s="258"/>
      <c r="AB721" s="258"/>
      <c r="AC721" s="258"/>
      <c r="AD721" s="258"/>
      <c r="AE721" s="258"/>
      <c r="AF721" s="258"/>
      <c r="AG721" s="258"/>
    </row>
    <row r="722" spans="11:33">
      <c r="K722" s="259"/>
      <c r="L722" s="260"/>
      <c r="M722" s="258"/>
      <c r="N722" s="258"/>
      <c r="O722" s="258"/>
      <c r="P722" s="261"/>
      <c r="Q722" s="258"/>
      <c r="R722" s="258"/>
      <c r="S722" s="258"/>
      <c r="T722" s="258"/>
      <c r="U722" s="258"/>
      <c r="V722" s="258"/>
      <c r="W722" s="258"/>
      <c r="X722" s="258"/>
      <c r="Y722" s="258"/>
      <c r="Z722" s="258"/>
      <c r="AA722" s="258"/>
      <c r="AB722" s="258"/>
      <c r="AC722" s="258"/>
      <c r="AD722" s="258"/>
      <c r="AE722" s="258"/>
      <c r="AF722" s="258"/>
      <c r="AG722" s="258"/>
    </row>
    <row r="723" spans="11:33">
      <c r="K723" s="259"/>
      <c r="L723" s="260"/>
      <c r="M723" s="258"/>
      <c r="N723" s="258"/>
      <c r="O723" s="258"/>
      <c r="P723" s="261"/>
      <c r="Q723" s="258"/>
      <c r="R723" s="258"/>
      <c r="S723" s="258"/>
      <c r="T723" s="258"/>
      <c r="U723" s="258"/>
      <c r="V723" s="258"/>
      <c r="W723" s="258"/>
      <c r="X723" s="258"/>
      <c r="Y723" s="258"/>
      <c r="Z723" s="258"/>
      <c r="AA723" s="258"/>
      <c r="AB723" s="258"/>
      <c r="AC723" s="258"/>
      <c r="AD723" s="258"/>
      <c r="AE723" s="258"/>
      <c r="AF723" s="258"/>
      <c r="AG723" s="258"/>
    </row>
    <row r="724" spans="11:33">
      <c r="K724" s="259"/>
      <c r="L724" s="260"/>
      <c r="M724" s="258"/>
      <c r="N724" s="258"/>
      <c r="O724" s="258"/>
      <c r="P724" s="261"/>
      <c r="Q724" s="258"/>
      <c r="R724" s="258"/>
      <c r="S724" s="258"/>
      <c r="T724" s="258"/>
      <c r="U724" s="258"/>
      <c r="V724" s="258"/>
      <c r="W724" s="258"/>
      <c r="X724" s="258"/>
      <c r="Y724" s="258"/>
      <c r="Z724" s="258"/>
      <c r="AA724" s="258"/>
      <c r="AB724" s="258"/>
      <c r="AC724" s="258"/>
      <c r="AD724" s="258"/>
      <c r="AE724" s="258"/>
      <c r="AF724" s="258"/>
      <c r="AG724" s="258"/>
    </row>
    <row r="725" spans="11:33">
      <c r="K725" s="259"/>
      <c r="L725" s="260"/>
      <c r="M725" s="258"/>
      <c r="N725" s="258"/>
      <c r="O725" s="258"/>
      <c r="P725" s="261"/>
      <c r="Q725" s="258"/>
      <c r="R725" s="258"/>
      <c r="S725" s="258"/>
      <c r="T725" s="258"/>
      <c r="U725" s="258"/>
      <c r="V725" s="258"/>
      <c r="W725" s="258"/>
      <c r="X725" s="258"/>
      <c r="Y725" s="258"/>
      <c r="Z725" s="258"/>
      <c r="AA725" s="258"/>
      <c r="AB725" s="258"/>
      <c r="AC725" s="258"/>
      <c r="AD725" s="258"/>
      <c r="AE725" s="258"/>
      <c r="AF725" s="258"/>
      <c r="AG725" s="258"/>
    </row>
    <row r="726" spans="11:33">
      <c r="K726" s="259"/>
      <c r="L726" s="260"/>
      <c r="M726" s="258"/>
      <c r="N726" s="258"/>
      <c r="O726" s="258"/>
      <c r="P726" s="261"/>
      <c r="Q726" s="258"/>
      <c r="R726" s="258"/>
      <c r="S726" s="258"/>
      <c r="T726" s="258"/>
      <c r="U726" s="258"/>
      <c r="V726" s="258"/>
      <c r="W726" s="258"/>
      <c r="X726" s="258"/>
      <c r="Y726" s="258"/>
      <c r="Z726" s="258"/>
      <c r="AA726" s="258"/>
      <c r="AB726" s="258"/>
      <c r="AC726" s="258"/>
      <c r="AD726" s="258"/>
      <c r="AE726" s="258"/>
      <c r="AF726" s="258"/>
      <c r="AG726" s="258"/>
    </row>
    <row r="727" spans="11:33">
      <c r="K727" s="259"/>
      <c r="L727" s="260"/>
      <c r="M727" s="258"/>
      <c r="N727" s="258"/>
      <c r="O727" s="258"/>
      <c r="P727" s="261"/>
      <c r="Q727" s="258"/>
      <c r="R727" s="258"/>
      <c r="S727" s="258"/>
      <c r="T727" s="258"/>
      <c r="U727" s="258"/>
      <c r="V727" s="258"/>
      <c r="W727" s="258"/>
      <c r="X727" s="258"/>
      <c r="Y727" s="258"/>
      <c r="Z727" s="258"/>
      <c r="AA727" s="258"/>
      <c r="AB727" s="258"/>
      <c r="AC727" s="258"/>
      <c r="AD727" s="258"/>
      <c r="AE727" s="258"/>
      <c r="AF727" s="258"/>
      <c r="AG727" s="258"/>
    </row>
    <row r="728" spans="11:33">
      <c r="K728" s="259"/>
      <c r="L728" s="260"/>
      <c r="M728" s="258"/>
      <c r="N728" s="258"/>
      <c r="O728" s="258"/>
      <c r="P728" s="261"/>
      <c r="Q728" s="258"/>
      <c r="R728" s="258"/>
      <c r="S728" s="258"/>
      <c r="T728" s="258"/>
      <c r="U728" s="258"/>
      <c r="V728" s="258"/>
      <c r="W728" s="258"/>
      <c r="X728" s="258"/>
      <c r="Y728" s="258"/>
      <c r="Z728" s="258"/>
      <c r="AA728" s="258"/>
      <c r="AB728" s="258"/>
      <c r="AC728" s="258"/>
      <c r="AD728" s="258"/>
      <c r="AE728" s="258"/>
      <c r="AF728" s="258"/>
      <c r="AG728" s="258"/>
    </row>
    <row r="729" spans="11:33">
      <c r="K729" s="259"/>
      <c r="L729" s="260"/>
      <c r="M729" s="258"/>
      <c r="N729" s="258"/>
      <c r="O729" s="258"/>
      <c r="P729" s="261"/>
      <c r="Q729" s="258"/>
      <c r="R729" s="258"/>
      <c r="S729" s="258"/>
      <c r="T729" s="258"/>
      <c r="U729" s="258"/>
      <c r="V729" s="258"/>
      <c r="W729" s="258"/>
      <c r="X729" s="258"/>
      <c r="Y729" s="258"/>
      <c r="Z729" s="258"/>
      <c r="AA729" s="258"/>
      <c r="AB729" s="258"/>
      <c r="AC729" s="258"/>
      <c r="AD729" s="258"/>
      <c r="AE729" s="258"/>
      <c r="AF729" s="258"/>
      <c r="AG729" s="258"/>
    </row>
    <row r="730" spans="11:33">
      <c r="K730" s="259"/>
      <c r="L730" s="260"/>
      <c r="M730" s="258"/>
      <c r="N730" s="258"/>
      <c r="O730" s="258"/>
      <c r="P730" s="261"/>
      <c r="Q730" s="258"/>
      <c r="R730" s="258"/>
      <c r="S730" s="258"/>
      <c r="T730" s="258"/>
      <c r="U730" s="258"/>
      <c r="V730" s="258"/>
      <c r="W730" s="258"/>
      <c r="X730" s="258"/>
      <c r="Y730" s="258"/>
      <c r="Z730" s="258"/>
      <c r="AA730" s="258"/>
      <c r="AB730" s="258"/>
      <c r="AC730" s="258"/>
      <c r="AD730" s="258"/>
      <c r="AE730" s="258"/>
      <c r="AF730" s="258"/>
      <c r="AG730" s="258"/>
    </row>
    <row r="731" spans="11:33">
      <c r="K731" s="259"/>
      <c r="L731" s="260"/>
      <c r="M731" s="258"/>
      <c r="N731" s="258"/>
      <c r="O731" s="258"/>
      <c r="P731" s="261"/>
      <c r="Q731" s="258"/>
      <c r="R731" s="258"/>
      <c r="S731" s="258"/>
      <c r="T731" s="258"/>
      <c r="U731" s="258"/>
      <c r="V731" s="258"/>
      <c r="W731" s="258"/>
      <c r="X731" s="258"/>
      <c r="Y731" s="258"/>
      <c r="Z731" s="258"/>
      <c r="AA731" s="258"/>
      <c r="AB731" s="258"/>
      <c r="AC731" s="258"/>
      <c r="AD731" s="258"/>
      <c r="AE731" s="258"/>
      <c r="AF731" s="258"/>
      <c r="AG731" s="258"/>
    </row>
    <row r="732" spans="11:33">
      <c r="K732" s="259"/>
      <c r="L732" s="260"/>
      <c r="M732" s="258"/>
      <c r="N732" s="258"/>
      <c r="O732" s="258"/>
      <c r="P732" s="261"/>
      <c r="Q732" s="258"/>
      <c r="R732" s="258"/>
      <c r="S732" s="258"/>
      <c r="T732" s="258"/>
      <c r="U732" s="258"/>
      <c r="V732" s="258"/>
      <c r="W732" s="258"/>
      <c r="X732" s="258"/>
      <c r="Y732" s="258"/>
      <c r="Z732" s="258"/>
      <c r="AA732" s="258"/>
      <c r="AB732" s="258"/>
      <c r="AC732" s="258"/>
      <c r="AD732" s="258"/>
      <c r="AE732" s="258"/>
      <c r="AF732" s="258"/>
      <c r="AG732" s="258"/>
    </row>
    <row r="733" spans="11:33">
      <c r="K733" s="259"/>
      <c r="L733" s="260"/>
      <c r="M733" s="258"/>
      <c r="N733" s="258"/>
      <c r="O733" s="258"/>
      <c r="P733" s="261"/>
      <c r="Q733" s="258"/>
      <c r="R733" s="258"/>
      <c r="S733" s="258"/>
      <c r="T733" s="258"/>
      <c r="U733" s="258"/>
      <c r="V733" s="258"/>
      <c r="W733" s="258"/>
      <c r="X733" s="258"/>
      <c r="Y733" s="258"/>
      <c r="Z733" s="258"/>
      <c r="AA733" s="258"/>
      <c r="AB733" s="258"/>
      <c r="AC733" s="258"/>
      <c r="AD733" s="258"/>
      <c r="AE733" s="258"/>
      <c r="AF733" s="258"/>
      <c r="AG733" s="258"/>
    </row>
    <row r="734" spans="11:33">
      <c r="K734" s="259"/>
      <c r="L734" s="260"/>
      <c r="M734" s="258"/>
      <c r="N734" s="258"/>
      <c r="O734" s="258"/>
      <c r="P734" s="261"/>
      <c r="Q734" s="258"/>
      <c r="R734" s="258"/>
      <c r="S734" s="258"/>
      <c r="T734" s="258"/>
      <c r="U734" s="258"/>
      <c r="V734" s="258"/>
      <c r="W734" s="258"/>
      <c r="X734" s="258"/>
      <c r="Y734" s="258"/>
      <c r="Z734" s="258"/>
      <c r="AA734" s="258"/>
      <c r="AB734" s="258"/>
      <c r="AC734" s="258"/>
      <c r="AD734" s="258"/>
      <c r="AE734" s="258"/>
      <c r="AF734" s="258"/>
      <c r="AG734" s="258"/>
    </row>
    <row r="735" spans="11:33">
      <c r="K735" s="259"/>
      <c r="L735" s="260"/>
      <c r="M735" s="258"/>
      <c r="N735" s="258"/>
      <c r="O735" s="258"/>
      <c r="P735" s="261"/>
      <c r="Q735" s="258"/>
      <c r="R735" s="258"/>
      <c r="S735" s="258"/>
      <c r="T735" s="258"/>
      <c r="U735" s="258"/>
      <c r="V735" s="258"/>
      <c r="W735" s="258"/>
      <c r="X735" s="258"/>
      <c r="Y735" s="258"/>
      <c r="Z735" s="258"/>
      <c r="AA735" s="258"/>
      <c r="AB735" s="258"/>
      <c r="AC735" s="258"/>
      <c r="AD735" s="258"/>
      <c r="AE735" s="258"/>
      <c r="AF735" s="258"/>
      <c r="AG735" s="258"/>
    </row>
    <row r="736" spans="11:33">
      <c r="K736" s="259"/>
      <c r="L736" s="260"/>
      <c r="M736" s="258"/>
      <c r="N736" s="258"/>
      <c r="O736" s="258"/>
      <c r="P736" s="261"/>
      <c r="Q736" s="258"/>
      <c r="R736" s="258"/>
      <c r="S736" s="258"/>
      <c r="T736" s="258"/>
      <c r="U736" s="258"/>
      <c r="V736" s="258"/>
      <c r="W736" s="258"/>
      <c r="X736" s="258"/>
      <c r="Y736" s="258"/>
      <c r="Z736" s="258"/>
      <c r="AA736" s="258"/>
      <c r="AB736" s="258"/>
      <c r="AC736" s="258"/>
      <c r="AD736" s="258"/>
      <c r="AE736" s="258"/>
      <c r="AF736" s="258"/>
      <c r="AG736" s="258"/>
    </row>
    <row r="737" spans="11:33">
      <c r="K737" s="259"/>
      <c r="L737" s="260"/>
      <c r="M737" s="258"/>
      <c r="N737" s="258"/>
      <c r="O737" s="258"/>
      <c r="P737" s="261"/>
      <c r="Q737" s="258"/>
      <c r="R737" s="258"/>
      <c r="S737" s="258"/>
      <c r="T737" s="258"/>
      <c r="U737" s="258"/>
      <c r="V737" s="258"/>
      <c r="W737" s="258"/>
      <c r="X737" s="258"/>
      <c r="Y737" s="258"/>
      <c r="Z737" s="258"/>
      <c r="AA737" s="258"/>
      <c r="AB737" s="258"/>
      <c r="AC737" s="258"/>
      <c r="AD737" s="258"/>
      <c r="AE737" s="258"/>
      <c r="AF737" s="258"/>
      <c r="AG737" s="258"/>
    </row>
    <row r="738" spans="11:33">
      <c r="K738" s="259"/>
      <c r="L738" s="260"/>
      <c r="M738" s="258"/>
      <c r="N738" s="258"/>
      <c r="O738" s="258"/>
      <c r="P738" s="261"/>
      <c r="Q738" s="258"/>
      <c r="R738" s="258"/>
      <c r="S738" s="258"/>
      <c r="T738" s="258"/>
      <c r="U738" s="258"/>
      <c r="V738" s="258"/>
      <c r="W738" s="258"/>
      <c r="X738" s="258"/>
      <c r="Y738" s="258"/>
      <c r="Z738" s="258"/>
      <c r="AA738" s="258"/>
      <c r="AB738" s="258"/>
      <c r="AC738" s="258"/>
      <c r="AD738" s="258"/>
      <c r="AE738" s="258"/>
      <c r="AF738" s="258"/>
      <c r="AG738" s="258"/>
    </row>
    <row r="739" spans="11:33">
      <c r="K739" s="259"/>
      <c r="L739" s="260"/>
      <c r="M739" s="258"/>
      <c r="N739" s="258"/>
      <c r="O739" s="258"/>
      <c r="P739" s="261"/>
      <c r="Q739" s="258"/>
      <c r="R739" s="258"/>
      <c r="S739" s="258"/>
      <c r="T739" s="258"/>
      <c r="U739" s="258"/>
      <c r="V739" s="258"/>
      <c r="W739" s="258"/>
      <c r="X739" s="258"/>
      <c r="Y739" s="258"/>
      <c r="Z739" s="258"/>
      <c r="AA739" s="258"/>
      <c r="AB739" s="258"/>
      <c r="AC739" s="258"/>
      <c r="AD739" s="258"/>
      <c r="AE739" s="258"/>
      <c r="AF739" s="258"/>
      <c r="AG739" s="258"/>
    </row>
    <row r="740" spans="11:33">
      <c r="K740" s="259"/>
      <c r="L740" s="260"/>
      <c r="M740" s="258"/>
      <c r="N740" s="258"/>
      <c r="O740" s="258"/>
      <c r="P740" s="261"/>
      <c r="Q740" s="258"/>
      <c r="R740" s="258"/>
      <c r="S740" s="258"/>
      <c r="T740" s="258"/>
      <c r="U740" s="258"/>
      <c r="V740" s="258"/>
      <c r="W740" s="258"/>
      <c r="X740" s="258"/>
      <c r="Y740" s="258"/>
      <c r="Z740" s="258"/>
      <c r="AA740" s="258"/>
      <c r="AB740" s="258"/>
      <c r="AC740" s="258"/>
      <c r="AD740" s="258"/>
      <c r="AE740" s="258"/>
      <c r="AF740" s="258"/>
      <c r="AG740" s="258"/>
    </row>
    <row r="741" spans="11:33">
      <c r="K741" s="259"/>
      <c r="L741" s="260"/>
      <c r="M741" s="258"/>
      <c r="N741" s="258"/>
      <c r="O741" s="258"/>
      <c r="P741" s="261"/>
      <c r="Q741" s="258"/>
      <c r="R741" s="258"/>
      <c r="S741" s="258"/>
      <c r="T741" s="258"/>
      <c r="U741" s="258"/>
      <c r="V741" s="258"/>
      <c r="W741" s="258"/>
      <c r="X741" s="258"/>
      <c r="Y741" s="258"/>
      <c r="Z741" s="258"/>
      <c r="AA741" s="258"/>
      <c r="AB741" s="258"/>
      <c r="AC741" s="258"/>
      <c r="AD741" s="258"/>
      <c r="AE741" s="258"/>
      <c r="AF741" s="258"/>
      <c r="AG741" s="258"/>
    </row>
    <row r="742" spans="11:33">
      <c r="K742" s="259"/>
      <c r="L742" s="260"/>
      <c r="M742" s="258"/>
      <c r="N742" s="258"/>
      <c r="O742" s="258"/>
      <c r="P742" s="261"/>
      <c r="Q742" s="258"/>
      <c r="R742" s="258"/>
      <c r="S742" s="258"/>
      <c r="T742" s="258"/>
      <c r="U742" s="258"/>
      <c r="V742" s="258"/>
      <c r="W742" s="258"/>
      <c r="X742" s="258"/>
      <c r="Y742" s="258"/>
      <c r="Z742" s="258"/>
      <c r="AA742" s="258"/>
      <c r="AB742" s="258"/>
      <c r="AC742" s="258"/>
      <c r="AD742" s="258"/>
      <c r="AE742" s="258"/>
      <c r="AF742" s="258"/>
      <c r="AG742" s="258"/>
    </row>
    <row r="743" spans="11:33">
      <c r="K743" s="259"/>
      <c r="L743" s="260"/>
      <c r="M743" s="258"/>
      <c r="N743" s="258"/>
      <c r="O743" s="258"/>
      <c r="P743" s="261"/>
      <c r="Q743" s="258"/>
      <c r="R743" s="258"/>
      <c r="S743" s="258"/>
      <c r="T743" s="258"/>
      <c r="U743" s="258"/>
      <c r="V743" s="258"/>
      <c r="W743" s="258"/>
      <c r="X743" s="258"/>
      <c r="Y743" s="258"/>
      <c r="Z743" s="258"/>
      <c r="AA743" s="258"/>
      <c r="AB743" s="258"/>
      <c r="AC743" s="258"/>
      <c r="AD743" s="258"/>
      <c r="AE743" s="258"/>
      <c r="AF743" s="258"/>
      <c r="AG743" s="258"/>
    </row>
    <row r="744" spans="11:33">
      <c r="K744" s="259"/>
      <c r="L744" s="260"/>
      <c r="M744" s="258"/>
      <c r="N744" s="258"/>
      <c r="O744" s="258"/>
      <c r="P744" s="261"/>
      <c r="Q744" s="258"/>
      <c r="R744" s="258"/>
      <c r="S744" s="258"/>
      <c r="T744" s="258"/>
      <c r="U744" s="258"/>
      <c r="V744" s="258"/>
      <c r="W744" s="258"/>
      <c r="X744" s="258"/>
      <c r="Y744" s="258"/>
      <c r="Z744" s="258"/>
      <c r="AA744" s="258"/>
      <c r="AB744" s="258"/>
      <c r="AC744" s="258"/>
      <c r="AD744" s="258"/>
      <c r="AE744" s="258"/>
      <c r="AF744" s="258"/>
      <c r="AG744" s="258"/>
    </row>
    <row r="745" spans="11:33">
      <c r="K745" s="259"/>
      <c r="L745" s="260"/>
      <c r="M745" s="258"/>
      <c r="N745" s="258"/>
      <c r="O745" s="258"/>
      <c r="P745" s="261"/>
      <c r="Q745" s="258"/>
      <c r="R745" s="258"/>
      <c r="S745" s="258"/>
      <c r="T745" s="258"/>
      <c r="U745" s="258"/>
      <c r="V745" s="258"/>
      <c r="W745" s="258"/>
      <c r="X745" s="258"/>
      <c r="Y745" s="258"/>
      <c r="Z745" s="258"/>
      <c r="AA745" s="258"/>
      <c r="AB745" s="258"/>
      <c r="AC745" s="258"/>
      <c r="AD745" s="258"/>
      <c r="AE745" s="258"/>
      <c r="AF745" s="258"/>
      <c r="AG745" s="258"/>
    </row>
    <row r="746" spans="11:33">
      <c r="K746" s="259"/>
      <c r="L746" s="260"/>
      <c r="M746" s="258"/>
      <c r="N746" s="258"/>
      <c r="O746" s="258"/>
      <c r="P746" s="261"/>
      <c r="Q746" s="258"/>
      <c r="R746" s="258"/>
      <c r="S746" s="258"/>
      <c r="T746" s="258"/>
      <c r="U746" s="258"/>
      <c r="V746" s="258"/>
      <c r="W746" s="258"/>
      <c r="X746" s="258"/>
      <c r="Y746" s="258"/>
      <c r="Z746" s="258"/>
      <c r="AA746" s="258"/>
      <c r="AB746" s="258"/>
      <c r="AC746" s="258"/>
      <c r="AD746" s="258"/>
      <c r="AE746" s="258"/>
      <c r="AF746" s="258"/>
      <c r="AG746" s="258"/>
    </row>
    <row r="747" spans="11:33">
      <c r="K747" s="259"/>
      <c r="L747" s="260"/>
      <c r="M747" s="258"/>
      <c r="N747" s="258"/>
      <c r="O747" s="258"/>
      <c r="P747" s="261"/>
      <c r="Q747" s="258"/>
      <c r="R747" s="258"/>
      <c r="S747" s="258"/>
      <c r="T747" s="258"/>
      <c r="U747" s="258"/>
      <c r="V747" s="258"/>
      <c r="W747" s="258"/>
      <c r="X747" s="258"/>
      <c r="Y747" s="258"/>
      <c r="Z747" s="258"/>
      <c r="AA747" s="258"/>
      <c r="AB747" s="258"/>
      <c r="AC747" s="258"/>
      <c r="AD747" s="258"/>
      <c r="AE747" s="258"/>
      <c r="AF747" s="258"/>
      <c r="AG747" s="258"/>
    </row>
    <row r="748" spans="11:33">
      <c r="K748" s="259"/>
      <c r="L748" s="260"/>
      <c r="M748" s="258"/>
      <c r="N748" s="258"/>
      <c r="O748" s="258"/>
      <c r="P748" s="261"/>
      <c r="Q748" s="258"/>
      <c r="R748" s="258"/>
      <c r="S748" s="258"/>
      <c r="T748" s="258"/>
      <c r="U748" s="258"/>
      <c r="V748" s="258"/>
      <c r="W748" s="258"/>
      <c r="X748" s="258"/>
      <c r="Y748" s="258"/>
      <c r="Z748" s="258"/>
      <c r="AA748" s="258"/>
      <c r="AB748" s="258"/>
      <c r="AC748" s="258"/>
      <c r="AD748" s="258"/>
      <c r="AE748" s="258"/>
      <c r="AF748" s="258"/>
      <c r="AG748" s="258"/>
    </row>
    <row r="749" spans="11:33">
      <c r="K749" s="259"/>
      <c r="L749" s="260"/>
      <c r="M749" s="258"/>
      <c r="N749" s="258"/>
      <c r="O749" s="258"/>
      <c r="P749" s="261"/>
      <c r="Q749" s="258"/>
      <c r="R749" s="258"/>
      <c r="S749" s="258"/>
      <c r="T749" s="258"/>
      <c r="U749" s="258"/>
      <c r="V749" s="258"/>
      <c r="W749" s="258"/>
      <c r="X749" s="258"/>
      <c r="Y749" s="258"/>
      <c r="Z749" s="258"/>
      <c r="AA749" s="258"/>
      <c r="AB749" s="258"/>
      <c r="AC749" s="258"/>
      <c r="AD749" s="258"/>
      <c r="AE749" s="258"/>
      <c r="AF749" s="258"/>
      <c r="AG749" s="258"/>
    </row>
    <row r="750" spans="11:33">
      <c r="K750" s="259"/>
      <c r="L750" s="260"/>
      <c r="M750" s="258"/>
      <c r="N750" s="258"/>
      <c r="O750" s="258"/>
      <c r="P750" s="261"/>
      <c r="Q750" s="258"/>
      <c r="R750" s="258"/>
      <c r="S750" s="258"/>
      <c r="T750" s="258"/>
      <c r="U750" s="258"/>
      <c r="V750" s="258"/>
      <c r="W750" s="258"/>
      <c r="X750" s="258"/>
      <c r="Y750" s="258"/>
      <c r="Z750" s="258"/>
      <c r="AA750" s="258"/>
      <c r="AB750" s="258"/>
      <c r="AC750" s="258"/>
      <c r="AD750" s="258"/>
      <c r="AE750" s="258"/>
      <c r="AF750" s="258"/>
      <c r="AG750" s="258"/>
    </row>
    <row r="751" spans="11:33">
      <c r="K751" s="259"/>
      <c r="L751" s="260"/>
      <c r="M751" s="258"/>
      <c r="N751" s="258"/>
      <c r="O751" s="258"/>
      <c r="P751" s="261"/>
      <c r="Q751" s="258"/>
      <c r="R751" s="258"/>
      <c r="S751" s="258"/>
      <c r="T751" s="258"/>
      <c r="U751" s="258"/>
      <c r="V751" s="258"/>
      <c r="W751" s="258"/>
      <c r="X751" s="258"/>
      <c r="Y751" s="258"/>
      <c r="Z751" s="258"/>
      <c r="AA751" s="258"/>
      <c r="AB751" s="258"/>
      <c r="AC751" s="258"/>
      <c r="AD751" s="258"/>
      <c r="AE751" s="258"/>
      <c r="AF751" s="258"/>
      <c r="AG751" s="258"/>
    </row>
    <row r="752" spans="11:33">
      <c r="K752" s="259"/>
      <c r="L752" s="260"/>
      <c r="M752" s="258"/>
      <c r="N752" s="258"/>
      <c r="O752" s="258"/>
      <c r="P752" s="261"/>
      <c r="Q752" s="258"/>
      <c r="R752" s="258"/>
      <c r="S752" s="258"/>
      <c r="T752" s="258"/>
      <c r="U752" s="258"/>
      <c r="V752" s="258"/>
      <c r="W752" s="258"/>
      <c r="X752" s="258"/>
      <c r="Y752" s="258"/>
      <c r="Z752" s="258"/>
      <c r="AA752" s="258"/>
      <c r="AB752" s="258"/>
      <c r="AC752" s="258"/>
      <c r="AD752" s="258"/>
      <c r="AE752" s="258"/>
      <c r="AF752" s="258"/>
      <c r="AG752" s="258"/>
    </row>
    <row r="753" spans="11:33">
      <c r="K753" s="259"/>
      <c r="L753" s="260"/>
      <c r="M753" s="258"/>
      <c r="N753" s="258"/>
      <c r="O753" s="258"/>
      <c r="P753" s="261"/>
      <c r="Q753" s="258"/>
      <c r="R753" s="258"/>
      <c r="S753" s="258"/>
      <c r="T753" s="258"/>
      <c r="U753" s="258"/>
      <c r="V753" s="258"/>
      <c r="W753" s="258"/>
      <c r="X753" s="258"/>
      <c r="Y753" s="258"/>
      <c r="Z753" s="258"/>
      <c r="AA753" s="258"/>
      <c r="AB753" s="258"/>
      <c r="AC753" s="258"/>
      <c r="AD753" s="258"/>
      <c r="AE753" s="258"/>
      <c r="AF753" s="258"/>
      <c r="AG753" s="258"/>
    </row>
    <row r="754" spans="11:33">
      <c r="K754" s="259"/>
      <c r="L754" s="260"/>
      <c r="M754" s="258"/>
      <c r="N754" s="258"/>
      <c r="O754" s="258"/>
      <c r="P754" s="261"/>
      <c r="Q754" s="258"/>
      <c r="R754" s="258"/>
      <c r="S754" s="258"/>
      <c r="T754" s="258"/>
      <c r="U754" s="258"/>
      <c r="V754" s="258"/>
      <c r="W754" s="258"/>
      <c r="X754" s="258"/>
      <c r="Y754" s="258"/>
      <c r="Z754" s="258"/>
      <c r="AA754" s="258"/>
      <c r="AB754" s="258"/>
      <c r="AC754" s="258"/>
      <c r="AD754" s="258"/>
      <c r="AE754" s="258"/>
      <c r="AF754" s="258"/>
      <c r="AG754" s="258"/>
    </row>
    <row r="755" spans="11:33">
      <c r="K755" s="259"/>
      <c r="L755" s="260"/>
      <c r="M755" s="258"/>
      <c r="N755" s="258"/>
      <c r="O755" s="258"/>
      <c r="P755" s="261"/>
      <c r="Q755" s="258"/>
      <c r="R755" s="258"/>
      <c r="S755" s="258"/>
      <c r="T755" s="258"/>
      <c r="U755" s="258"/>
      <c r="V755" s="258"/>
      <c r="W755" s="258"/>
      <c r="X755" s="258"/>
      <c r="Y755" s="258"/>
      <c r="Z755" s="258"/>
      <c r="AA755" s="258"/>
      <c r="AB755" s="258"/>
      <c r="AC755" s="258"/>
      <c r="AD755" s="258"/>
      <c r="AE755" s="258"/>
      <c r="AF755" s="258"/>
      <c r="AG755" s="258"/>
    </row>
    <row r="756" spans="11:33">
      <c r="K756" s="259"/>
      <c r="L756" s="260"/>
      <c r="M756" s="258"/>
      <c r="N756" s="258"/>
      <c r="O756" s="258"/>
      <c r="P756" s="261"/>
      <c r="Q756" s="258"/>
      <c r="R756" s="258"/>
      <c r="S756" s="258"/>
      <c r="T756" s="258"/>
      <c r="U756" s="258"/>
      <c r="V756" s="258"/>
      <c r="W756" s="258"/>
      <c r="X756" s="258"/>
      <c r="Y756" s="258"/>
      <c r="Z756" s="258"/>
      <c r="AA756" s="258"/>
      <c r="AB756" s="258"/>
      <c r="AC756" s="258"/>
      <c r="AD756" s="258"/>
      <c r="AE756" s="258"/>
      <c r="AF756" s="258"/>
      <c r="AG756" s="258"/>
    </row>
    <row r="757" spans="11:33">
      <c r="K757" s="259"/>
      <c r="L757" s="260"/>
      <c r="M757" s="258"/>
      <c r="N757" s="258"/>
      <c r="O757" s="258"/>
      <c r="P757" s="261"/>
      <c r="Q757" s="258"/>
      <c r="R757" s="258"/>
      <c r="S757" s="258"/>
      <c r="T757" s="258"/>
      <c r="U757" s="258"/>
      <c r="V757" s="258"/>
      <c r="W757" s="258"/>
      <c r="X757" s="258"/>
      <c r="Y757" s="258"/>
      <c r="Z757" s="258"/>
      <c r="AA757" s="258"/>
      <c r="AB757" s="258"/>
      <c r="AC757" s="258"/>
      <c r="AD757" s="258"/>
      <c r="AE757" s="258"/>
      <c r="AF757" s="258"/>
      <c r="AG757" s="258"/>
    </row>
    <row r="758" spans="11:33">
      <c r="K758" s="259"/>
      <c r="L758" s="260"/>
      <c r="M758" s="258"/>
      <c r="N758" s="258"/>
      <c r="O758" s="258"/>
      <c r="P758" s="261"/>
      <c r="Q758" s="258"/>
      <c r="R758" s="258"/>
      <c r="S758" s="258"/>
      <c r="T758" s="258"/>
      <c r="U758" s="258"/>
      <c r="V758" s="258"/>
      <c r="W758" s="258"/>
      <c r="X758" s="258"/>
      <c r="Y758" s="258"/>
      <c r="Z758" s="258"/>
      <c r="AA758" s="258"/>
      <c r="AB758" s="258"/>
      <c r="AC758" s="258"/>
      <c r="AD758" s="258"/>
      <c r="AE758" s="258"/>
      <c r="AF758" s="258"/>
      <c r="AG758" s="258"/>
    </row>
    <row r="759" spans="11:33">
      <c r="K759" s="259"/>
      <c r="L759" s="260"/>
      <c r="M759" s="258"/>
      <c r="N759" s="258"/>
      <c r="O759" s="258"/>
      <c r="P759" s="261"/>
      <c r="Q759" s="258"/>
      <c r="R759" s="258"/>
      <c r="S759" s="258"/>
      <c r="T759" s="258"/>
      <c r="U759" s="258"/>
      <c r="V759" s="258"/>
      <c r="W759" s="258"/>
      <c r="X759" s="258"/>
      <c r="Y759" s="258"/>
      <c r="Z759" s="258"/>
      <c r="AA759" s="258"/>
      <c r="AB759" s="258"/>
      <c r="AC759" s="258"/>
      <c r="AD759" s="258"/>
      <c r="AE759" s="258"/>
      <c r="AF759" s="258"/>
      <c r="AG759" s="258"/>
    </row>
    <row r="760" spans="11:33">
      <c r="K760" s="259"/>
      <c r="L760" s="260"/>
      <c r="M760" s="258"/>
      <c r="N760" s="258"/>
      <c r="O760" s="258"/>
      <c r="P760" s="261"/>
      <c r="Q760" s="258"/>
      <c r="R760" s="258"/>
      <c r="S760" s="258"/>
      <c r="T760" s="258"/>
      <c r="U760" s="258"/>
      <c r="V760" s="258"/>
      <c r="W760" s="258"/>
      <c r="X760" s="258"/>
      <c r="Y760" s="258"/>
      <c r="Z760" s="258"/>
      <c r="AA760" s="258"/>
      <c r="AB760" s="258"/>
      <c r="AC760" s="258"/>
      <c r="AD760" s="258"/>
      <c r="AE760" s="258"/>
      <c r="AF760" s="258"/>
      <c r="AG760" s="258"/>
    </row>
    <row r="761" spans="11:33">
      <c r="K761" s="259"/>
      <c r="L761" s="260"/>
      <c r="M761" s="258"/>
      <c r="N761" s="258"/>
      <c r="O761" s="258"/>
      <c r="P761" s="261"/>
      <c r="Q761" s="258"/>
      <c r="R761" s="258"/>
      <c r="S761" s="258"/>
      <c r="T761" s="258"/>
      <c r="U761" s="258"/>
      <c r="V761" s="258"/>
      <c r="W761" s="258"/>
      <c r="X761" s="258"/>
      <c r="Y761" s="258"/>
      <c r="Z761" s="258"/>
      <c r="AA761" s="258"/>
      <c r="AB761" s="258"/>
      <c r="AC761" s="258"/>
      <c r="AD761" s="258"/>
      <c r="AE761" s="258"/>
      <c r="AF761" s="258"/>
      <c r="AG761" s="258"/>
    </row>
    <row r="762" spans="11:33">
      <c r="K762" s="259"/>
      <c r="L762" s="260"/>
      <c r="M762" s="258"/>
      <c r="N762" s="258"/>
      <c r="O762" s="258"/>
      <c r="P762" s="261"/>
      <c r="Q762" s="258"/>
      <c r="R762" s="258"/>
      <c r="S762" s="258"/>
      <c r="T762" s="258"/>
      <c r="U762" s="258"/>
      <c r="V762" s="258"/>
      <c r="W762" s="258"/>
      <c r="X762" s="258"/>
      <c r="Y762" s="258"/>
      <c r="Z762" s="258"/>
      <c r="AA762" s="258"/>
      <c r="AB762" s="258"/>
      <c r="AC762" s="258"/>
      <c r="AD762" s="258"/>
      <c r="AE762" s="258"/>
      <c r="AF762" s="258"/>
      <c r="AG762" s="258"/>
    </row>
    <row r="763" spans="11:33">
      <c r="K763" s="259"/>
      <c r="L763" s="260"/>
      <c r="M763" s="258"/>
      <c r="N763" s="258"/>
      <c r="O763" s="258"/>
      <c r="P763" s="261"/>
      <c r="Q763" s="258"/>
      <c r="R763" s="258"/>
      <c r="S763" s="258"/>
      <c r="T763" s="258"/>
      <c r="U763" s="258"/>
      <c r="V763" s="258"/>
      <c r="W763" s="258"/>
      <c r="X763" s="258"/>
      <c r="Y763" s="258"/>
      <c r="Z763" s="258"/>
      <c r="AA763" s="258"/>
      <c r="AB763" s="258"/>
      <c r="AC763" s="258"/>
      <c r="AD763" s="258"/>
      <c r="AE763" s="258"/>
      <c r="AF763" s="258"/>
      <c r="AG763" s="258"/>
    </row>
    <row r="764" spans="11:33">
      <c r="K764" s="259"/>
      <c r="L764" s="260"/>
      <c r="M764" s="258"/>
      <c r="N764" s="258"/>
      <c r="O764" s="258"/>
      <c r="P764" s="261"/>
      <c r="Q764" s="258"/>
      <c r="R764" s="258"/>
      <c r="S764" s="258"/>
      <c r="T764" s="258"/>
      <c r="U764" s="258"/>
      <c r="V764" s="258"/>
      <c r="W764" s="258"/>
      <c r="X764" s="258"/>
      <c r="Y764" s="258"/>
      <c r="Z764" s="258"/>
      <c r="AA764" s="258"/>
      <c r="AB764" s="258"/>
      <c r="AC764" s="258"/>
      <c r="AD764" s="258"/>
      <c r="AE764" s="258"/>
      <c r="AF764" s="258"/>
      <c r="AG764" s="258"/>
    </row>
    <row r="765" spans="11:33">
      <c r="K765" s="259"/>
      <c r="L765" s="260"/>
      <c r="M765" s="258"/>
      <c r="N765" s="258"/>
      <c r="O765" s="258"/>
      <c r="P765" s="261"/>
      <c r="Q765" s="258"/>
      <c r="R765" s="258"/>
      <c r="S765" s="258"/>
      <c r="T765" s="258"/>
      <c r="U765" s="258"/>
      <c r="V765" s="258"/>
      <c r="W765" s="258"/>
      <c r="X765" s="258"/>
      <c r="Y765" s="258"/>
      <c r="Z765" s="258"/>
      <c r="AA765" s="258"/>
      <c r="AB765" s="258"/>
      <c r="AC765" s="258"/>
      <c r="AD765" s="258"/>
      <c r="AE765" s="258"/>
      <c r="AF765" s="258"/>
      <c r="AG765" s="258"/>
    </row>
    <row r="766" spans="11:33">
      <c r="K766" s="259"/>
      <c r="L766" s="260"/>
      <c r="M766" s="258"/>
      <c r="N766" s="258"/>
      <c r="O766" s="258"/>
      <c r="P766" s="261"/>
      <c r="Q766" s="258"/>
      <c r="R766" s="258"/>
      <c r="S766" s="258"/>
      <c r="T766" s="258"/>
      <c r="U766" s="258"/>
      <c r="V766" s="258"/>
      <c r="W766" s="258"/>
      <c r="X766" s="258"/>
      <c r="Y766" s="258"/>
      <c r="Z766" s="258"/>
      <c r="AA766" s="258"/>
      <c r="AB766" s="258"/>
      <c r="AC766" s="258"/>
      <c r="AD766" s="258"/>
      <c r="AE766" s="258"/>
      <c r="AF766" s="258"/>
      <c r="AG766" s="258"/>
    </row>
    <row r="767" spans="11:33">
      <c r="K767" s="259"/>
      <c r="L767" s="260"/>
      <c r="M767" s="258"/>
      <c r="N767" s="258"/>
      <c r="O767" s="258"/>
      <c r="P767" s="261"/>
      <c r="Q767" s="258"/>
      <c r="R767" s="258"/>
      <c r="S767" s="258"/>
      <c r="T767" s="258"/>
      <c r="U767" s="258"/>
      <c r="V767" s="258"/>
      <c r="W767" s="258"/>
      <c r="X767" s="258"/>
      <c r="Y767" s="258"/>
      <c r="Z767" s="258"/>
      <c r="AA767" s="258"/>
      <c r="AB767" s="258"/>
      <c r="AC767" s="258"/>
      <c r="AD767" s="258"/>
      <c r="AE767" s="258"/>
      <c r="AF767" s="258"/>
      <c r="AG767" s="258"/>
    </row>
    <row r="768" spans="11:33">
      <c r="K768" s="259"/>
      <c r="L768" s="260"/>
      <c r="M768" s="258"/>
      <c r="N768" s="258"/>
      <c r="O768" s="258"/>
      <c r="P768" s="261"/>
      <c r="Q768" s="258"/>
      <c r="R768" s="258"/>
      <c r="S768" s="258"/>
      <c r="T768" s="258"/>
      <c r="U768" s="258"/>
      <c r="V768" s="258"/>
      <c r="W768" s="258"/>
      <c r="X768" s="258"/>
      <c r="Y768" s="258"/>
      <c r="Z768" s="258"/>
      <c r="AA768" s="258"/>
      <c r="AB768" s="258"/>
      <c r="AC768" s="258"/>
      <c r="AD768" s="258"/>
      <c r="AE768" s="258"/>
      <c r="AF768" s="258"/>
      <c r="AG768" s="258"/>
    </row>
    <row r="769" spans="11:33">
      <c r="K769" s="259"/>
      <c r="L769" s="260"/>
      <c r="M769" s="258"/>
      <c r="N769" s="258"/>
      <c r="O769" s="258"/>
      <c r="P769" s="261"/>
      <c r="Q769" s="258"/>
      <c r="R769" s="258"/>
      <c r="S769" s="258"/>
      <c r="T769" s="258"/>
      <c r="U769" s="258"/>
      <c r="V769" s="258"/>
      <c r="W769" s="258"/>
      <c r="X769" s="258"/>
      <c r="Y769" s="258"/>
      <c r="Z769" s="258"/>
      <c r="AA769" s="258"/>
      <c r="AB769" s="258"/>
      <c r="AC769" s="258"/>
      <c r="AD769" s="258"/>
      <c r="AE769" s="258"/>
      <c r="AF769" s="258"/>
      <c r="AG769" s="258"/>
    </row>
    <row r="770" spans="11:33">
      <c r="K770" s="259"/>
      <c r="L770" s="260"/>
      <c r="M770" s="258"/>
      <c r="N770" s="258"/>
      <c r="O770" s="258"/>
      <c r="P770" s="261"/>
      <c r="Q770" s="258"/>
      <c r="R770" s="258"/>
      <c r="S770" s="258"/>
      <c r="T770" s="258"/>
      <c r="U770" s="258"/>
      <c r="V770" s="258"/>
      <c r="W770" s="258"/>
      <c r="X770" s="258"/>
      <c r="Y770" s="258"/>
      <c r="Z770" s="258"/>
      <c r="AA770" s="258"/>
      <c r="AB770" s="258"/>
      <c r="AC770" s="258"/>
      <c r="AD770" s="258"/>
      <c r="AE770" s="258"/>
      <c r="AF770" s="258"/>
      <c r="AG770" s="258"/>
    </row>
    <row r="771" spans="11:33">
      <c r="K771" s="259"/>
      <c r="L771" s="260"/>
      <c r="M771" s="258"/>
      <c r="N771" s="258"/>
      <c r="O771" s="258"/>
      <c r="P771" s="261"/>
      <c r="Q771" s="258"/>
      <c r="R771" s="258"/>
      <c r="S771" s="258"/>
      <c r="T771" s="258"/>
      <c r="U771" s="258"/>
      <c r="V771" s="258"/>
      <c r="W771" s="258"/>
      <c r="X771" s="258"/>
      <c r="Y771" s="258"/>
      <c r="Z771" s="258"/>
      <c r="AA771" s="258"/>
      <c r="AB771" s="258"/>
      <c r="AC771" s="258"/>
      <c r="AD771" s="258"/>
      <c r="AE771" s="258"/>
      <c r="AF771" s="258"/>
      <c r="AG771" s="258"/>
    </row>
    <row r="772" spans="11:33">
      <c r="K772" s="259"/>
      <c r="L772" s="260"/>
      <c r="M772" s="258"/>
      <c r="N772" s="258"/>
      <c r="O772" s="258"/>
      <c r="P772" s="261"/>
      <c r="Q772" s="258"/>
      <c r="R772" s="258"/>
      <c r="S772" s="258"/>
      <c r="T772" s="258"/>
      <c r="U772" s="258"/>
      <c r="V772" s="258"/>
      <c r="W772" s="258"/>
      <c r="X772" s="258"/>
      <c r="Y772" s="258"/>
      <c r="Z772" s="258"/>
      <c r="AA772" s="258"/>
      <c r="AB772" s="258"/>
      <c r="AC772" s="258"/>
      <c r="AD772" s="258"/>
      <c r="AE772" s="258"/>
      <c r="AF772" s="258"/>
      <c r="AG772" s="258"/>
    </row>
    <row r="773" spans="11:33">
      <c r="K773" s="259"/>
      <c r="L773" s="260"/>
      <c r="M773" s="258"/>
      <c r="N773" s="258"/>
      <c r="O773" s="258"/>
      <c r="P773" s="261"/>
      <c r="Q773" s="258"/>
      <c r="R773" s="258"/>
      <c r="S773" s="258"/>
      <c r="T773" s="258"/>
      <c r="U773" s="258"/>
      <c r="V773" s="258"/>
      <c r="W773" s="258"/>
      <c r="X773" s="258"/>
      <c r="Y773" s="258"/>
      <c r="Z773" s="258"/>
      <c r="AA773" s="258"/>
      <c r="AB773" s="258"/>
      <c r="AC773" s="258"/>
      <c r="AD773" s="258"/>
      <c r="AE773" s="258"/>
      <c r="AF773" s="258"/>
      <c r="AG773" s="258"/>
    </row>
    <row r="774" spans="11:33">
      <c r="K774" s="259"/>
      <c r="L774" s="260"/>
      <c r="M774" s="258"/>
      <c r="N774" s="258"/>
      <c r="O774" s="258"/>
      <c r="P774" s="261"/>
      <c r="Q774" s="258"/>
      <c r="R774" s="258"/>
      <c r="S774" s="258"/>
      <c r="T774" s="258"/>
      <c r="U774" s="258"/>
      <c r="V774" s="258"/>
      <c r="W774" s="258"/>
      <c r="X774" s="258"/>
      <c r="Y774" s="258"/>
      <c r="Z774" s="258"/>
      <c r="AA774" s="258"/>
      <c r="AB774" s="258"/>
      <c r="AC774" s="258"/>
      <c r="AD774" s="258"/>
      <c r="AE774" s="258"/>
      <c r="AF774" s="258"/>
      <c r="AG774" s="258"/>
    </row>
    <row r="775" spans="11:33">
      <c r="K775" s="259"/>
      <c r="L775" s="260"/>
      <c r="M775" s="258"/>
      <c r="N775" s="258"/>
      <c r="O775" s="258"/>
      <c r="P775" s="261"/>
      <c r="Q775" s="258"/>
      <c r="R775" s="258"/>
      <c r="S775" s="258"/>
      <c r="T775" s="258"/>
      <c r="U775" s="258"/>
      <c r="V775" s="258"/>
      <c r="W775" s="258"/>
      <c r="X775" s="258"/>
      <c r="Y775" s="258"/>
      <c r="Z775" s="258"/>
      <c r="AA775" s="258"/>
      <c r="AB775" s="258"/>
      <c r="AC775" s="258"/>
      <c r="AD775" s="258"/>
      <c r="AE775" s="258"/>
      <c r="AF775" s="258"/>
      <c r="AG775" s="258"/>
    </row>
    <row r="776" spans="11:33">
      <c r="K776" s="259"/>
      <c r="L776" s="260"/>
      <c r="M776" s="258"/>
      <c r="N776" s="258"/>
      <c r="O776" s="258"/>
      <c r="P776" s="261"/>
      <c r="Q776" s="258"/>
      <c r="R776" s="258"/>
      <c r="S776" s="258"/>
      <c r="T776" s="258"/>
      <c r="U776" s="258"/>
      <c r="V776" s="258"/>
      <c r="W776" s="258"/>
      <c r="X776" s="258"/>
      <c r="Y776" s="258"/>
      <c r="Z776" s="258"/>
      <c r="AA776" s="258"/>
      <c r="AB776" s="258"/>
      <c r="AC776" s="258"/>
      <c r="AD776" s="258"/>
      <c r="AE776" s="258"/>
      <c r="AF776" s="258"/>
      <c r="AG776" s="258"/>
    </row>
    <row r="777" spans="11:33">
      <c r="K777" s="259"/>
      <c r="L777" s="260"/>
      <c r="M777" s="258"/>
      <c r="N777" s="258"/>
      <c r="O777" s="258"/>
      <c r="P777" s="261"/>
      <c r="Q777" s="258"/>
      <c r="R777" s="258"/>
      <c r="S777" s="258"/>
      <c r="T777" s="258"/>
      <c r="U777" s="258"/>
      <c r="V777" s="258"/>
      <c r="W777" s="258"/>
      <c r="X777" s="258"/>
      <c r="Y777" s="258"/>
      <c r="Z777" s="258"/>
      <c r="AA777" s="258"/>
      <c r="AB777" s="258"/>
      <c r="AC777" s="258"/>
      <c r="AD777" s="258"/>
      <c r="AE777" s="258"/>
      <c r="AF777" s="258"/>
      <c r="AG777" s="258"/>
    </row>
    <row r="778" spans="11:33">
      <c r="K778" s="259"/>
      <c r="L778" s="260"/>
      <c r="M778" s="258"/>
      <c r="N778" s="258"/>
      <c r="O778" s="258"/>
      <c r="P778" s="261"/>
      <c r="Q778" s="258"/>
      <c r="R778" s="258"/>
      <c r="S778" s="258"/>
      <c r="T778" s="258"/>
      <c r="U778" s="258"/>
      <c r="V778" s="258"/>
      <c r="W778" s="258"/>
      <c r="X778" s="258"/>
      <c r="Y778" s="258"/>
      <c r="Z778" s="258"/>
      <c r="AA778" s="258"/>
      <c r="AB778" s="258"/>
      <c r="AC778" s="258"/>
      <c r="AD778" s="258"/>
      <c r="AE778" s="258"/>
      <c r="AF778" s="258"/>
      <c r="AG778" s="258"/>
    </row>
    <row r="779" spans="11:33">
      <c r="K779" s="259"/>
      <c r="L779" s="260"/>
      <c r="M779" s="258"/>
      <c r="N779" s="258"/>
      <c r="O779" s="258"/>
      <c r="P779" s="261"/>
      <c r="Q779" s="258"/>
      <c r="R779" s="258"/>
      <c r="S779" s="258"/>
      <c r="T779" s="258"/>
      <c r="U779" s="258"/>
      <c r="V779" s="258"/>
      <c r="W779" s="258"/>
      <c r="X779" s="258"/>
      <c r="Y779" s="258"/>
      <c r="Z779" s="258"/>
      <c r="AA779" s="258"/>
      <c r="AB779" s="258"/>
      <c r="AC779" s="258"/>
      <c r="AD779" s="258"/>
      <c r="AE779" s="258"/>
      <c r="AF779" s="258"/>
      <c r="AG779" s="258"/>
    </row>
    <row r="780" spans="11:33">
      <c r="K780" s="259"/>
      <c r="L780" s="260"/>
      <c r="M780" s="258"/>
      <c r="N780" s="258"/>
      <c r="O780" s="258"/>
      <c r="P780" s="261"/>
      <c r="Q780" s="258"/>
      <c r="R780" s="258"/>
      <c r="S780" s="258"/>
      <c r="T780" s="258"/>
      <c r="U780" s="258"/>
      <c r="V780" s="258"/>
      <c r="W780" s="258"/>
      <c r="X780" s="258"/>
      <c r="Y780" s="258"/>
      <c r="Z780" s="258"/>
      <c r="AA780" s="258"/>
      <c r="AB780" s="258"/>
      <c r="AC780" s="258"/>
      <c r="AD780" s="258"/>
      <c r="AE780" s="258"/>
      <c r="AF780" s="258"/>
      <c r="AG780" s="258"/>
    </row>
    <row r="781" spans="11:33">
      <c r="K781" s="259"/>
      <c r="L781" s="260"/>
      <c r="M781" s="258"/>
      <c r="N781" s="258"/>
      <c r="O781" s="258"/>
      <c r="P781" s="261"/>
      <c r="Q781" s="258"/>
      <c r="R781" s="258"/>
      <c r="S781" s="258"/>
      <c r="T781" s="258"/>
      <c r="U781" s="258"/>
      <c r="V781" s="258"/>
      <c r="W781" s="258"/>
      <c r="X781" s="258"/>
      <c r="Y781" s="258"/>
      <c r="Z781" s="258"/>
      <c r="AA781" s="258"/>
      <c r="AB781" s="258"/>
      <c r="AC781" s="258"/>
      <c r="AD781" s="258"/>
      <c r="AE781" s="258"/>
      <c r="AF781" s="258"/>
      <c r="AG781" s="258"/>
    </row>
    <row r="782" spans="11:33">
      <c r="K782" s="259"/>
      <c r="L782" s="260"/>
      <c r="M782" s="258"/>
      <c r="N782" s="258"/>
      <c r="O782" s="258"/>
      <c r="P782" s="261"/>
      <c r="Q782" s="258"/>
      <c r="R782" s="258"/>
      <c r="S782" s="258"/>
      <c r="T782" s="258"/>
      <c r="U782" s="258"/>
      <c r="V782" s="258"/>
      <c r="W782" s="258"/>
      <c r="X782" s="258"/>
      <c r="Y782" s="258"/>
      <c r="Z782" s="258"/>
      <c r="AA782" s="258"/>
      <c r="AB782" s="258"/>
      <c r="AC782" s="258"/>
      <c r="AD782" s="258"/>
      <c r="AE782" s="258"/>
      <c r="AF782" s="258"/>
      <c r="AG782" s="258"/>
    </row>
    <row r="783" spans="11:33">
      <c r="K783" s="259"/>
      <c r="L783" s="260"/>
      <c r="M783" s="258"/>
      <c r="N783" s="258"/>
      <c r="O783" s="258"/>
      <c r="P783" s="261"/>
      <c r="Q783" s="258"/>
      <c r="R783" s="258"/>
      <c r="S783" s="258"/>
      <c r="T783" s="258"/>
      <c r="U783" s="258"/>
      <c r="V783" s="258"/>
      <c r="W783" s="258"/>
      <c r="X783" s="258"/>
      <c r="Y783" s="258"/>
      <c r="Z783" s="258"/>
      <c r="AA783" s="258"/>
      <c r="AB783" s="258"/>
      <c r="AC783" s="258"/>
      <c r="AD783" s="258"/>
      <c r="AE783" s="258"/>
      <c r="AF783" s="258"/>
      <c r="AG783" s="258"/>
    </row>
    <row r="784" spans="11:33">
      <c r="K784" s="259"/>
      <c r="L784" s="260"/>
      <c r="M784" s="258"/>
      <c r="N784" s="258"/>
      <c r="O784" s="258"/>
      <c r="P784" s="261"/>
      <c r="Q784" s="258"/>
      <c r="R784" s="258"/>
      <c r="S784" s="258"/>
      <c r="T784" s="258"/>
      <c r="U784" s="258"/>
      <c r="V784" s="258"/>
      <c r="W784" s="258"/>
      <c r="X784" s="258"/>
      <c r="Y784" s="258"/>
      <c r="Z784" s="258"/>
      <c r="AA784" s="258"/>
      <c r="AB784" s="258"/>
      <c r="AC784" s="258"/>
      <c r="AD784" s="258"/>
      <c r="AE784" s="258"/>
      <c r="AF784" s="258"/>
      <c r="AG784" s="258"/>
    </row>
    <row r="785" spans="11:33">
      <c r="K785" s="259"/>
      <c r="L785" s="260"/>
      <c r="M785" s="258"/>
      <c r="N785" s="258"/>
      <c r="O785" s="258"/>
      <c r="P785" s="261"/>
      <c r="Q785" s="258"/>
      <c r="R785" s="258"/>
      <c r="S785" s="258"/>
      <c r="T785" s="258"/>
      <c r="U785" s="258"/>
      <c r="V785" s="258"/>
      <c r="W785" s="258"/>
      <c r="X785" s="258"/>
      <c r="Y785" s="258"/>
      <c r="Z785" s="258"/>
      <c r="AA785" s="258"/>
      <c r="AB785" s="258"/>
      <c r="AC785" s="258"/>
      <c r="AD785" s="258"/>
      <c r="AE785" s="258"/>
      <c r="AF785" s="258"/>
      <c r="AG785" s="258"/>
    </row>
    <row r="786" spans="11:33">
      <c r="K786" s="259"/>
      <c r="L786" s="260"/>
      <c r="M786" s="258"/>
      <c r="N786" s="258"/>
      <c r="O786" s="258"/>
      <c r="P786" s="261"/>
      <c r="Q786" s="258"/>
      <c r="R786" s="258"/>
      <c r="S786" s="258"/>
      <c r="T786" s="258"/>
      <c r="U786" s="258"/>
      <c r="V786" s="258"/>
      <c r="W786" s="258"/>
      <c r="X786" s="258"/>
      <c r="Y786" s="258"/>
      <c r="Z786" s="258"/>
      <c r="AA786" s="258"/>
      <c r="AB786" s="258"/>
      <c r="AC786" s="258"/>
      <c r="AD786" s="258"/>
      <c r="AE786" s="258"/>
      <c r="AF786" s="258"/>
      <c r="AG786" s="258"/>
    </row>
    <row r="787" spans="11:33">
      <c r="K787" s="259"/>
      <c r="L787" s="260"/>
      <c r="M787" s="258"/>
      <c r="N787" s="258"/>
      <c r="O787" s="258"/>
      <c r="P787" s="261"/>
      <c r="Q787" s="258"/>
      <c r="R787" s="258"/>
      <c r="S787" s="258"/>
      <c r="T787" s="258"/>
      <c r="U787" s="258"/>
      <c r="V787" s="258"/>
      <c r="W787" s="258"/>
      <c r="X787" s="258"/>
      <c r="Y787" s="258"/>
      <c r="Z787" s="258"/>
      <c r="AA787" s="258"/>
      <c r="AB787" s="258"/>
      <c r="AC787" s="258"/>
      <c r="AD787" s="258"/>
      <c r="AE787" s="258"/>
      <c r="AF787" s="258"/>
      <c r="AG787" s="258"/>
    </row>
    <row r="788" spans="11:33">
      <c r="K788" s="259"/>
      <c r="L788" s="260"/>
      <c r="M788" s="258"/>
      <c r="N788" s="258"/>
      <c r="O788" s="258"/>
      <c r="P788" s="261"/>
      <c r="Q788" s="258"/>
      <c r="R788" s="258"/>
      <c r="S788" s="258"/>
      <c r="T788" s="258"/>
      <c r="U788" s="258"/>
      <c r="V788" s="258"/>
      <c r="W788" s="258"/>
      <c r="X788" s="258"/>
      <c r="Y788" s="258"/>
      <c r="Z788" s="258"/>
      <c r="AA788" s="258"/>
      <c r="AB788" s="258"/>
      <c r="AC788" s="258"/>
      <c r="AD788" s="258"/>
      <c r="AE788" s="258"/>
      <c r="AF788" s="258"/>
      <c r="AG788" s="258"/>
    </row>
    <row r="789" spans="11:33">
      <c r="K789" s="259"/>
      <c r="L789" s="260"/>
      <c r="M789" s="258"/>
      <c r="N789" s="258"/>
      <c r="O789" s="258"/>
      <c r="P789" s="261"/>
      <c r="Q789" s="258"/>
      <c r="R789" s="258"/>
      <c r="S789" s="258"/>
      <c r="T789" s="258"/>
      <c r="U789" s="258"/>
      <c r="V789" s="258"/>
      <c r="W789" s="258"/>
      <c r="X789" s="258"/>
      <c r="Y789" s="258"/>
      <c r="Z789" s="258"/>
      <c r="AA789" s="258"/>
      <c r="AB789" s="258"/>
      <c r="AC789" s="258"/>
      <c r="AD789" s="258"/>
      <c r="AE789" s="258"/>
      <c r="AF789" s="258"/>
      <c r="AG789" s="258"/>
    </row>
    <row r="790" spans="11:33">
      <c r="K790" s="259"/>
      <c r="L790" s="260"/>
      <c r="M790" s="258"/>
      <c r="N790" s="258"/>
      <c r="O790" s="258"/>
      <c r="P790" s="261"/>
      <c r="Q790" s="258"/>
      <c r="R790" s="258"/>
      <c r="S790" s="258"/>
      <c r="T790" s="258"/>
      <c r="U790" s="258"/>
      <c r="V790" s="258"/>
      <c r="W790" s="258"/>
      <c r="X790" s="258"/>
      <c r="Y790" s="258"/>
      <c r="Z790" s="258"/>
      <c r="AA790" s="258"/>
      <c r="AB790" s="258"/>
      <c r="AC790" s="258"/>
      <c r="AD790" s="258"/>
      <c r="AE790" s="258"/>
      <c r="AF790" s="258"/>
      <c r="AG790" s="258"/>
    </row>
  </sheetData>
  <phoneticPr fontId="24" type="noConversion"/>
  <conditionalFormatting sqref="H2:H191">
    <cfRule type="cellIs" dxfId="100" priority="5" operator="equal">
      <formula>"FMO"</formula>
    </cfRule>
    <cfRule type="cellIs" dxfId="99" priority="6" operator="equal">
      <formula>"medium"</formula>
    </cfRule>
    <cfRule type="cellIs" dxfId="98" priority="7" operator="equal">
      <formula>"high"</formula>
    </cfRule>
    <cfRule type="cellIs" dxfId="97" priority="8" operator="equal">
      <formula>"Low"</formula>
    </cfRule>
  </conditionalFormatting>
  <conditionalFormatting sqref="H193:H206">
    <cfRule type="cellIs" dxfId="96" priority="1" operator="equal">
      <formula>"FMO"</formula>
    </cfRule>
    <cfRule type="cellIs" dxfId="95" priority="2" operator="equal">
      <formula>"medium"</formula>
    </cfRule>
    <cfRule type="cellIs" dxfId="94" priority="3" operator="equal">
      <formula>"high"</formula>
    </cfRule>
    <cfRule type="cellIs" dxfId="93" priority="4" operator="equal">
      <formula>"Low"</formula>
    </cfRule>
  </conditionalFormatting>
  <pageMargins left="0.7" right="0.7" top="0.75" bottom="0.75" header="0.3" footer="0.3"/>
  <pageSetup paperSize="9" orientation="portrait" horizontalDpi="1200" verticalDpi="1200"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976D4-25F0-4FC8-84AD-BD14BE3ADC39}">
  <sheetPr>
    <tabColor theme="3" tint="0.79998168889431442"/>
  </sheetPr>
  <dimension ref="A1:AO210"/>
  <sheetViews>
    <sheetView showGridLines="0" zoomScale="120" zoomScaleNormal="120" workbookViewId="0">
      <pane xSplit="8" ySplit="1" topLeftCell="I58" activePane="bottomRight" state="frozen"/>
      <selection pane="bottomRight" activeCell="J56" sqref="J56"/>
      <selection pane="bottomLeft" activeCell="A2" sqref="A2"/>
      <selection pane="topRight" activeCell="G1" sqref="G1"/>
    </sheetView>
  </sheetViews>
  <sheetFormatPr defaultColWidth="40.85546875" defaultRowHeight="11.65"/>
  <cols>
    <col min="1" max="1" width="24.140625" style="7" hidden="1" customWidth="1"/>
    <col min="2" max="2" width="7.85546875" style="9" hidden="1" customWidth="1"/>
    <col min="3" max="3" width="24.140625" style="9" hidden="1" customWidth="1"/>
    <col min="4" max="4" width="10.5703125" style="9" hidden="1" customWidth="1"/>
    <col min="5" max="5" width="12.28515625" style="9" hidden="1" customWidth="1"/>
    <col min="6" max="6" width="13.5703125" style="9" bestFit="1" customWidth="1"/>
    <col min="7" max="7" width="11.85546875" style="9" hidden="1" customWidth="1"/>
    <col min="8" max="8" width="31.28515625" style="7" bestFit="1" customWidth="1"/>
    <col min="9" max="9" width="8.42578125" style="12" bestFit="1" customWidth="1"/>
    <col min="10" max="10" width="47.5703125" style="10" customWidth="1"/>
    <col min="11" max="11" width="21.7109375" style="10" hidden="1" customWidth="1"/>
    <col min="12" max="12" width="13" style="9" customWidth="1"/>
    <col min="13" max="13" width="15.140625" style="11" bestFit="1" customWidth="1"/>
    <col min="14" max="14" width="12.42578125" style="11" bestFit="1" customWidth="1"/>
    <col min="15" max="15" width="12.7109375" style="11" customWidth="1"/>
    <col min="16" max="16" width="12.7109375" style="65" customWidth="1" collapsed="1"/>
    <col min="17" max="17" width="12.7109375" style="11" customWidth="1"/>
    <col min="18" max="18" width="12.7109375" style="66" customWidth="1"/>
    <col min="19" max="19" width="12.7109375" style="11" customWidth="1"/>
    <col min="20" max="20" width="12.7109375" style="66" customWidth="1"/>
    <col min="21" max="21" width="12.7109375" style="11" customWidth="1"/>
    <col min="22" max="22" width="12.7109375" style="66" customWidth="1"/>
    <col min="23" max="26" width="12.7109375" style="11" customWidth="1"/>
    <col min="27" max="27" width="12.7109375" style="66" customWidth="1"/>
    <col min="28" max="28" width="12.7109375" style="11" customWidth="1"/>
    <col min="29" max="16384" width="40.85546875" style="11"/>
  </cols>
  <sheetData>
    <row r="1" spans="1:41" s="47" customFormat="1" ht="63.6" customHeight="1">
      <c r="A1" s="110" t="s">
        <v>0</v>
      </c>
      <c r="B1" s="111" t="s">
        <v>1</v>
      </c>
      <c r="C1" s="112" t="s">
        <v>2</v>
      </c>
      <c r="D1" s="112" t="s">
        <v>3</v>
      </c>
      <c r="E1" s="114" t="s">
        <v>1437</v>
      </c>
      <c r="F1" s="159" t="s">
        <v>1438</v>
      </c>
      <c r="G1" s="112" t="s">
        <v>1439</v>
      </c>
      <c r="H1" s="113" t="s">
        <v>5</v>
      </c>
      <c r="I1" s="113" t="s">
        <v>7</v>
      </c>
      <c r="J1" s="113" t="s">
        <v>8</v>
      </c>
      <c r="K1" s="125" t="s">
        <v>1440</v>
      </c>
      <c r="L1" s="113" t="s">
        <v>1441</v>
      </c>
      <c r="M1" s="113" t="s">
        <v>11</v>
      </c>
      <c r="N1" s="113" t="s">
        <v>12</v>
      </c>
      <c r="O1" s="271" t="s">
        <v>977</v>
      </c>
      <c r="P1" s="83" t="s">
        <v>1442</v>
      </c>
      <c r="Q1" s="84" t="s">
        <v>1443</v>
      </c>
      <c r="R1" s="84" t="s">
        <v>1444</v>
      </c>
      <c r="S1" s="84" t="s">
        <v>1445</v>
      </c>
      <c r="T1" s="85" t="s">
        <v>1446</v>
      </c>
      <c r="U1" s="86" t="s">
        <v>1447</v>
      </c>
      <c r="V1" s="86" t="s">
        <v>1448</v>
      </c>
      <c r="W1" s="86" t="s">
        <v>1449</v>
      </c>
      <c r="X1" s="293" t="s">
        <v>1450</v>
      </c>
      <c r="Y1" s="274" t="s">
        <v>1451</v>
      </c>
      <c r="Z1" s="274" t="s">
        <v>1452</v>
      </c>
      <c r="AA1" s="106" t="s">
        <v>1453</v>
      </c>
      <c r="AB1" s="108" t="s">
        <v>1454</v>
      </c>
      <c r="AC1" s="82"/>
      <c r="AD1" s="82"/>
      <c r="AE1" s="82"/>
      <c r="AF1" s="82"/>
      <c r="AG1" s="82"/>
      <c r="AH1" s="82"/>
      <c r="AI1" s="82"/>
      <c r="AJ1" s="82"/>
      <c r="AK1" s="82"/>
      <c r="AL1" s="82"/>
      <c r="AM1" s="82"/>
      <c r="AN1" s="82"/>
      <c r="AO1" s="82"/>
    </row>
    <row r="2" spans="1:41" s="21" customFormat="1" ht="63.6" customHeight="1">
      <c r="A2" s="115" t="s">
        <v>167</v>
      </c>
      <c r="B2" s="116">
        <v>16</v>
      </c>
      <c r="C2" s="117" t="s">
        <v>171</v>
      </c>
      <c r="D2" s="118" t="s">
        <v>113</v>
      </c>
      <c r="E2" s="136" t="s">
        <v>1455</v>
      </c>
      <c r="F2" s="160" t="s">
        <v>1220</v>
      </c>
      <c r="G2" s="101" t="s">
        <v>926</v>
      </c>
      <c r="H2" s="96" t="s">
        <v>1456</v>
      </c>
      <c r="I2" s="89" t="s">
        <v>126</v>
      </c>
      <c r="J2" s="126" t="s">
        <v>1457</v>
      </c>
      <c r="K2" s="130"/>
      <c r="L2" s="99"/>
      <c r="M2" s="92" t="s">
        <v>39</v>
      </c>
      <c r="N2" s="93" t="s">
        <v>40</v>
      </c>
      <c r="O2" s="439" t="s">
        <v>1458</v>
      </c>
      <c r="P2" s="87" t="s">
        <v>41</v>
      </c>
      <c r="Q2" s="88"/>
      <c r="R2" s="88"/>
      <c r="S2" s="88"/>
      <c r="T2" s="105" t="s">
        <v>41</v>
      </c>
      <c r="U2" s="88"/>
      <c r="V2" s="88"/>
      <c r="W2" s="88"/>
      <c r="X2" s="275" t="s">
        <v>41</v>
      </c>
      <c r="Y2" s="88"/>
      <c r="Z2" s="88"/>
      <c r="AA2" s="107"/>
      <c r="AB2" s="109"/>
    </row>
    <row r="3" spans="1:41" s="21" customFormat="1" ht="157.69999999999999">
      <c r="A3" s="115" t="s">
        <v>167</v>
      </c>
      <c r="B3" s="116">
        <v>16</v>
      </c>
      <c r="C3" s="117" t="s">
        <v>171</v>
      </c>
      <c r="D3" s="118" t="s">
        <v>33</v>
      </c>
      <c r="E3" s="136" t="s">
        <v>1455</v>
      </c>
      <c r="F3" s="160" t="s">
        <v>1223</v>
      </c>
      <c r="G3" s="101" t="s">
        <v>926</v>
      </c>
      <c r="H3" s="96" t="s">
        <v>1459</v>
      </c>
      <c r="I3" s="89" t="s">
        <v>126</v>
      </c>
      <c r="J3" s="126" t="s">
        <v>1460</v>
      </c>
      <c r="K3" s="130"/>
      <c r="L3" s="99"/>
      <c r="M3" s="92" t="s">
        <v>39</v>
      </c>
      <c r="N3" s="93" t="s">
        <v>40</v>
      </c>
      <c r="O3" s="314" t="s">
        <v>1458</v>
      </c>
      <c r="P3" s="87" t="s">
        <v>41</v>
      </c>
      <c r="Q3" s="88"/>
      <c r="R3" s="88"/>
      <c r="S3" s="88"/>
      <c r="T3" s="105" t="s">
        <v>41</v>
      </c>
      <c r="U3" s="88"/>
      <c r="V3" s="88"/>
      <c r="W3" s="88"/>
      <c r="X3" s="275" t="s">
        <v>41</v>
      </c>
      <c r="Y3" s="88"/>
      <c r="Z3" s="88"/>
      <c r="AA3" s="107"/>
      <c r="AB3" s="109"/>
    </row>
    <row r="4" spans="1:41" s="21" customFormat="1" ht="102.95">
      <c r="A4" s="122"/>
      <c r="B4" s="116"/>
      <c r="C4" s="116"/>
      <c r="D4" s="118" t="s">
        <v>33</v>
      </c>
      <c r="E4" s="121" t="s">
        <v>1461</v>
      </c>
      <c r="F4" s="161" t="s">
        <v>728</v>
      </c>
      <c r="G4" s="94" t="s">
        <v>926</v>
      </c>
      <c r="H4" s="97" t="s">
        <v>1462</v>
      </c>
      <c r="I4" s="89" t="s">
        <v>126</v>
      </c>
      <c r="J4" s="126" t="s">
        <v>730</v>
      </c>
      <c r="K4" s="130"/>
      <c r="L4" s="89"/>
      <c r="M4" s="92" t="s">
        <v>39</v>
      </c>
      <c r="N4" s="93" t="s">
        <v>40</v>
      </c>
      <c r="O4" s="314" t="s">
        <v>1458</v>
      </c>
      <c r="P4" s="87" t="s">
        <v>41</v>
      </c>
      <c r="Q4" s="88"/>
      <c r="R4" s="88"/>
      <c r="S4" s="88"/>
      <c r="T4" s="105" t="s">
        <v>41</v>
      </c>
      <c r="U4" s="88"/>
      <c r="V4" s="88"/>
      <c r="W4" s="88"/>
      <c r="X4" s="275" t="s">
        <v>41</v>
      </c>
      <c r="Y4" s="88"/>
      <c r="Z4" s="88"/>
      <c r="AA4" s="107"/>
      <c r="AB4" s="109"/>
    </row>
    <row r="5" spans="1:41" s="21" customFormat="1" ht="130.35">
      <c r="A5" s="122"/>
      <c r="B5" s="116"/>
      <c r="C5" s="116"/>
      <c r="D5" s="138" t="s">
        <v>33</v>
      </c>
      <c r="E5" s="139" t="s">
        <v>1461</v>
      </c>
      <c r="F5" s="162" t="s">
        <v>731</v>
      </c>
      <c r="G5" s="89" t="s">
        <v>1463</v>
      </c>
      <c r="H5" s="91" t="s">
        <v>732</v>
      </c>
      <c r="I5" s="89" t="s">
        <v>36</v>
      </c>
      <c r="J5" s="128" t="s">
        <v>1464</v>
      </c>
      <c r="K5" s="132"/>
      <c r="L5" s="89"/>
      <c r="M5" s="98" t="s">
        <v>39</v>
      </c>
      <c r="N5" s="93" t="s">
        <v>40</v>
      </c>
      <c r="O5" s="314" t="s">
        <v>1458</v>
      </c>
      <c r="P5" s="87"/>
      <c r="Q5" s="88" t="s">
        <v>41</v>
      </c>
      <c r="R5" s="88" t="s">
        <v>41</v>
      </c>
      <c r="S5" s="88"/>
      <c r="T5" s="105"/>
      <c r="U5" s="88" t="s">
        <v>41</v>
      </c>
      <c r="V5" s="88" t="s">
        <v>41</v>
      </c>
      <c r="W5" s="88" t="s">
        <v>41</v>
      </c>
      <c r="X5" s="275"/>
      <c r="Y5" s="88"/>
      <c r="Z5" s="88" t="s">
        <v>41</v>
      </c>
      <c r="AA5" s="107"/>
      <c r="AB5" s="109"/>
    </row>
    <row r="6" spans="1:41" s="21" customFormat="1" ht="123.4">
      <c r="A6" s="119"/>
      <c r="B6" s="116">
        <v>16</v>
      </c>
      <c r="C6" s="117"/>
      <c r="D6" s="118" t="s">
        <v>33</v>
      </c>
      <c r="E6" s="136" t="s">
        <v>1455</v>
      </c>
      <c r="F6" s="161" t="s">
        <v>734</v>
      </c>
      <c r="G6" s="94" t="s">
        <v>1463</v>
      </c>
      <c r="H6" s="96" t="s">
        <v>735</v>
      </c>
      <c r="I6" s="94" t="s">
        <v>36</v>
      </c>
      <c r="J6" s="126" t="s">
        <v>1465</v>
      </c>
      <c r="K6" s="130"/>
      <c r="L6" s="135"/>
      <c r="M6" s="98" t="s">
        <v>39</v>
      </c>
      <c r="N6" s="93" t="s">
        <v>40</v>
      </c>
      <c r="O6" s="314" t="s">
        <v>1458</v>
      </c>
      <c r="P6" s="87"/>
      <c r="Q6" s="88" t="s">
        <v>41</v>
      </c>
      <c r="R6" s="88" t="s">
        <v>41</v>
      </c>
      <c r="S6" s="88"/>
      <c r="T6" s="105"/>
      <c r="U6" s="88" t="s">
        <v>41</v>
      </c>
      <c r="V6" s="88" t="s">
        <v>41</v>
      </c>
      <c r="W6" s="88" t="s">
        <v>41</v>
      </c>
      <c r="X6" s="275"/>
      <c r="Y6" s="88"/>
      <c r="Z6" s="88" t="s">
        <v>41</v>
      </c>
      <c r="AA6" s="107"/>
      <c r="AB6" s="109"/>
    </row>
    <row r="7" spans="1:41" s="21" customFormat="1" ht="130.35">
      <c r="A7" s="122"/>
      <c r="B7" s="116"/>
      <c r="C7" s="116"/>
      <c r="D7" s="118" t="s">
        <v>33</v>
      </c>
      <c r="E7" s="139" t="s">
        <v>1461</v>
      </c>
      <c r="F7" s="161" t="s">
        <v>737</v>
      </c>
      <c r="G7" s="144" t="s">
        <v>1466</v>
      </c>
      <c r="H7" s="91" t="s">
        <v>738</v>
      </c>
      <c r="I7" s="89" t="s">
        <v>126</v>
      </c>
      <c r="J7" s="128" t="s">
        <v>1467</v>
      </c>
      <c r="K7" s="132"/>
      <c r="L7" s="89"/>
      <c r="M7" s="98" t="s">
        <v>39</v>
      </c>
      <c r="N7" s="93" t="s">
        <v>40</v>
      </c>
      <c r="O7" s="314" t="s">
        <v>1458</v>
      </c>
      <c r="P7" s="87"/>
      <c r="Q7" s="88"/>
      <c r="R7" s="88" t="s">
        <v>41</v>
      </c>
      <c r="S7" s="88"/>
      <c r="T7" s="105"/>
      <c r="U7" s="88"/>
      <c r="V7" s="88"/>
      <c r="W7" s="88"/>
      <c r="X7" s="275"/>
      <c r="Y7" s="88"/>
      <c r="Z7" s="88"/>
      <c r="AA7" s="107"/>
      <c r="AB7" s="109"/>
    </row>
    <row r="8" spans="1:41" s="21" customFormat="1" ht="89.1">
      <c r="A8" s="122"/>
      <c r="B8" s="116"/>
      <c r="C8" s="117" t="s">
        <v>740</v>
      </c>
      <c r="D8" s="118" t="s">
        <v>113</v>
      </c>
      <c r="E8" s="121" t="s">
        <v>1461</v>
      </c>
      <c r="F8" s="161" t="s">
        <v>1237</v>
      </c>
      <c r="G8" s="144" t="s">
        <v>1463</v>
      </c>
      <c r="H8" s="96" t="s">
        <v>742</v>
      </c>
      <c r="I8" s="94" t="s">
        <v>36</v>
      </c>
      <c r="J8" s="129" t="s">
        <v>1468</v>
      </c>
      <c r="K8" s="130"/>
      <c r="L8" s="94"/>
      <c r="M8" s="98" t="s">
        <v>39</v>
      </c>
      <c r="N8" s="93" t="s">
        <v>744</v>
      </c>
      <c r="O8" s="314" t="s">
        <v>1458</v>
      </c>
      <c r="P8" s="87"/>
      <c r="Q8" s="88" t="s">
        <v>41</v>
      </c>
      <c r="R8" s="88" t="s">
        <v>41</v>
      </c>
      <c r="S8" s="88" t="s">
        <v>41</v>
      </c>
      <c r="T8" s="105" t="s">
        <v>41</v>
      </c>
      <c r="U8" s="88" t="s">
        <v>41</v>
      </c>
      <c r="V8" s="88" t="s">
        <v>41</v>
      </c>
      <c r="W8" s="88" t="s">
        <v>41</v>
      </c>
      <c r="X8" s="275"/>
      <c r="Y8" s="88"/>
      <c r="Z8" s="88" t="s">
        <v>41</v>
      </c>
      <c r="AA8" s="107"/>
      <c r="AB8" s="109"/>
    </row>
    <row r="9" spans="1:41" s="21" customFormat="1" ht="116.65">
      <c r="A9" s="122"/>
      <c r="B9" s="120"/>
      <c r="C9" s="120"/>
      <c r="D9" s="118" t="s">
        <v>33</v>
      </c>
      <c r="E9" s="136" t="s">
        <v>1461</v>
      </c>
      <c r="F9" s="161" t="s">
        <v>745</v>
      </c>
      <c r="G9" s="144" t="s">
        <v>1463</v>
      </c>
      <c r="H9" s="91" t="s">
        <v>1469</v>
      </c>
      <c r="I9" s="94" t="s">
        <v>36</v>
      </c>
      <c r="J9" s="278" t="s">
        <v>1470</v>
      </c>
      <c r="K9" s="132"/>
      <c r="L9" s="99" t="s">
        <v>748</v>
      </c>
      <c r="M9" s="98" t="s">
        <v>39</v>
      </c>
      <c r="N9" s="93" t="s">
        <v>749</v>
      </c>
      <c r="O9" s="314" t="s">
        <v>1458</v>
      </c>
      <c r="P9" s="87"/>
      <c r="Q9" s="88" t="s">
        <v>41</v>
      </c>
      <c r="R9" s="88" t="s">
        <v>41</v>
      </c>
      <c r="S9" s="88" t="s">
        <v>41</v>
      </c>
      <c r="T9" s="105"/>
      <c r="U9" s="88" t="s">
        <v>41</v>
      </c>
      <c r="V9" s="88" t="s">
        <v>41</v>
      </c>
      <c r="W9" s="88" t="s">
        <v>41</v>
      </c>
      <c r="X9" s="275"/>
      <c r="Y9" s="88"/>
      <c r="Z9" s="88" t="s">
        <v>41</v>
      </c>
      <c r="AA9" s="107"/>
      <c r="AB9" s="109"/>
    </row>
    <row r="10" spans="1:41" s="21" customFormat="1" ht="82.35">
      <c r="A10" s="122"/>
      <c r="B10" s="120"/>
      <c r="C10" s="120"/>
      <c r="D10" s="118" t="s">
        <v>33</v>
      </c>
      <c r="E10" s="121" t="s">
        <v>1461</v>
      </c>
      <c r="F10" s="161" t="s">
        <v>1241</v>
      </c>
      <c r="G10" s="144" t="s">
        <v>926</v>
      </c>
      <c r="H10" s="90" t="s">
        <v>1471</v>
      </c>
      <c r="I10" s="94" t="s">
        <v>126</v>
      </c>
      <c r="J10" s="127" t="s">
        <v>1472</v>
      </c>
      <c r="K10" s="132" t="s">
        <v>1473</v>
      </c>
      <c r="L10" s="99" t="s">
        <v>748</v>
      </c>
      <c r="M10" s="98" t="s">
        <v>51</v>
      </c>
      <c r="N10" s="93" t="s">
        <v>753</v>
      </c>
      <c r="O10" s="314" t="s">
        <v>1458</v>
      </c>
      <c r="P10" s="87" t="s">
        <v>41</v>
      </c>
      <c r="Q10" s="88"/>
      <c r="R10" s="88"/>
      <c r="S10" s="88"/>
      <c r="T10" s="105" t="s">
        <v>41</v>
      </c>
      <c r="U10" s="88"/>
      <c r="V10" s="88"/>
      <c r="W10" s="88"/>
      <c r="X10" s="275" t="s">
        <v>41</v>
      </c>
      <c r="Y10" s="88"/>
      <c r="Z10" s="88"/>
      <c r="AA10" s="107"/>
      <c r="AB10" s="109"/>
    </row>
    <row r="11" spans="1:41" s="21" customFormat="1" ht="82.35">
      <c r="A11" s="122"/>
      <c r="B11" s="120"/>
      <c r="C11" s="120"/>
      <c r="D11" s="118" t="s">
        <v>33</v>
      </c>
      <c r="E11" s="121" t="s">
        <v>1461</v>
      </c>
      <c r="F11" s="161" t="s">
        <v>1245</v>
      </c>
      <c r="G11" s="144" t="s">
        <v>926</v>
      </c>
      <c r="H11" s="90" t="s">
        <v>1474</v>
      </c>
      <c r="I11" s="94" t="s">
        <v>126</v>
      </c>
      <c r="J11" s="127" t="s">
        <v>1475</v>
      </c>
      <c r="K11" s="132" t="s">
        <v>1476</v>
      </c>
      <c r="L11" s="99" t="s">
        <v>757</v>
      </c>
      <c r="M11" s="98" t="s">
        <v>51</v>
      </c>
      <c r="N11" s="93" t="s">
        <v>753</v>
      </c>
      <c r="O11" s="314" t="s">
        <v>1458</v>
      </c>
      <c r="P11" s="87" t="s">
        <v>41</v>
      </c>
      <c r="Q11" s="88"/>
      <c r="R11" s="88"/>
      <c r="S11" s="88"/>
      <c r="T11" s="105" t="s">
        <v>41</v>
      </c>
      <c r="U11" s="88"/>
      <c r="V11" s="88"/>
      <c r="W11" s="88"/>
      <c r="X11" s="275" t="s">
        <v>41</v>
      </c>
      <c r="Y11" s="88"/>
      <c r="Z11" s="88"/>
      <c r="AA11" s="107"/>
      <c r="AB11" s="109"/>
    </row>
    <row r="12" spans="1:41" s="21" customFormat="1" ht="109.7">
      <c r="A12" s="119"/>
      <c r="B12" s="116">
        <v>16</v>
      </c>
      <c r="C12" s="123" t="s">
        <v>1477</v>
      </c>
      <c r="D12" s="118" t="s">
        <v>113</v>
      </c>
      <c r="E12" s="136" t="s">
        <v>1455</v>
      </c>
      <c r="F12" s="161" t="s">
        <v>759</v>
      </c>
      <c r="G12" s="94" t="s">
        <v>1463</v>
      </c>
      <c r="H12" s="96" t="s">
        <v>1478</v>
      </c>
      <c r="I12" s="94" t="s">
        <v>36</v>
      </c>
      <c r="J12" s="129" t="s">
        <v>1479</v>
      </c>
      <c r="K12" s="133"/>
      <c r="L12" s="99" t="s">
        <v>762</v>
      </c>
      <c r="M12" s="98" t="s">
        <v>39</v>
      </c>
      <c r="N12" s="93" t="s">
        <v>40</v>
      </c>
      <c r="O12" s="314" t="s">
        <v>1458</v>
      </c>
      <c r="P12" s="87"/>
      <c r="Q12" s="88"/>
      <c r="R12" s="88" t="s">
        <v>41</v>
      </c>
      <c r="S12" s="88"/>
      <c r="T12" s="105"/>
      <c r="U12" s="88"/>
      <c r="V12" s="88"/>
      <c r="W12" s="88"/>
      <c r="X12" s="275"/>
      <c r="Y12" s="88"/>
      <c r="Z12" s="143" t="s">
        <v>41</v>
      </c>
      <c r="AA12" s="107"/>
      <c r="AB12" s="109"/>
    </row>
    <row r="13" spans="1:41" s="21" customFormat="1" ht="116.65">
      <c r="A13" s="122"/>
      <c r="B13" s="116"/>
      <c r="C13" s="116"/>
      <c r="D13" s="118" t="s">
        <v>33</v>
      </c>
      <c r="E13" s="121" t="s">
        <v>1461</v>
      </c>
      <c r="F13" s="161" t="s">
        <v>763</v>
      </c>
      <c r="G13" s="94" t="s">
        <v>1463</v>
      </c>
      <c r="H13" s="96" t="s">
        <v>1480</v>
      </c>
      <c r="I13" s="94" t="s">
        <v>36</v>
      </c>
      <c r="J13" s="129" t="s">
        <v>1481</v>
      </c>
      <c r="K13" s="130" t="s">
        <v>1482</v>
      </c>
      <c r="L13" s="94"/>
      <c r="M13" s="98" t="s">
        <v>39</v>
      </c>
      <c r="N13" s="93" t="s">
        <v>40</v>
      </c>
      <c r="O13" s="314" t="s">
        <v>1458</v>
      </c>
      <c r="P13" s="87"/>
      <c r="Q13" s="88"/>
      <c r="R13" s="88" t="s">
        <v>41</v>
      </c>
      <c r="S13" s="88"/>
      <c r="T13" s="105"/>
      <c r="U13" s="88"/>
      <c r="V13" s="88"/>
      <c r="W13" s="88"/>
      <c r="X13" s="275"/>
      <c r="Y13" s="88"/>
      <c r="Z13" s="143" t="s">
        <v>41</v>
      </c>
      <c r="AA13" s="107"/>
      <c r="AB13" s="109"/>
    </row>
    <row r="14" spans="1:41" s="21" customFormat="1" ht="137.1">
      <c r="A14" s="119"/>
      <c r="B14" s="116">
        <v>16</v>
      </c>
      <c r="C14" s="117"/>
      <c r="D14" s="118" t="s">
        <v>33</v>
      </c>
      <c r="E14" s="136" t="s">
        <v>1455</v>
      </c>
      <c r="F14" s="161" t="s">
        <v>766</v>
      </c>
      <c r="G14" s="94" t="s">
        <v>1463</v>
      </c>
      <c r="H14" s="96" t="s">
        <v>1483</v>
      </c>
      <c r="I14" s="94" t="s">
        <v>36</v>
      </c>
      <c r="J14" s="278" t="s">
        <v>1484</v>
      </c>
      <c r="K14" s="130" t="s">
        <v>1485</v>
      </c>
      <c r="L14" s="145" t="s">
        <v>122</v>
      </c>
      <c r="M14" s="98" t="s">
        <v>39</v>
      </c>
      <c r="N14" s="93" t="s">
        <v>40</v>
      </c>
      <c r="O14" s="314" t="s">
        <v>1458</v>
      </c>
      <c r="P14" s="87"/>
      <c r="Q14" s="88"/>
      <c r="R14" s="88" t="s">
        <v>41</v>
      </c>
      <c r="S14" s="88"/>
      <c r="T14" s="105"/>
      <c r="U14" s="88"/>
      <c r="V14" s="88"/>
      <c r="W14" s="88"/>
      <c r="X14" s="275"/>
      <c r="Y14" s="88"/>
      <c r="Z14" s="143" t="s">
        <v>41</v>
      </c>
      <c r="AA14" s="107"/>
      <c r="AB14" s="109"/>
    </row>
    <row r="15" spans="1:41" s="21" customFormat="1" ht="96">
      <c r="A15" s="122"/>
      <c r="B15" s="116"/>
      <c r="C15" s="116"/>
      <c r="D15" s="118" t="s">
        <v>33</v>
      </c>
      <c r="E15" s="121" t="s">
        <v>1461</v>
      </c>
      <c r="F15" s="161" t="s">
        <v>769</v>
      </c>
      <c r="G15" s="94" t="s">
        <v>1463</v>
      </c>
      <c r="H15" s="97" t="s">
        <v>770</v>
      </c>
      <c r="I15" s="94" t="s">
        <v>36</v>
      </c>
      <c r="J15" s="126" t="s">
        <v>771</v>
      </c>
      <c r="K15" s="130"/>
      <c r="L15" s="94"/>
      <c r="M15" s="98" t="s">
        <v>39</v>
      </c>
      <c r="N15" s="93" t="s">
        <v>772</v>
      </c>
      <c r="O15" s="314" t="s">
        <v>1458</v>
      </c>
      <c r="P15" s="87"/>
      <c r="Q15" s="88" t="s">
        <v>41</v>
      </c>
      <c r="R15" s="88" t="s">
        <v>41</v>
      </c>
      <c r="S15" s="88" t="s">
        <v>41</v>
      </c>
      <c r="T15" s="105"/>
      <c r="U15" s="88" t="s">
        <v>41</v>
      </c>
      <c r="V15" s="88" t="s">
        <v>41</v>
      </c>
      <c r="W15" s="88" t="s">
        <v>41</v>
      </c>
      <c r="X15" s="275"/>
      <c r="Y15" s="88"/>
      <c r="Z15" s="88" t="s">
        <v>41</v>
      </c>
      <c r="AA15" s="107"/>
      <c r="AB15" s="109"/>
    </row>
    <row r="16" spans="1:41" s="21" customFormat="1" ht="68.650000000000006">
      <c r="A16" s="122"/>
      <c r="B16" s="116"/>
      <c r="C16" s="116"/>
      <c r="D16" s="118" t="s">
        <v>33</v>
      </c>
      <c r="E16" s="121"/>
      <c r="F16" s="161" t="s">
        <v>773</v>
      </c>
      <c r="G16" s="94" t="s">
        <v>1463</v>
      </c>
      <c r="H16" s="97" t="s">
        <v>774</v>
      </c>
      <c r="I16" s="94" t="s">
        <v>36</v>
      </c>
      <c r="J16" s="129" t="s">
        <v>775</v>
      </c>
      <c r="K16" s="130" t="s">
        <v>1486</v>
      </c>
      <c r="L16" s="94"/>
      <c r="M16" s="98" t="s">
        <v>39</v>
      </c>
      <c r="N16" s="93" t="s">
        <v>776</v>
      </c>
      <c r="O16" s="314" t="s">
        <v>1458</v>
      </c>
      <c r="P16" s="87"/>
      <c r="Q16" s="88" t="s">
        <v>41</v>
      </c>
      <c r="R16" s="88" t="s">
        <v>41</v>
      </c>
      <c r="S16" s="88" t="s">
        <v>41</v>
      </c>
      <c r="T16" s="105"/>
      <c r="U16" s="88" t="s">
        <v>41</v>
      </c>
      <c r="V16" s="88" t="s">
        <v>41</v>
      </c>
      <c r="W16" s="88" t="s">
        <v>41</v>
      </c>
      <c r="X16" s="275"/>
      <c r="Y16" s="88"/>
      <c r="Z16" s="88" t="s">
        <v>41</v>
      </c>
      <c r="AA16" s="107"/>
      <c r="AB16" s="109"/>
    </row>
    <row r="17" spans="1:28" s="21" customFormat="1" ht="102.95">
      <c r="A17" s="122"/>
      <c r="B17" s="116"/>
      <c r="C17" s="116"/>
      <c r="D17" s="174"/>
      <c r="E17" s="121"/>
      <c r="F17" s="161" t="s">
        <v>1487</v>
      </c>
      <c r="G17" s="94"/>
      <c r="H17" s="97" t="s">
        <v>1488</v>
      </c>
      <c r="I17" s="94" t="s">
        <v>36</v>
      </c>
      <c r="J17" s="129" t="s">
        <v>605</v>
      </c>
      <c r="K17" s="130"/>
      <c r="L17" s="94"/>
      <c r="M17" s="340" t="s">
        <v>39</v>
      </c>
      <c r="N17" s="341" t="s">
        <v>40</v>
      </c>
      <c r="O17" s="352" t="s">
        <v>41</v>
      </c>
      <c r="P17" s="87"/>
      <c r="Q17" s="88"/>
      <c r="R17" s="88"/>
      <c r="S17" s="88" t="s">
        <v>41</v>
      </c>
      <c r="T17" s="105"/>
      <c r="U17" s="88"/>
      <c r="V17" s="88"/>
      <c r="W17" s="88"/>
      <c r="X17" s="275"/>
      <c r="Y17" s="88"/>
      <c r="Z17" s="88"/>
      <c r="AA17" s="107"/>
      <c r="AB17" s="109"/>
    </row>
    <row r="18" spans="1:28" s="21" customFormat="1" ht="102.95">
      <c r="A18" s="122"/>
      <c r="B18" s="120"/>
      <c r="C18" s="120"/>
      <c r="D18" s="118" t="s">
        <v>113</v>
      </c>
      <c r="E18" s="136" t="s">
        <v>1455</v>
      </c>
      <c r="F18" s="162" t="s">
        <v>777</v>
      </c>
      <c r="G18" s="94" t="s">
        <v>1463</v>
      </c>
      <c r="H18" s="96" t="s">
        <v>1489</v>
      </c>
      <c r="I18" s="94" t="s">
        <v>36</v>
      </c>
      <c r="J18" s="126" t="s">
        <v>1490</v>
      </c>
      <c r="K18" s="130"/>
      <c r="L18" s="95"/>
      <c r="M18" s="98" t="s">
        <v>39</v>
      </c>
      <c r="N18" s="93" t="s">
        <v>40</v>
      </c>
      <c r="O18" s="314" t="s">
        <v>1458</v>
      </c>
      <c r="P18" s="87"/>
      <c r="Q18" s="88" t="s">
        <v>41</v>
      </c>
      <c r="R18" s="88" t="s">
        <v>41</v>
      </c>
      <c r="S18" s="88" t="s">
        <v>41</v>
      </c>
      <c r="T18" s="105"/>
      <c r="U18" s="88" t="s">
        <v>41</v>
      </c>
      <c r="V18" s="88" t="s">
        <v>41</v>
      </c>
      <c r="W18" s="88" t="s">
        <v>41</v>
      </c>
      <c r="X18" s="275"/>
      <c r="Y18" s="88"/>
      <c r="Z18" s="88" t="s">
        <v>41</v>
      </c>
      <c r="AA18" s="107"/>
      <c r="AB18" s="109"/>
    </row>
    <row r="19" spans="1:28" s="21" customFormat="1" ht="102.95">
      <c r="A19" s="122"/>
      <c r="B19" s="120"/>
      <c r="C19" s="120"/>
      <c r="D19" s="118" t="s">
        <v>113</v>
      </c>
      <c r="E19" s="136" t="s">
        <v>1455</v>
      </c>
      <c r="F19" s="162" t="s">
        <v>780</v>
      </c>
      <c r="G19" s="94" t="s">
        <v>1463</v>
      </c>
      <c r="H19" s="96" t="s">
        <v>1491</v>
      </c>
      <c r="I19" s="94" t="s">
        <v>36</v>
      </c>
      <c r="J19" s="129" t="s">
        <v>1492</v>
      </c>
      <c r="K19" s="183"/>
      <c r="L19" s="95"/>
      <c r="M19" s="98" t="s">
        <v>39</v>
      </c>
      <c r="N19" s="93" t="s">
        <v>40</v>
      </c>
      <c r="O19" s="314" t="s">
        <v>1458</v>
      </c>
      <c r="P19" s="87"/>
      <c r="Q19" s="88" t="s">
        <v>41</v>
      </c>
      <c r="R19" s="88" t="s">
        <v>41</v>
      </c>
      <c r="S19" s="88" t="s">
        <v>41</v>
      </c>
      <c r="T19" s="105"/>
      <c r="U19" s="88" t="s">
        <v>41</v>
      </c>
      <c r="V19" s="88" t="s">
        <v>41</v>
      </c>
      <c r="W19" s="88" t="s">
        <v>41</v>
      </c>
      <c r="X19" s="275"/>
      <c r="Y19" s="88"/>
      <c r="Z19" s="88" t="s">
        <v>41</v>
      </c>
      <c r="AA19" s="107"/>
      <c r="AB19" s="109"/>
    </row>
    <row r="20" spans="1:28" s="21" customFormat="1" ht="75.400000000000006">
      <c r="A20" s="119"/>
      <c r="B20" s="116">
        <v>16</v>
      </c>
      <c r="C20" s="117" t="s">
        <v>783</v>
      </c>
      <c r="D20" s="118" t="s">
        <v>113</v>
      </c>
      <c r="E20" s="136" t="s">
        <v>1455</v>
      </c>
      <c r="F20" s="161" t="s">
        <v>784</v>
      </c>
      <c r="G20" s="94" t="s">
        <v>1463</v>
      </c>
      <c r="H20" s="97" t="s">
        <v>1493</v>
      </c>
      <c r="I20" s="94" t="s">
        <v>36</v>
      </c>
      <c r="J20" s="129" t="s">
        <v>786</v>
      </c>
      <c r="K20" s="133"/>
      <c r="L20" s="94"/>
      <c r="M20" s="98" t="s">
        <v>39</v>
      </c>
      <c r="N20" s="93" t="s">
        <v>787</v>
      </c>
      <c r="O20" s="314" t="s">
        <v>1458</v>
      </c>
      <c r="P20" s="87"/>
      <c r="Q20" s="88" t="s">
        <v>41</v>
      </c>
      <c r="R20" s="88" t="s">
        <v>41</v>
      </c>
      <c r="S20" s="88" t="s">
        <v>41</v>
      </c>
      <c r="T20" s="105"/>
      <c r="U20" s="88" t="s">
        <v>41</v>
      </c>
      <c r="V20" s="88" t="s">
        <v>41</v>
      </c>
      <c r="W20" s="88" t="s">
        <v>41</v>
      </c>
      <c r="X20" s="275"/>
      <c r="Y20" s="88"/>
      <c r="Z20" s="88" t="s">
        <v>41</v>
      </c>
      <c r="AA20" s="107"/>
      <c r="AB20" s="109"/>
    </row>
    <row r="21" spans="1:28" s="21" customFormat="1" ht="68.650000000000006">
      <c r="A21" s="119"/>
      <c r="B21" s="116">
        <v>16</v>
      </c>
      <c r="C21" s="117"/>
      <c r="D21" s="118" t="s">
        <v>33</v>
      </c>
      <c r="E21" s="136" t="s">
        <v>1455</v>
      </c>
      <c r="F21" s="161" t="s">
        <v>788</v>
      </c>
      <c r="G21" s="94" t="s">
        <v>1463</v>
      </c>
      <c r="H21" s="96" t="s">
        <v>789</v>
      </c>
      <c r="I21" s="94" t="s">
        <v>36</v>
      </c>
      <c r="J21" s="129" t="s">
        <v>1494</v>
      </c>
      <c r="K21" s="133"/>
      <c r="L21" s="135"/>
      <c r="M21" s="98" t="s">
        <v>39</v>
      </c>
      <c r="N21" s="93" t="s">
        <v>791</v>
      </c>
      <c r="O21" s="314" t="s">
        <v>1458</v>
      </c>
      <c r="P21" s="87"/>
      <c r="Q21" s="88"/>
      <c r="R21" s="88"/>
      <c r="S21" s="88" t="s">
        <v>41</v>
      </c>
      <c r="T21" s="105"/>
      <c r="U21" s="88" t="s">
        <v>41</v>
      </c>
      <c r="V21" s="88" t="s">
        <v>41</v>
      </c>
      <c r="W21" s="88" t="s">
        <v>41</v>
      </c>
      <c r="X21" s="275"/>
      <c r="Y21" s="88"/>
      <c r="Z21" s="88" t="s">
        <v>41</v>
      </c>
      <c r="AA21" s="107"/>
      <c r="AB21" s="109"/>
    </row>
    <row r="22" spans="1:28" s="21" customFormat="1" ht="82.35">
      <c r="A22" s="122"/>
      <c r="B22" s="120">
        <v>16</v>
      </c>
      <c r="C22" s="117" t="s">
        <v>783</v>
      </c>
      <c r="D22" s="120" t="s">
        <v>113</v>
      </c>
      <c r="E22" s="136" t="s">
        <v>1455</v>
      </c>
      <c r="F22" s="161" t="s">
        <v>1495</v>
      </c>
      <c r="G22" s="94" t="s">
        <v>1463</v>
      </c>
      <c r="H22" s="91" t="s">
        <v>793</v>
      </c>
      <c r="I22" s="89" t="s">
        <v>36</v>
      </c>
      <c r="J22" s="128" t="s">
        <v>1496</v>
      </c>
      <c r="K22" s="132"/>
      <c r="L22" s="89"/>
      <c r="M22" s="92" t="s">
        <v>39</v>
      </c>
      <c r="N22" s="93" t="s">
        <v>795</v>
      </c>
      <c r="O22" s="314" t="s">
        <v>1458</v>
      </c>
      <c r="P22" s="87"/>
      <c r="Q22" s="88"/>
      <c r="R22" s="88" t="s">
        <v>41</v>
      </c>
      <c r="S22" s="88" t="s">
        <v>41</v>
      </c>
      <c r="T22" s="105"/>
      <c r="U22" s="88" t="s">
        <v>41</v>
      </c>
      <c r="V22" s="88" t="s">
        <v>41</v>
      </c>
      <c r="W22" s="88" t="s">
        <v>41</v>
      </c>
      <c r="X22" s="275"/>
      <c r="Y22" s="88"/>
      <c r="Z22" s="88" t="s">
        <v>41</v>
      </c>
      <c r="AA22" s="107"/>
      <c r="AB22" s="109"/>
    </row>
    <row r="23" spans="1:28" s="21" customFormat="1" ht="221.1" customHeight="1">
      <c r="A23" s="122"/>
      <c r="B23" s="120"/>
      <c r="C23" s="120"/>
      <c r="D23" s="121" t="s">
        <v>113</v>
      </c>
      <c r="E23" s="136" t="s">
        <v>1455</v>
      </c>
      <c r="F23" s="161" t="s">
        <v>1497</v>
      </c>
      <c r="G23" s="89" t="s">
        <v>1463</v>
      </c>
      <c r="H23" s="90" t="s">
        <v>797</v>
      </c>
      <c r="I23" s="89" t="s">
        <v>126</v>
      </c>
      <c r="J23" s="127" t="s">
        <v>1498</v>
      </c>
      <c r="K23" s="132"/>
      <c r="L23" s="89"/>
      <c r="M23" s="92" t="s">
        <v>39</v>
      </c>
      <c r="N23" s="93" t="s">
        <v>151</v>
      </c>
      <c r="O23" s="314" t="s">
        <v>1458</v>
      </c>
      <c r="P23" s="87"/>
      <c r="Q23" s="88"/>
      <c r="R23" s="88" t="s">
        <v>41</v>
      </c>
      <c r="S23" s="88" t="s">
        <v>41</v>
      </c>
      <c r="T23" s="105"/>
      <c r="U23" s="88" t="s">
        <v>41</v>
      </c>
      <c r="V23" s="88" t="s">
        <v>41</v>
      </c>
      <c r="W23" s="88" t="s">
        <v>41</v>
      </c>
      <c r="X23" s="275"/>
      <c r="Y23" s="88"/>
      <c r="Z23" s="88" t="s">
        <v>41</v>
      </c>
      <c r="AA23" s="107"/>
      <c r="AB23" s="109"/>
    </row>
    <row r="24" spans="1:28" s="21" customFormat="1" ht="212.65">
      <c r="A24" s="122"/>
      <c r="B24" s="120"/>
      <c r="C24" s="120"/>
      <c r="D24" s="121" t="s">
        <v>33</v>
      </c>
      <c r="E24" s="121" t="s">
        <v>1455</v>
      </c>
      <c r="F24" s="161" t="s">
        <v>1499</v>
      </c>
      <c r="G24" s="89" t="s">
        <v>1463</v>
      </c>
      <c r="H24" s="91" t="s">
        <v>800</v>
      </c>
      <c r="I24" s="89" t="s">
        <v>126</v>
      </c>
      <c r="J24" s="128" t="s">
        <v>801</v>
      </c>
      <c r="K24" s="132"/>
      <c r="L24" s="89"/>
      <c r="M24" s="92"/>
      <c r="N24" s="93"/>
      <c r="O24" s="314" t="s">
        <v>1458</v>
      </c>
      <c r="P24" s="87"/>
      <c r="Q24" s="88"/>
      <c r="R24" s="88" t="s">
        <v>41</v>
      </c>
      <c r="S24" s="88" t="s">
        <v>41</v>
      </c>
      <c r="T24" s="105"/>
      <c r="U24" s="88" t="s">
        <v>41</v>
      </c>
      <c r="V24" s="88" t="s">
        <v>41</v>
      </c>
      <c r="W24" s="88" t="s">
        <v>41</v>
      </c>
      <c r="X24" s="275"/>
      <c r="Y24" s="88"/>
      <c r="Z24" s="88" t="s">
        <v>41</v>
      </c>
      <c r="AA24" s="107"/>
      <c r="AB24" s="109"/>
    </row>
    <row r="25" spans="1:28" s="21" customFormat="1" ht="103.5" customHeight="1">
      <c r="A25" s="122"/>
      <c r="B25" s="120"/>
      <c r="C25" s="120"/>
      <c r="D25" s="118" t="s">
        <v>33</v>
      </c>
      <c r="E25" s="121" t="s">
        <v>1461</v>
      </c>
      <c r="F25" s="161" t="s">
        <v>1500</v>
      </c>
      <c r="G25" s="144" t="s">
        <v>926</v>
      </c>
      <c r="H25" s="91" t="s">
        <v>1501</v>
      </c>
      <c r="I25" s="94" t="s">
        <v>126</v>
      </c>
      <c r="J25" s="129" t="s">
        <v>1502</v>
      </c>
      <c r="K25" s="132" t="s">
        <v>1503</v>
      </c>
      <c r="L25" s="99" t="s">
        <v>1504</v>
      </c>
      <c r="M25" s="98" t="s">
        <v>51</v>
      </c>
      <c r="N25" s="93" t="s">
        <v>806</v>
      </c>
      <c r="O25" s="314" t="s">
        <v>1458</v>
      </c>
      <c r="P25" s="87" t="s">
        <v>41</v>
      </c>
      <c r="Q25" s="88"/>
      <c r="R25" s="88"/>
      <c r="S25" s="88"/>
      <c r="T25" s="105" t="s">
        <v>41</v>
      </c>
      <c r="U25" s="88"/>
      <c r="V25" s="88"/>
      <c r="W25" s="88"/>
      <c r="X25" s="275" t="s">
        <v>41</v>
      </c>
      <c r="Y25" s="88"/>
      <c r="Z25" s="88"/>
      <c r="AA25" s="107"/>
      <c r="AB25" s="109"/>
    </row>
    <row r="26" spans="1:28" s="21" customFormat="1" ht="110.1" customHeight="1">
      <c r="A26" s="122"/>
      <c r="B26" s="120"/>
      <c r="C26" s="120"/>
      <c r="D26" s="118" t="s">
        <v>33</v>
      </c>
      <c r="E26" s="136" t="s">
        <v>1461</v>
      </c>
      <c r="F26" s="161" t="s">
        <v>1505</v>
      </c>
      <c r="G26" s="144" t="s">
        <v>926</v>
      </c>
      <c r="H26" s="91" t="s">
        <v>1506</v>
      </c>
      <c r="I26" s="94" t="s">
        <v>126</v>
      </c>
      <c r="J26" s="126" t="s">
        <v>1507</v>
      </c>
      <c r="K26" s="132" t="s">
        <v>1503</v>
      </c>
      <c r="L26" s="99" t="s">
        <v>1504</v>
      </c>
      <c r="M26" s="98" t="s">
        <v>51</v>
      </c>
      <c r="N26" s="93" t="s">
        <v>806</v>
      </c>
      <c r="O26" s="314" t="s">
        <v>1458</v>
      </c>
      <c r="P26" s="87" t="s">
        <v>41</v>
      </c>
      <c r="Q26" s="88"/>
      <c r="R26" s="88"/>
      <c r="S26" s="88"/>
      <c r="T26" s="105" t="s">
        <v>41</v>
      </c>
      <c r="U26" s="88"/>
      <c r="V26" s="88"/>
      <c r="W26" s="88"/>
      <c r="X26" s="275" t="s">
        <v>41</v>
      </c>
      <c r="Y26" s="88"/>
      <c r="Z26" s="88"/>
      <c r="AA26" s="107"/>
      <c r="AB26" s="109"/>
    </row>
    <row r="27" spans="1:28" s="21" customFormat="1" ht="109.35" customHeight="1">
      <c r="A27" s="122"/>
      <c r="B27" s="120"/>
      <c r="C27" s="120"/>
      <c r="D27" s="118" t="s">
        <v>33</v>
      </c>
      <c r="E27" s="136" t="s">
        <v>1461</v>
      </c>
      <c r="F27" s="161" t="s">
        <v>1508</v>
      </c>
      <c r="G27" s="144" t="s">
        <v>926</v>
      </c>
      <c r="H27" s="97" t="s">
        <v>1509</v>
      </c>
      <c r="I27" s="94" t="s">
        <v>126</v>
      </c>
      <c r="J27" s="126" t="s">
        <v>1510</v>
      </c>
      <c r="K27" s="132" t="s">
        <v>1503</v>
      </c>
      <c r="L27" s="99" t="s">
        <v>1511</v>
      </c>
      <c r="M27" s="92" t="s">
        <v>51</v>
      </c>
      <c r="N27" s="93" t="s">
        <v>806</v>
      </c>
      <c r="O27" s="314" t="s">
        <v>1458</v>
      </c>
      <c r="P27" s="87" t="s">
        <v>41</v>
      </c>
      <c r="Q27" s="88"/>
      <c r="R27" s="88"/>
      <c r="S27" s="88"/>
      <c r="T27" s="105" t="s">
        <v>41</v>
      </c>
      <c r="U27" s="88"/>
      <c r="V27" s="88"/>
      <c r="W27" s="88"/>
      <c r="X27" s="275" t="s">
        <v>41</v>
      </c>
      <c r="Y27" s="88"/>
      <c r="Z27" s="88"/>
      <c r="AA27" s="107"/>
      <c r="AB27" s="109"/>
    </row>
    <row r="28" spans="1:28" s="21" customFormat="1" ht="102.95">
      <c r="A28" s="122"/>
      <c r="B28" s="120"/>
      <c r="C28" s="120"/>
      <c r="D28" s="118" t="s">
        <v>33</v>
      </c>
      <c r="E28" s="121" t="s">
        <v>1461</v>
      </c>
      <c r="F28" s="160" t="s">
        <v>813</v>
      </c>
      <c r="G28" s="89" t="s">
        <v>1463</v>
      </c>
      <c r="H28" s="90" t="s">
        <v>814</v>
      </c>
      <c r="I28" s="89" t="s">
        <v>36</v>
      </c>
      <c r="J28" s="127" t="s">
        <v>1512</v>
      </c>
      <c r="K28" s="134"/>
      <c r="L28" s="89"/>
      <c r="M28" s="98" t="s">
        <v>39</v>
      </c>
      <c r="N28" s="93" t="s">
        <v>40</v>
      </c>
      <c r="O28" s="314" t="s">
        <v>1458</v>
      </c>
      <c r="P28" s="87"/>
      <c r="Q28" s="88" t="s">
        <v>41</v>
      </c>
      <c r="R28" s="88" t="s">
        <v>41</v>
      </c>
      <c r="S28" s="88" t="s">
        <v>41</v>
      </c>
      <c r="T28" s="105"/>
      <c r="U28" s="88" t="s">
        <v>41</v>
      </c>
      <c r="V28" s="88" t="s">
        <v>41</v>
      </c>
      <c r="W28" s="88" t="s">
        <v>41</v>
      </c>
      <c r="X28" s="275"/>
      <c r="Y28" s="88" t="s">
        <v>41</v>
      </c>
      <c r="Z28" s="88" t="s">
        <v>41</v>
      </c>
      <c r="AA28" s="107"/>
      <c r="AB28" s="109"/>
    </row>
    <row r="29" spans="1:28" s="21" customFormat="1" ht="89.1">
      <c r="A29" s="122"/>
      <c r="B29" s="120"/>
      <c r="C29" s="120"/>
      <c r="D29" s="121" t="s">
        <v>33</v>
      </c>
      <c r="E29" s="121" t="s">
        <v>1461</v>
      </c>
      <c r="F29" s="160" t="s">
        <v>816</v>
      </c>
      <c r="G29" s="101" t="s">
        <v>930</v>
      </c>
      <c r="H29" s="97" t="s">
        <v>817</v>
      </c>
      <c r="I29" s="89" t="s">
        <v>36</v>
      </c>
      <c r="J29" s="126" t="s">
        <v>818</v>
      </c>
      <c r="K29" s="130"/>
      <c r="L29" s="94"/>
      <c r="M29" s="98" t="s">
        <v>39</v>
      </c>
      <c r="N29" s="93" t="s">
        <v>40</v>
      </c>
      <c r="O29" s="314" t="s">
        <v>1458</v>
      </c>
      <c r="P29" s="158"/>
      <c r="Q29" s="88"/>
      <c r="R29" s="88"/>
      <c r="S29" s="88"/>
      <c r="T29" s="157"/>
      <c r="U29" s="88" t="s">
        <v>41</v>
      </c>
      <c r="V29" s="88" t="s">
        <v>41</v>
      </c>
      <c r="W29" s="88" t="s">
        <v>41</v>
      </c>
      <c r="X29" s="275"/>
      <c r="Y29" s="88"/>
      <c r="Z29" s="88"/>
      <c r="AA29" s="107"/>
      <c r="AB29" s="109"/>
    </row>
    <row r="30" spans="1:28" s="21" customFormat="1" ht="145.35" customHeight="1">
      <c r="A30" s="115" t="s">
        <v>819</v>
      </c>
      <c r="B30" s="120"/>
      <c r="C30" s="120"/>
      <c r="D30" s="121" t="s">
        <v>33</v>
      </c>
      <c r="E30" s="121" t="s">
        <v>1461</v>
      </c>
      <c r="F30" s="160" t="s">
        <v>820</v>
      </c>
      <c r="G30" s="89" t="s">
        <v>1463</v>
      </c>
      <c r="H30" s="90" t="s">
        <v>1513</v>
      </c>
      <c r="I30" s="89" t="s">
        <v>126</v>
      </c>
      <c r="J30" s="127" t="s">
        <v>1514</v>
      </c>
      <c r="K30" s="131"/>
      <c r="L30" s="99" t="s">
        <v>757</v>
      </c>
      <c r="M30" s="92" t="s">
        <v>39</v>
      </c>
      <c r="N30" s="93" t="s">
        <v>40</v>
      </c>
      <c r="O30" s="314" t="s">
        <v>1458</v>
      </c>
      <c r="P30" s="87"/>
      <c r="Q30" s="88"/>
      <c r="R30" s="88"/>
      <c r="S30" s="88"/>
      <c r="T30" s="105"/>
      <c r="U30" s="88" t="s">
        <v>41</v>
      </c>
      <c r="V30" s="88" t="s">
        <v>41</v>
      </c>
      <c r="W30" s="36" t="s">
        <v>41</v>
      </c>
      <c r="X30" s="275"/>
      <c r="Y30" s="88"/>
      <c r="Z30" s="88"/>
      <c r="AA30" s="107"/>
      <c r="AB30" s="109"/>
    </row>
    <row r="31" spans="1:28" s="21" customFormat="1" ht="159" customHeight="1">
      <c r="A31" s="115" t="s">
        <v>823</v>
      </c>
      <c r="B31" s="120"/>
      <c r="C31" s="120"/>
      <c r="D31" s="121" t="s">
        <v>33</v>
      </c>
      <c r="E31" s="121" t="s">
        <v>1461</v>
      </c>
      <c r="F31" s="160" t="s">
        <v>824</v>
      </c>
      <c r="G31" s="89" t="s">
        <v>1463</v>
      </c>
      <c r="H31" s="90" t="s">
        <v>1515</v>
      </c>
      <c r="I31" s="89" t="s">
        <v>126</v>
      </c>
      <c r="J31" s="127" t="s">
        <v>1516</v>
      </c>
      <c r="K31" s="131"/>
      <c r="L31" s="99" t="s">
        <v>757</v>
      </c>
      <c r="M31" s="92" t="s">
        <v>39</v>
      </c>
      <c r="N31" s="93" t="s">
        <v>40</v>
      </c>
      <c r="O31" s="314" t="s">
        <v>1458</v>
      </c>
      <c r="P31" s="87"/>
      <c r="Q31" s="88"/>
      <c r="R31" s="88"/>
      <c r="S31" s="88"/>
      <c r="T31" s="105"/>
      <c r="U31" s="88" t="s">
        <v>41</v>
      </c>
      <c r="V31" s="88" t="s">
        <v>41</v>
      </c>
      <c r="W31" s="88" t="s">
        <v>41</v>
      </c>
      <c r="X31" s="275"/>
      <c r="Y31" s="88"/>
      <c r="Z31" s="88" t="s">
        <v>41</v>
      </c>
      <c r="AA31" s="107"/>
      <c r="AB31" s="109"/>
    </row>
    <row r="32" spans="1:28" s="21" customFormat="1" ht="219.4">
      <c r="A32" s="122"/>
      <c r="B32" s="120"/>
      <c r="C32" s="120"/>
      <c r="D32" s="121" t="s">
        <v>33</v>
      </c>
      <c r="E32" s="121"/>
      <c r="F32" s="160" t="s">
        <v>1517</v>
      </c>
      <c r="G32" s="89" t="s">
        <v>1463</v>
      </c>
      <c r="H32" s="90" t="s">
        <v>1518</v>
      </c>
      <c r="I32" s="89" t="s">
        <v>126</v>
      </c>
      <c r="J32" s="127" t="s">
        <v>1519</v>
      </c>
      <c r="K32" s="131"/>
      <c r="L32" s="99" t="s">
        <v>805</v>
      </c>
      <c r="M32" s="92" t="s">
        <v>39</v>
      </c>
      <c r="N32" s="93" t="s">
        <v>40</v>
      </c>
      <c r="O32" s="314" t="s">
        <v>1458</v>
      </c>
      <c r="P32" s="87"/>
      <c r="Q32" s="88"/>
      <c r="R32" s="88"/>
      <c r="S32" s="88"/>
      <c r="T32" s="105"/>
      <c r="U32" s="88"/>
      <c r="V32" s="88" t="s">
        <v>41</v>
      </c>
      <c r="W32" s="88"/>
      <c r="X32" s="275"/>
      <c r="Y32" s="88"/>
      <c r="Z32" s="88"/>
      <c r="AA32" s="107"/>
      <c r="AB32" s="109"/>
    </row>
    <row r="33" spans="1:28" s="21" customFormat="1" ht="27.4">
      <c r="A33" s="122"/>
      <c r="B33" s="120"/>
      <c r="C33" s="120"/>
      <c r="D33" s="121" t="s">
        <v>33</v>
      </c>
      <c r="E33" s="121"/>
      <c r="F33" s="160" t="s">
        <v>827</v>
      </c>
      <c r="G33" s="89" t="s">
        <v>1463</v>
      </c>
      <c r="H33" s="96" t="s">
        <v>1520</v>
      </c>
      <c r="I33" s="94" t="s">
        <v>36</v>
      </c>
      <c r="J33" s="128" t="s">
        <v>829</v>
      </c>
      <c r="K33" s="131" t="s">
        <v>1521</v>
      </c>
      <c r="L33" s="89"/>
      <c r="M33" s="92" t="s">
        <v>39</v>
      </c>
      <c r="N33" s="93" t="s">
        <v>830</v>
      </c>
      <c r="O33" s="314" t="s">
        <v>1458</v>
      </c>
      <c r="P33" s="87"/>
      <c r="Q33" s="88"/>
      <c r="R33" s="88"/>
      <c r="S33" s="88"/>
      <c r="T33" s="105"/>
      <c r="U33" s="88" t="s">
        <v>41</v>
      </c>
      <c r="V33" s="88" t="s">
        <v>41</v>
      </c>
      <c r="W33" s="88"/>
      <c r="X33" s="275"/>
      <c r="Y33" s="88" t="s">
        <v>41</v>
      </c>
      <c r="Z33" s="88"/>
      <c r="AA33" s="107"/>
      <c r="AB33" s="109"/>
    </row>
    <row r="34" spans="1:28" s="21" customFormat="1" ht="54.95">
      <c r="A34" s="122"/>
      <c r="B34" s="120"/>
      <c r="C34" s="120"/>
      <c r="D34" s="121" t="s">
        <v>33</v>
      </c>
      <c r="E34" s="121"/>
      <c r="F34" s="160" t="s">
        <v>831</v>
      </c>
      <c r="G34" s="89" t="s">
        <v>1463</v>
      </c>
      <c r="H34" s="310" t="s">
        <v>1522</v>
      </c>
      <c r="I34" s="94" t="s">
        <v>36</v>
      </c>
      <c r="J34" s="128" t="s">
        <v>1523</v>
      </c>
      <c r="K34" s="131" t="s">
        <v>1521</v>
      </c>
      <c r="L34" s="89"/>
      <c r="M34" s="92" t="s">
        <v>39</v>
      </c>
      <c r="N34" s="93" t="s">
        <v>830</v>
      </c>
      <c r="O34" s="314" t="s">
        <v>1458</v>
      </c>
      <c r="P34" s="87"/>
      <c r="Q34" s="88"/>
      <c r="R34" s="88"/>
      <c r="S34" s="88"/>
      <c r="T34" s="105"/>
      <c r="U34" s="88" t="s">
        <v>41</v>
      </c>
      <c r="V34" s="88" t="s">
        <v>41</v>
      </c>
      <c r="W34" s="88"/>
      <c r="X34" s="275"/>
      <c r="Y34" s="88" t="s">
        <v>41</v>
      </c>
      <c r="Z34" s="88"/>
      <c r="AA34" s="107"/>
      <c r="AB34" s="109"/>
    </row>
    <row r="35" spans="1:28" s="21" customFormat="1" ht="61.7">
      <c r="A35" s="122"/>
      <c r="B35" s="120"/>
      <c r="C35" s="120"/>
      <c r="D35" s="176"/>
      <c r="E35" s="121"/>
      <c r="F35" s="160" t="s">
        <v>835</v>
      </c>
      <c r="G35" s="89" t="s">
        <v>1463</v>
      </c>
      <c r="H35" s="310" t="s">
        <v>1524</v>
      </c>
      <c r="I35" s="94" t="s">
        <v>36</v>
      </c>
      <c r="J35" s="128" t="s">
        <v>1525</v>
      </c>
      <c r="K35" s="131" t="s">
        <v>1521</v>
      </c>
      <c r="L35" s="89"/>
      <c r="M35" s="92" t="s">
        <v>39</v>
      </c>
      <c r="N35" s="93" t="s">
        <v>830</v>
      </c>
      <c r="O35" s="314" t="s">
        <v>1458</v>
      </c>
      <c r="P35" s="87"/>
      <c r="Q35" s="88"/>
      <c r="R35" s="88"/>
      <c r="S35" s="88"/>
      <c r="T35" s="105"/>
      <c r="U35" s="88" t="s">
        <v>41</v>
      </c>
      <c r="V35" s="88" t="s">
        <v>41</v>
      </c>
      <c r="W35" s="88"/>
      <c r="X35" s="275"/>
      <c r="Y35" s="88" t="s">
        <v>41</v>
      </c>
      <c r="Z35" s="88"/>
      <c r="AA35" s="107"/>
      <c r="AB35" s="109"/>
    </row>
    <row r="36" spans="1:28" s="21" customFormat="1" ht="48">
      <c r="A36" s="122"/>
      <c r="B36" s="120"/>
      <c r="C36" s="120"/>
      <c r="D36" s="121" t="s">
        <v>33</v>
      </c>
      <c r="E36" s="121"/>
      <c r="F36" s="160" t="s">
        <v>838</v>
      </c>
      <c r="G36" s="89" t="s">
        <v>1463</v>
      </c>
      <c r="H36" s="96" t="s">
        <v>1526</v>
      </c>
      <c r="I36" s="94" t="s">
        <v>36</v>
      </c>
      <c r="J36" s="128" t="s">
        <v>840</v>
      </c>
      <c r="K36" s="131" t="s">
        <v>1521</v>
      </c>
      <c r="L36" s="89"/>
      <c r="M36" s="92" t="s">
        <v>39</v>
      </c>
      <c r="N36" s="93" t="s">
        <v>830</v>
      </c>
      <c r="O36" s="314" t="s">
        <v>1458</v>
      </c>
      <c r="P36" s="87"/>
      <c r="Q36" s="88"/>
      <c r="R36" s="88"/>
      <c r="S36" s="88"/>
      <c r="T36" s="105"/>
      <c r="U36" s="88" t="s">
        <v>41</v>
      </c>
      <c r="V36" s="88" t="s">
        <v>41</v>
      </c>
      <c r="W36" s="88"/>
      <c r="X36" s="275"/>
      <c r="Y36" s="88" t="s">
        <v>41</v>
      </c>
      <c r="Z36" s="88"/>
      <c r="AA36" s="107"/>
      <c r="AB36" s="109"/>
    </row>
    <row r="37" spans="1:28" s="21" customFormat="1" ht="41.1">
      <c r="A37" s="122"/>
      <c r="B37" s="120"/>
      <c r="C37" s="120"/>
      <c r="D37" s="121" t="s">
        <v>33</v>
      </c>
      <c r="E37" s="121"/>
      <c r="F37" s="160" t="s">
        <v>841</v>
      </c>
      <c r="G37" s="89" t="s">
        <v>1463</v>
      </c>
      <c r="H37" s="96" t="s">
        <v>1527</v>
      </c>
      <c r="I37" s="94" t="s">
        <v>36</v>
      </c>
      <c r="J37" s="128" t="s">
        <v>843</v>
      </c>
      <c r="K37" s="131"/>
      <c r="L37" s="89"/>
      <c r="M37" s="92" t="s">
        <v>39</v>
      </c>
      <c r="N37" s="93" t="s">
        <v>830</v>
      </c>
      <c r="O37" s="314" t="s">
        <v>1458</v>
      </c>
      <c r="P37" s="87"/>
      <c r="Q37" s="88"/>
      <c r="R37" s="88"/>
      <c r="S37" s="88"/>
      <c r="T37" s="105"/>
      <c r="U37" s="88" t="s">
        <v>41</v>
      </c>
      <c r="V37" s="88" t="s">
        <v>41</v>
      </c>
      <c r="W37" s="88"/>
      <c r="X37" s="275"/>
      <c r="Y37" s="88" t="s">
        <v>41</v>
      </c>
      <c r="Z37" s="88"/>
      <c r="AA37" s="107"/>
      <c r="AB37" s="109"/>
    </row>
    <row r="38" spans="1:28" s="21" customFormat="1" ht="61.7">
      <c r="A38" s="122"/>
      <c r="B38" s="120"/>
      <c r="C38" s="120"/>
      <c r="D38" s="121" t="s">
        <v>33</v>
      </c>
      <c r="E38" s="121"/>
      <c r="F38" s="160" t="s">
        <v>844</v>
      </c>
      <c r="G38" s="89" t="s">
        <v>1463</v>
      </c>
      <c r="H38" s="97" t="s">
        <v>1528</v>
      </c>
      <c r="I38" s="94" t="s">
        <v>36</v>
      </c>
      <c r="J38" s="127" t="s">
        <v>846</v>
      </c>
      <c r="K38" s="131"/>
      <c r="L38" s="89"/>
      <c r="M38" s="92" t="s">
        <v>39</v>
      </c>
      <c r="N38" s="93" t="s">
        <v>40</v>
      </c>
      <c r="O38" s="314" t="s">
        <v>1458</v>
      </c>
      <c r="P38" s="87"/>
      <c r="Q38" s="88" t="s">
        <v>41</v>
      </c>
      <c r="R38" s="88" t="s">
        <v>41</v>
      </c>
      <c r="S38" s="88" t="s">
        <v>41</v>
      </c>
      <c r="T38" s="105"/>
      <c r="U38" s="88" t="s">
        <v>41</v>
      </c>
      <c r="V38" s="88" t="s">
        <v>41</v>
      </c>
      <c r="W38" s="88" t="s">
        <v>41</v>
      </c>
      <c r="X38" s="275"/>
      <c r="Y38" s="88" t="s">
        <v>41</v>
      </c>
      <c r="Z38" s="88" t="s">
        <v>41</v>
      </c>
      <c r="AA38" s="107"/>
      <c r="AB38" s="109"/>
    </row>
    <row r="39" spans="1:28" s="21" customFormat="1" ht="48">
      <c r="A39" s="122"/>
      <c r="B39" s="120"/>
      <c r="C39" s="120"/>
      <c r="D39" s="121" t="s">
        <v>33</v>
      </c>
      <c r="E39" s="121"/>
      <c r="F39" s="160" t="s">
        <v>847</v>
      </c>
      <c r="G39" s="89" t="s">
        <v>1463</v>
      </c>
      <c r="H39" s="97" t="s">
        <v>848</v>
      </c>
      <c r="I39" s="94" t="s">
        <v>36</v>
      </c>
      <c r="J39" s="127" t="s">
        <v>1529</v>
      </c>
      <c r="K39" s="131"/>
      <c r="L39" s="89"/>
      <c r="M39" s="92" t="s">
        <v>128</v>
      </c>
      <c r="N39" s="93" t="s">
        <v>40</v>
      </c>
      <c r="O39" s="314" t="s">
        <v>1458</v>
      </c>
      <c r="P39" s="87"/>
      <c r="Q39" s="88" t="s">
        <v>41</v>
      </c>
      <c r="R39" s="88" t="s">
        <v>41</v>
      </c>
      <c r="S39" s="88" t="s">
        <v>41</v>
      </c>
      <c r="T39" s="105"/>
      <c r="U39" s="88" t="s">
        <v>41</v>
      </c>
      <c r="V39" s="88" t="s">
        <v>41</v>
      </c>
      <c r="W39" s="88" t="s">
        <v>41</v>
      </c>
      <c r="X39" s="275"/>
      <c r="Y39" s="88" t="s">
        <v>41</v>
      </c>
      <c r="Z39" s="88" t="s">
        <v>41</v>
      </c>
      <c r="AA39" s="107"/>
      <c r="AB39" s="109"/>
    </row>
    <row r="40" spans="1:28" s="21" customFormat="1" ht="144">
      <c r="A40" s="122"/>
      <c r="B40" s="120"/>
      <c r="C40" s="120"/>
      <c r="D40" s="121" t="s">
        <v>33</v>
      </c>
      <c r="E40" s="121"/>
      <c r="F40" s="161" t="s">
        <v>850</v>
      </c>
      <c r="G40" s="89" t="s">
        <v>1463</v>
      </c>
      <c r="H40" s="90" t="s">
        <v>1530</v>
      </c>
      <c r="I40" s="89" t="s">
        <v>36</v>
      </c>
      <c r="J40" s="127" t="s">
        <v>1531</v>
      </c>
      <c r="K40" s="133"/>
      <c r="L40" s="89"/>
      <c r="M40" s="92" t="s">
        <v>39</v>
      </c>
      <c r="N40" s="93" t="s">
        <v>40</v>
      </c>
      <c r="O40" s="314" t="s">
        <v>1458</v>
      </c>
      <c r="P40" s="87"/>
      <c r="Q40" s="88" t="s">
        <v>41</v>
      </c>
      <c r="R40" s="88" t="s">
        <v>41</v>
      </c>
      <c r="S40" s="88" t="s">
        <v>41</v>
      </c>
      <c r="T40" s="105"/>
      <c r="U40" s="88" t="s">
        <v>41</v>
      </c>
      <c r="V40" s="88" t="s">
        <v>41</v>
      </c>
      <c r="W40" s="88" t="s">
        <v>41</v>
      </c>
      <c r="X40" s="275"/>
      <c r="Y40" s="88" t="s">
        <v>41</v>
      </c>
      <c r="Z40" s="88" t="s">
        <v>41</v>
      </c>
      <c r="AA40" s="107"/>
      <c r="AB40" s="109"/>
    </row>
    <row r="41" spans="1:28" s="21" customFormat="1" ht="75.400000000000006">
      <c r="A41" s="119"/>
      <c r="B41" s="116">
        <v>16</v>
      </c>
      <c r="C41" s="117"/>
      <c r="D41" s="118" t="s">
        <v>33</v>
      </c>
      <c r="E41" s="136" t="s">
        <v>1461</v>
      </c>
      <c r="F41" s="160" t="s">
        <v>853</v>
      </c>
      <c r="G41" s="89" t="s">
        <v>1463</v>
      </c>
      <c r="H41" s="96" t="s">
        <v>1532</v>
      </c>
      <c r="I41" s="94" t="s">
        <v>36</v>
      </c>
      <c r="J41" s="129" t="s">
        <v>1533</v>
      </c>
      <c r="K41" s="130"/>
      <c r="L41" s="94"/>
      <c r="M41" s="98" t="s">
        <v>51</v>
      </c>
      <c r="N41" s="93" t="s">
        <v>856</v>
      </c>
      <c r="O41" s="314" t="s">
        <v>1458</v>
      </c>
      <c r="P41" s="87"/>
      <c r="Q41" s="88"/>
      <c r="R41" s="88"/>
      <c r="S41" s="88"/>
      <c r="T41" s="105"/>
      <c r="U41" s="88"/>
      <c r="V41" s="88"/>
      <c r="W41" s="88"/>
      <c r="X41" s="275"/>
      <c r="Y41" s="88" t="s">
        <v>41</v>
      </c>
      <c r="Z41" s="88"/>
      <c r="AA41" s="107"/>
      <c r="AB41" s="109"/>
    </row>
    <row r="42" spans="1:28" s="21" customFormat="1" ht="96">
      <c r="A42" s="122"/>
      <c r="B42" s="116"/>
      <c r="C42" s="116"/>
      <c r="D42" s="118" t="s">
        <v>33</v>
      </c>
      <c r="E42" s="121"/>
      <c r="F42" s="160" t="s">
        <v>857</v>
      </c>
      <c r="G42" s="89" t="s">
        <v>1463</v>
      </c>
      <c r="H42" s="97" t="s">
        <v>1534</v>
      </c>
      <c r="I42" s="94" t="s">
        <v>36</v>
      </c>
      <c r="J42" s="129" t="s">
        <v>1535</v>
      </c>
      <c r="K42" s="130"/>
      <c r="L42" s="94"/>
      <c r="M42" s="98" t="s">
        <v>51</v>
      </c>
      <c r="N42" s="93" t="s">
        <v>856</v>
      </c>
      <c r="O42" s="314" t="s">
        <v>1458</v>
      </c>
      <c r="P42" s="87"/>
      <c r="Q42" s="88"/>
      <c r="R42" s="88"/>
      <c r="S42" s="88"/>
      <c r="T42" s="105"/>
      <c r="U42" s="88"/>
      <c r="V42" s="88"/>
      <c r="W42" s="88"/>
      <c r="X42" s="275"/>
      <c r="Y42" s="88" t="s">
        <v>41</v>
      </c>
      <c r="Z42" s="88"/>
      <c r="AA42" s="107"/>
      <c r="AB42" s="109"/>
    </row>
    <row r="43" spans="1:28" s="21" customFormat="1" ht="96">
      <c r="A43" s="119"/>
      <c r="B43" s="116">
        <v>16</v>
      </c>
      <c r="C43" s="117"/>
      <c r="D43" s="118" t="s">
        <v>33</v>
      </c>
      <c r="E43" s="136" t="s">
        <v>1461</v>
      </c>
      <c r="F43" s="160" t="s">
        <v>860</v>
      </c>
      <c r="G43" s="89" t="s">
        <v>1463</v>
      </c>
      <c r="H43" s="96" t="s">
        <v>1536</v>
      </c>
      <c r="I43" s="94" t="s">
        <v>36</v>
      </c>
      <c r="J43" s="129" t="s">
        <v>1537</v>
      </c>
      <c r="K43" s="133"/>
      <c r="L43" s="94"/>
      <c r="M43" s="98" t="s">
        <v>51</v>
      </c>
      <c r="N43" s="93" t="s">
        <v>863</v>
      </c>
      <c r="O43" s="314" t="s">
        <v>1458</v>
      </c>
      <c r="P43" s="87"/>
      <c r="Q43" s="88"/>
      <c r="R43" s="88"/>
      <c r="S43" s="88"/>
      <c r="T43" s="105"/>
      <c r="U43" s="88"/>
      <c r="V43" s="88"/>
      <c r="W43" s="88"/>
      <c r="X43" s="275"/>
      <c r="Y43" s="88" t="s">
        <v>41</v>
      </c>
      <c r="Z43" s="88"/>
      <c r="AA43" s="107"/>
      <c r="AB43" s="109"/>
    </row>
    <row r="44" spans="1:28" s="21" customFormat="1" ht="114.6" customHeight="1">
      <c r="A44" s="122"/>
      <c r="B44" s="116"/>
      <c r="C44" s="116"/>
      <c r="D44" s="118" t="s">
        <v>33</v>
      </c>
      <c r="E44" s="136" t="s">
        <v>1461</v>
      </c>
      <c r="F44" s="160" t="s">
        <v>864</v>
      </c>
      <c r="G44" s="89" t="s">
        <v>1463</v>
      </c>
      <c r="H44" s="96" t="s">
        <v>1538</v>
      </c>
      <c r="I44" s="94" t="s">
        <v>36</v>
      </c>
      <c r="J44" s="129" t="s">
        <v>1539</v>
      </c>
      <c r="K44" s="133" t="s">
        <v>1540</v>
      </c>
      <c r="L44" s="94"/>
      <c r="M44" s="98" t="s">
        <v>51</v>
      </c>
      <c r="N44" s="93" t="s">
        <v>863</v>
      </c>
      <c r="O44" s="314" t="s">
        <v>1458</v>
      </c>
      <c r="P44" s="87"/>
      <c r="Q44" s="88"/>
      <c r="R44" s="88"/>
      <c r="S44" s="88"/>
      <c r="T44" s="105"/>
      <c r="U44" s="88"/>
      <c r="V44" s="88"/>
      <c r="W44" s="88"/>
      <c r="X44" s="275"/>
      <c r="Y44" s="88" t="s">
        <v>41</v>
      </c>
      <c r="Z44" s="88"/>
      <c r="AA44" s="107"/>
      <c r="AB44" s="109"/>
    </row>
    <row r="45" spans="1:28" s="21" customFormat="1" ht="219.4">
      <c r="A45" s="122"/>
      <c r="B45" s="120"/>
      <c r="C45" s="120"/>
      <c r="D45" s="118" t="s">
        <v>33</v>
      </c>
      <c r="E45" s="121" t="s">
        <v>1461</v>
      </c>
      <c r="F45" s="161" t="s">
        <v>867</v>
      </c>
      <c r="G45" s="144" t="s">
        <v>926</v>
      </c>
      <c r="H45" s="96" t="s">
        <v>1541</v>
      </c>
      <c r="I45" s="89" t="s">
        <v>126</v>
      </c>
      <c r="J45" s="127" t="s">
        <v>1542</v>
      </c>
      <c r="K45" s="132" t="s">
        <v>1543</v>
      </c>
      <c r="L45" s="89"/>
      <c r="M45" s="92" t="s">
        <v>39</v>
      </c>
      <c r="N45" s="93" t="s">
        <v>870</v>
      </c>
      <c r="O45" s="314" t="s">
        <v>1458</v>
      </c>
      <c r="P45" s="87"/>
      <c r="Q45" s="88"/>
      <c r="R45" s="88"/>
      <c r="S45" s="88"/>
      <c r="T45" s="105"/>
      <c r="U45" s="88"/>
      <c r="V45" s="88"/>
      <c r="W45" s="88"/>
      <c r="X45" s="275" t="s">
        <v>41</v>
      </c>
      <c r="Y45" s="88"/>
      <c r="Z45" s="88"/>
      <c r="AA45" s="107"/>
      <c r="AB45" s="109"/>
    </row>
    <row r="46" spans="1:28" s="21" customFormat="1" ht="137.1">
      <c r="A46" s="122"/>
      <c r="B46" s="116"/>
      <c r="C46" s="116"/>
      <c r="D46" s="121" t="s">
        <v>33</v>
      </c>
      <c r="E46" s="136" t="s">
        <v>1461</v>
      </c>
      <c r="F46" s="160" t="s">
        <v>871</v>
      </c>
      <c r="G46" s="89" t="s">
        <v>1463</v>
      </c>
      <c r="H46" s="90" t="s">
        <v>872</v>
      </c>
      <c r="I46" s="89" t="s">
        <v>36</v>
      </c>
      <c r="J46" s="126" t="s">
        <v>873</v>
      </c>
      <c r="K46" s="133"/>
      <c r="L46" s="94"/>
      <c r="M46" s="92" t="s">
        <v>39</v>
      </c>
      <c r="N46" s="93" t="s">
        <v>40</v>
      </c>
      <c r="O46" s="314" t="s">
        <v>1458</v>
      </c>
      <c r="P46" s="87"/>
      <c r="Q46" s="88"/>
      <c r="R46" s="88"/>
      <c r="S46" s="88"/>
      <c r="T46" s="105"/>
      <c r="U46" s="88"/>
      <c r="V46" s="88"/>
      <c r="W46" s="88"/>
      <c r="X46" s="275"/>
      <c r="Y46" s="88" t="s">
        <v>41</v>
      </c>
      <c r="Z46" s="88"/>
      <c r="AA46" s="107"/>
      <c r="AB46" s="109"/>
    </row>
    <row r="47" spans="1:28" s="21" customFormat="1" ht="69.599999999999994" customHeight="1">
      <c r="A47" s="115" t="s">
        <v>179</v>
      </c>
      <c r="B47" s="120"/>
      <c r="C47" s="120"/>
      <c r="D47" s="121" t="s">
        <v>33</v>
      </c>
      <c r="E47" s="136" t="s">
        <v>1455</v>
      </c>
      <c r="F47" s="160" t="s">
        <v>874</v>
      </c>
      <c r="G47" s="89" t="s">
        <v>1463</v>
      </c>
      <c r="H47" s="90" t="s">
        <v>875</v>
      </c>
      <c r="I47" s="89" t="s">
        <v>36</v>
      </c>
      <c r="J47" s="127" t="s">
        <v>876</v>
      </c>
      <c r="K47" s="131"/>
      <c r="L47" s="100"/>
      <c r="M47" s="92" t="s">
        <v>39</v>
      </c>
      <c r="N47" s="93" t="s">
        <v>40</v>
      </c>
      <c r="O47" s="314" t="s">
        <v>1458</v>
      </c>
      <c r="P47" s="87"/>
      <c r="Q47" s="88"/>
      <c r="R47" s="88"/>
      <c r="S47" s="88"/>
      <c r="T47" s="105"/>
      <c r="U47" s="88"/>
      <c r="V47" s="88"/>
      <c r="W47" s="88"/>
      <c r="X47" s="275"/>
      <c r="Y47" s="88" t="s">
        <v>41</v>
      </c>
      <c r="Z47" s="88"/>
      <c r="AA47" s="107"/>
      <c r="AB47" s="109"/>
    </row>
    <row r="48" spans="1:28" s="21" customFormat="1" ht="99" customHeight="1">
      <c r="A48" s="122"/>
      <c r="B48" s="120"/>
      <c r="C48" s="117" t="s">
        <v>877</v>
      </c>
      <c r="D48" s="118" t="s">
        <v>113</v>
      </c>
      <c r="E48" s="121" t="s">
        <v>1461</v>
      </c>
      <c r="F48" s="160" t="s">
        <v>878</v>
      </c>
      <c r="G48" s="144" t="s">
        <v>1544</v>
      </c>
      <c r="H48" s="90" t="s">
        <v>879</v>
      </c>
      <c r="I48" s="89" t="s">
        <v>36</v>
      </c>
      <c r="J48" s="128" t="s">
        <v>1545</v>
      </c>
      <c r="K48" s="132"/>
      <c r="L48" s="89"/>
      <c r="M48" s="92" t="s">
        <v>39</v>
      </c>
      <c r="N48" s="93" t="s">
        <v>40</v>
      </c>
      <c r="O48" s="314" t="s">
        <v>1458</v>
      </c>
      <c r="P48" s="87"/>
      <c r="Q48" s="88"/>
      <c r="R48" s="88"/>
      <c r="S48" s="88"/>
      <c r="T48" s="105"/>
      <c r="U48" s="88"/>
      <c r="V48" s="88"/>
      <c r="W48" s="88"/>
      <c r="X48" s="275" t="s">
        <v>41</v>
      </c>
      <c r="Y48" s="88"/>
      <c r="Z48" s="88"/>
      <c r="AA48" s="107"/>
      <c r="AB48" s="109"/>
    </row>
    <row r="49" spans="1:28" s="21" customFormat="1" ht="102.95">
      <c r="A49" s="119"/>
      <c r="B49" s="116">
        <v>16</v>
      </c>
      <c r="C49" s="117" t="s">
        <v>881</v>
      </c>
      <c r="D49" s="118" t="s">
        <v>113</v>
      </c>
      <c r="E49" s="136" t="s">
        <v>1455</v>
      </c>
      <c r="F49" s="160" t="s">
        <v>882</v>
      </c>
      <c r="G49" s="94" t="s">
        <v>1463</v>
      </c>
      <c r="H49" s="96" t="s">
        <v>1546</v>
      </c>
      <c r="I49" s="94" t="s">
        <v>36</v>
      </c>
      <c r="J49" s="128" t="s">
        <v>1547</v>
      </c>
      <c r="K49" s="133"/>
      <c r="L49" s="94"/>
      <c r="M49" s="98" t="s">
        <v>39</v>
      </c>
      <c r="N49" s="93" t="s">
        <v>885</v>
      </c>
      <c r="O49" s="314" t="s">
        <v>1458</v>
      </c>
      <c r="P49" s="87"/>
      <c r="Q49" s="88"/>
      <c r="R49" s="88"/>
      <c r="S49" s="88"/>
      <c r="T49" s="105"/>
      <c r="U49" s="88"/>
      <c r="V49" s="88"/>
      <c r="W49" s="88"/>
      <c r="X49" s="275"/>
      <c r="Y49" s="88" t="s">
        <v>41</v>
      </c>
      <c r="Z49" s="88"/>
      <c r="AA49" s="107"/>
      <c r="AB49" s="109"/>
    </row>
    <row r="50" spans="1:28" s="21" customFormat="1" ht="75.400000000000006">
      <c r="A50" s="122"/>
      <c r="B50" s="116"/>
      <c r="C50" s="116"/>
      <c r="D50" s="118" t="s">
        <v>113</v>
      </c>
      <c r="E50" s="121"/>
      <c r="F50" s="160" t="s">
        <v>886</v>
      </c>
      <c r="G50" s="94" t="s">
        <v>1463</v>
      </c>
      <c r="H50" s="97" t="s">
        <v>1548</v>
      </c>
      <c r="I50" s="94" t="s">
        <v>36</v>
      </c>
      <c r="J50" s="128" t="s">
        <v>1549</v>
      </c>
      <c r="K50" s="133"/>
      <c r="L50" s="94"/>
      <c r="M50" s="98" t="s">
        <v>39</v>
      </c>
      <c r="N50" s="93" t="s">
        <v>885</v>
      </c>
      <c r="O50" s="314" t="s">
        <v>1458</v>
      </c>
      <c r="P50" s="87"/>
      <c r="Q50" s="88"/>
      <c r="R50" s="88"/>
      <c r="S50" s="88"/>
      <c r="T50" s="105"/>
      <c r="U50" s="88"/>
      <c r="V50" s="88"/>
      <c r="W50" s="88"/>
      <c r="X50" s="275"/>
      <c r="Y50" s="88" t="s">
        <v>41</v>
      </c>
      <c r="Z50" s="88"/>
      <c r="AA50" s="107"/>
      <c r="AB50" s="109"/>
    </row>
    <row r="51" spans="1:28" s="21" customFormat="1" ht="171.4">
      <c r="A51" s="122"/>
      <c r="B51" s="116"/>
      <c r="C51" s="116"/>
      <c r="D51" s="118" t="s">
        <v>33</v>
      </c>
      <c r="E51" s="136" t="s">
        <v>1455</v>
      </c>
      <c r="F51" s="160" t="s">
        <v>1377</v>
      </c>
      <c r="G51" s="144" t="s">
        <v>1544</v>
      </c>
      <c r="H51" s="91" t="s">
        <v>1550</v>
      </c>
      <c r="I51" s="137" t="s">
        <v>126</v>
      </c>
      <c r="J51" s="128" t="s">
        <v>1551</v>
      </c>
      <c r="K51" s="142" t="s">
        <v>1552</v>
      </c>
      <c r="L51" s="100" t="s">
        <v>1369</v>
      </c>
      <c r="M51" s="184" t="s">
        <v>39</v>
      </c>
      <c r="N51" s="93" t="s">
        <v>40</v>
      </c>
      <c r="O51" s="314" t="s">
        <v>1458</v>
      </c>
      <c r="P51" s="87"/>
      <c r="Q51" s="88"/>
      <c r="R51" s="88"/>
      <c r="S51" s="88"/>
      <c r="T51" s="105"/>
      <c r="U51" s="88"/>
      <c r="V51" s="88"/>
      <c r="W51" s="88"/>
      <c r="X51" s="275" t="s">
        <v>41</v>
      </c>
      <c r="Y51" s="88"/>
      <c r="Z51" s="88"/>
      <c r="AA51" s="107"/>
      <c r="AB51" s="109"/>
    </row>
    <row r="52" spans="1:28" s="5" customFormat="1" ht="157.69999999999999">
      <c r="A52" s="119"/>
      <c r="B52" s="120">
        <v>8</v>
      </c>
      <c r="C52" s="115"/>
      <c r="D52" s="121" t="s">
        <v>33</v>
      </c>
      <c r="E52" s="136" t="s">
        <v>1455</v>
      </c>
      <c r="F52" s="160" t="s">
        <v>1553</v>
      </c>
      <c r="G52" s="144" t="s">
        <v>1544</v>
      </c>
      <c r="H52" s="91" t="s">
        <v>1554</v>
      </c>
      <c r="I52" s="137" t="s">
        <v>126</v>
      </c>
      <c r="J52" s="127" t="s">
        <v>1555</v>
      </c>
      <c r="K52" s="142" t="s">
        <v>1556</v>
      </c>
      <c r="L52" s="100" t="s">
        <v>50</v>
      </c>
      <c r="M52" s="184" t="s">
        <v>128</v>
      </c>
      <c r="N52" s="93" t="s">
        <v>40</v>
      </c>
      <c r="O52" s="314" t="s">
        <v>1458</v>
      </c>
      <c r="P52" s="87"/>
      <c r="Q52" s="88"/>
      <c r="R52" s="88"/>
      <c r="S52" s="88"/>
      <c r="T52" s="105"/>
      <c r="U52" s="88"/>
      <c r="V52" s="88"/>
      <c r="W52" s="88"/>
      <c r="X52" s="275" t="s">
        <v>41</v>
      </c>
      <c r="Y52" s="88"/>
      <c r="Z52" s="88"/>
      <c r="AA52" s="107"/>
      <c r="AB52" s="109"/>
    </row>
    <row r="53" spans="1:28" s="5" customFormat="1" ht="27.4">
      <c r="A53" s="122"/>
      <c r="B53" s="120"/>
      <c r="C53" s="120"/>
      <c r="D53" s="121" t="s">
        <v>33</v>
      </c>
      <c r="E53" s="121"/>
      <c r="F53" s="160" t="s">
        <v>891</v>
      </c>
      <c r="G53" s="89" t="s">
        <v>930</v>
      </c>
      <c r="H53" s="91" t="s">
        <v>1557</v>
      </c>
      <c r="I53" s="89" t="s">
        <v>36</v>
      </c>
      <c r="J53" s="127" t="s">
        <v>893</v>
      </c>
      <c r="K53" s="142" t="s">
        <v>1558</v>
      </c>
      <c r="L53" s="89"/>
      <c r="M53" s="92" t="s">
        <v>39</v>
      </c>
      <c r="N53" s="93" t="s">
        <v>830</v>
      </c>
      <c r="O53" s="314" t="s">
        <v>1458</v>
      </c>
      <c r="P53" s="87"/>
      <c r="Q53" s="88" t="s">
        <v>41</v>
      </c>
      <c r="R53" s="88" t="s">
        <v>41</v>
      </c>
      <c r="S53" s="88" t="s">
        <v>41</v>
      </c>
      <c r="T53" s="105"/>
      <c r="U53" s="88" t="s">
        <v>41</v>
      </c>
      <c r="V53" s="88" t="s">
        <v>41</v>
      </c>
      <c r="W53" s="88" t="s">
        <v>41</v>
      </c>
      <c r="X53" s="275"/>
      <c r="Y53" s="88" t="s">
        <v>41</v>
      </c>
      <c r="Z53" s="88" t="s">
        <v>41</v>
      </c>
      <c r="AA53" s="107"/>
      <c r="AB53" s="109"/>
    </row>
    <row r="54" spans="1:28" s="5" customFormat="1" ht="27.4">
      <c r="A54" s="122"/>
      <c r="B54" s="120"/>
      <c r="C54" s="120"/>
      <c r="D54" s="121" t="s">
        <v>33</v>
      </c>
      <c r="E54" s="121"/>
      <c r="F54" s="160" t="s">
        <v>1559</v>
      </c>
      <c r="G54" s="89" t="s">
        <v>926</v>
      </c>
      <c r="H54" s="90" t="s">
        <v>895</v>
      </c>
      <c r="I54" s="94" t="s">
        <v>36</v>
      </c>
      <c r="J54" s="127" t="s">
        <v>1560</v>
      </c>
      <c r="K54" s="142"/>
      <c r="L54" s="89"/>
      <c r="M54" s="92" t="s">
        <v>39</v>
      </c>
      <c r="N54" s="93" t="s">
        <v>40</v>
      </c>
      <c r="O54" s="314" t="s">
        <v>1458</v>
      </c>
      <c r="P54" s="87"/>
      <c r="Q54" s="88"/>
      <c r="R54" s="88"/>
      <c r="S54" s="88"/>
      <c r="T54" s="105"/>
      <c r="U54" s="88"/>
      <c r="V54" s="88"/>
      <c r="W54" s="88"/>
      <c r="X54" s="275"/>
      <c r="Y54" s="88"/>
      <c r="Z54" s="88"/>
      <c r="AA54" s="107" t="s">
        <v>41</v>
      </c>
      <c r="AB54" s="109"/>
    </row>
    <row r="55" spans="1:28" s="5" customFormat="1" ht="41.1">
      <c r="A55" s="122"/>
      <c r="B55" s="120"/>
      <c r="C55" s="120"/>
      <c r="D55" s="121" t="s">
        <v>113</v>
      </c>
      <c r="E55" s="121"/>
      <c r="F55" s="160" t="s">
        <v>1561</v>
      </c>
      <c r="G55" s="89" t="s">
        <v>926</v>
      </c>
      <c r="H55" s="90" t="s">
        <v>898</v>
      </c>
      <c r="I55" s="94" t="s">
        <v>36</v>
      </c>
      <c r="J55" s="128" t="s">
        <v>899</v>
      </c>
      <c r="K55" s="142"/>
      <c r="L55" s="92"/>
      <c r="M55" s="92" t="s">
        <v>39</v>
      </c>
      <c r="N55" s="266" t="s">
        <v>40</v>
      </c>
      <c r="O55" s="314" t="s">
        <v>1458</v>
      </c>
      <c r="P55" s="87"/>
      <c r="Q55" s="88"/>
      <c r="R55" s="88"/>
      <c r="S55" s="88"/>
      <c r="T55" s="105"/>
      <c r="U55" s="88"/>
      <c r="V55" s="88"/>
      <c r="W55" s="88"/>
      <c r="X55" s="275"/>
      <c r="Y55" s="88"/>
      <c r="Z55" s="88"/>
      <c r="AA55" s="107" t="s">
        <v>41</v>
      </c>
      <c r="AB55" s="109"/>
    </row>
    <row r="56" spans="1:28" s="5" customFormat="1" ht="54.95">
      <c r="A56" s="122"/>
      <c r="B56" s="120"/>
      <c r="C56" s="120"/>
      <c r="D56" s="121" t="s">
        <v>113</v>
      </c>
      <c r="E56" s="121"/>
      <c r="F56" s="160" t="s">
        <v>1562</v>
      </c>
      <c r="G56" s="89" t="s">
        <v>926</v>
      </c>
      <c r="H56" s="90" t="s">
        <v>901</v>
      </c>
      <c r="I56" s="94" t="s">
        <v>36</v>
      </c>
      <c r="J56" s="128" t="s">
        <v>902</v>
      </c>
      <c r="K56" s="142"/>
      <c r="L56" s="95" t="s">
        <v>903</v>
      </c>
      <c r="M56" s="92" t="s">
        <v>39</v>
      </c>
      <c r="N56" s="266" t="s">
        <v>40</v>
      </c>
      <c r="O56" s="314" t="s">
        <v>1458</v>
      </c>
      <c r="P56" s="87"/>
      <c r="Q56" s="88"/>
      <c r="R56" s="88"/>
      <c r="S56" s="88"/>
      <c r="T56" s="105"/>
      <c r="U56" s="88"/>
      <c r="V56" s="88"/>
      <c r="W56" s="88"/>
      <c r="X56" s="275"/>
      <c r="Y56" s="88"/>
      <c r="Z56" s="88"/>
      <c r="AA56" s="107" t="s">
        <v>41</v>
      </c>
      <c r="AB56" s="109"/>
    </row>
    <row r="57" spans="1:28" s="21" customFormat="1" ht="96" customHeight="1">
      <c r="A57" s="122"/>
      <c r="B57" s="116"/>
      <c r="C57" s="117" t="s">
        <v>904</v>
      </c>
      <c r="D57" s="118" t="s">
        <v>113</v>
      </c>
      <c r="E57" s="139" t="s">
        <v>1461</v>
      </c>
      <c r="F57" s="162" t="s">
        <v>905</v>
      </c>
      <c r="G57" s="144" t="s">
        <v>930</v>
      </c>
      <c r="H57" s="90" t="s">
        <v>906</v>
      </c>
      <c r="I57" s="89" t="s">
        <v>36</v>
      </c>
      <c r="J57" s="127" t="s">
        <v>1563</v>
      </c>
      <c r="K57" s="133"/>
      <c r="L57" s="95"/>
      <c r="M57" s="98" t="s">
        <v>39</v>
      </c>
      <c r="N57" s="93" t="s">
        <v>908</v>
      </c>
      <c r="O57" s="314" t="s">
        <v>1458</v>
      </c>
      <c r="P57" s="87"/>
      <c r="Q57" s="88"/>
      <c r="R57" s="88"/>
      <c r="S57" s="88"/>
      <c r="T57" s="105"/>
      <c r="U57" s="88"/>
      <c r="V57" s="88"/>
      <c r="W57" s="88"/>
      <c r="X57" s="275"/>
      <c r="Y57" s="88"/>
      <c r="Z57" s="143"/>
      <c r="AA57" s="107"/>
      <c r="AB57" s="109" t="s">
        <v>41</v>
      </c>
    </row>
    <row r="58" spans="1:28" s="21" customFormat="1" ht="108" customHeight="1">
      <c r="A58" s="119"/>
      <c r="B58" s="116">
        <v>16</v>
      </c>
      <c r="C58" s="117" t="s">
        <v>909</v>
      </c>
      <c r="D58" s="118" t="s">
        <v>113</v>
      </c>
      <c r="E58" s="136" t="s">
        <v>1455</v>
      </c>
      <c r="F58" s="162" t="s">
        <v>910</v>
      </c>
      <c r="G58" s="144" t="s">
        <v>930</v>
      </c>
      <c r="H58" s="96" t="s">
        <v>911</v>
      </c>
      <c r="I58" s="94" t="s">
        <v>36</v>
      </c>
      <c r="J58" s="129" t="s">
        <v>1564</v>
      </c>
      <c r="K58" s="130"/>
      <c r="L58" s="95"/>
      <c r="M58" s="98" t="s">
        <v>39</v>
      </c>
      <c r="N58" s="93" t="s">
        <v>908</v>
      </c>
      <c r="O58" s="314" t="s">
        <v>1458</v>
      </c>
      <c r="P58" s="87"/>
      <c r="Q58" s="88"/>
      <c r="R58" s="88"/>
      <c r="S58" s="88"/>
      <c r="T58" s="105"/>
      <c r="U58" s="88"/>
      <c r="V58" s="88"/>
      <c r="W58" s="88"/>
      <c r="X58" s="275"/>
      <c r="Y58" s="88"/>
      <c r="Z58" s="88"/>
      <c r="AA58" s="107"/>
      <c r="AB58" s="109" t="s">
        <v>41</v>
      </c>
    </row>
    <row r="59" spans="1:28" s="21" customFormat="1" ht="96">
      <c r="A59" s="122"/>
      <c r="B59" s="116"/>
      <c r="C59" s="116"/>
      <c r="D59" s="118" t="s">
        <v>113</v>
      </c>
      <c r="E59" s="121"/>
      <c r="F59" s="162" t="s">
        <v>913</v>
      </c>
      <c r="G59" s="144" t="s">
        <v>930</v>
      </c>
      <c r="H59" s="97" t="s">
        <v>914</v>
      </c>
      <c r="I59" s="94" t="s">
        <v>36</v>
      </c>
      <c r="J59" s="129" t="s">
        <v>1565</v>
      </c>
      <c r="K59" s="130"/>
      <c r="L59" s="94"/>
      <c r="M59" s="98" t="s">
        <v>39</v>
      </c>
      <c r="N59" s="93" t="s">
        <v>908</v>
      </c>
      <c r="O59" s="314" t="s">
        <v>1458</v>
      </c>
      <c r="P59" s="87"/>
      <c r="Q59" s="88"/>
      <c r="R59" s="88"/>
      <c r="S59" s="88"/>
      <c r="T59" s="105"/>
      <c r="U59" s="88"/>
      <c r="V59" s="88"/>
      <c r="W59" s="88"/>
      <c r="X59" s="275"/>
      <c r="Y59" s="88"/>
      <c r="Z59" s="88"/>
      <c r="AA59" s="107"/>
      <c r="AB59" s="109" t="s">
        <v>41</v>
      </c>
    </row>
    <row r="60" spans="1:28" s="21" customFormat="1" ht="92.1" customHeight="1">
      <c r="A60" s="119"/>
      <c r="B60" s="116">
        <v>16</v>
      </c>
      <c r="C60" s="117"/>
      <c r="D60" s="118" t="s">
        <v>33</v>
      </c>
      <c r="E60" s="136" t="s">
        <v>1455</v>
      </c>
      <c r="F60" s="162" t="s">
        <v>916</v>
      </c>
      <c r="G60" s="89" t="s">
        <v>926</v>
      </c>
      <c r="H60" s="96" t="s">
        <v>917</v>
      </c>
      <c r="I60" s="94" t="s">
        <v>126</v>
      </c>
      <c r="J60" s="129" t="s">
        <v>1566</v>
      </c>
      <c r="K60" s="133" t="s">
        <v>1567</v>
      </c>
      <c r="L60" s="94"/>
      <c r="M60" s="98" t="s">
        <v>39</v>
      </c>
      <c r="N60" s="93" t="s">
        <v>908</v>
      </c>
      <c r="O60" s="314" t="s">
        <v>1458</v>
      </c>
      <c r="P60" s="87"/>
      <c r="Q60" s="88"/>
      <c r="R60" s="88"/>
      <c r="S60" s="88"/>
      <c r="T60" s="105"/>
      <c r="U60" s="88"/>
      <c r="V60" s="88"/>
      <c r="W60" s="88"/>
      <c r="X60" s="275"/>
      <c r="Y60" s="88"/>
      <c r="Z60" s="88"/>
      <c r="AA60" s="107"/>
      <c r="AB60" s="109" t="s">
        <v>41</v>
      </c>
    </row>
    <row r="61" spans="1:28">
      <c r="A61" s="102"/>
      <c r="B61" s="103"/>
      <c r="C61" s="103"/>
      <c r="D61" s="103"/>
      <c r="E61" s="103"/>
      <c r="F61" s="103"/>
      <c r="G61" s="282" t="s">
        <v>919</v>
      </c>
      <c r="H61" s="283">
        <f>COUNTA(H2:H60)</f>
        <v>59</v>
      </c>
      <c r="I61" s="104"/>
      <c r="J61" s="104"/>
      <c r="K61" s="104"/>
      <c r="L61" s="104"/>
      <c r="M61" s="104"/>
      <c r="N61" s="104"/>
      <c r="O61" s="141">
        <f t="shared" ref="O61:AB61" si="0">COUNTA(O2:O60)</f>
        <v>59</v>
      </c>
      <c r="P61" s="141">
        <f t="shared" si="0"/>
        <v>8</v>
      </c>
      <c r="Q61" s="141">
        <f t="shared" si="0"/>
        <v>14</v>
      </c>
      <c r="R61" s="141">
        <f t="shared" si="0"/>
        <v>21</v>
      </c>
      <c r="S61" s="141">
        <f t="shared" si="0"/>
        <v>17</v>
      </c>
      <c r="T61" s="141">
        <f t="shared" si="0"/>
        <v>9</v>
      </c>
      <c r="U61" s="141">
        <f t="shared" si="0"/>
        <v>26</v>
      </c>
      <c r="V61" s="141">
        <f t="shared" si="0"/>
        <v>27</v>
      </c>
      <c r="W61" s="141">
        <f t="shared" si="0"/>
        <v>21</v>
      </c>
      <c r="X61" s="141">
        <f t="shared" si="0"/>
        <v>12</v>
      </c>
      <c r="Y61" s="141">
        <f t="shared" si="0"/>
        <v>18</v>
      </c>
      <c r="Z61" s="141">
        <f t="shared" si="0"/>
        <v>22</v>
      </c>
      <c r="AA61" s="141">
        <f t="shared" si="0"/>
        <v>3</v>
      </c>
      <c r="AB61" s="141">
        <f t="shared" si="0"/>
        <v>4</v>
      </c>
    </row>
    <row r="62" spans="1:28">
      <c r="O62" s="258"/>
      <c r="P62" s="260"/>
      <c r="Q62" s="260"/>
      <c r="R62" s="260"/>
      <c r="S62" s="260"/>
      <c r="T62" s="260"/>
      <c r="U62" s="260"/>
      <c r="V62" s="55"/>
      <c r="W62" s="260"/>
      <c r="X62" s="260"/>
      <c r="Y62" s="260"/>
      <c r="Z62" s="260"/>
      <c r="AA62" s="260"/>
      <c r="AB62" s="260"/>
    </row>
    <row r="63" spans="1:28">
      <c r="O63" s="258"/>
      <c r="P63" s="55"/>
      <c r="Q63" s="55"/>
      <c r="R63" s="55"/>
      <c r="S63" s="55"/>
      <c r="T63" s="55"/>
      <c r="U63" s="55"/>
      <c r="V63" s="55"/>
      <c r="W63" s="55"/>
      <c r="X63" s="55"/>
      <c r="Y63" s="55"/>
      <c r="Z63" s="55"/>
      <c r="AA63" s="55"/>
      <c r="AB63" s="55"/>
    </row>
    <row r="64" spans="1:28">
      <c r="O64" s="258"/>
      <c r="P64" s="55"/>
      <c r="Q64" s="55"/>
      <c r="R64" s="55"/>
      <c r="S64" s="55"/>
      <c r="T64" s="55"/>
      <c r="U64" s="55"/>
      <c r="V64" s="55"/>
      <c r="W64" s="55"/>
      <c r="X64" s="55"/>
      <c r="Y64" s="55"/>
      <c r="Z64" s="55"/>
      <c r="AA64" s="55"/>
      <c r="AB64" s="55"/>
    </row>
    <row r="65" spans="15:28">
      <c r="O65" s="258"/>
      <c r="P65" s="55"/>
      <c r="Q65" s="55"/>
      <c r="R65" s="55"/>
      <c r="S65" s="55"/>
      <c r="T65" s="55"/>
      <c r="U65" s="55"/>
      <c r="V65" s="55"/>
      <c r="W65" s="55"/>
      <c r="X65" s="55"/>
      <c r="Y65" s="55"/>
      <c r="Z65" s="55"/>
      <c r="AA65" s="55"/>
      <c r="AB65" s="55"/>
    </row>
    <row r="66" spans="15:28">
      <c r="O66" s="258"/>
      <c r="P66" s="55"/>
      <c r="Q66" s="55"/>
      <c r="R66" s="55"/>
      <c r="S66" s="55"/>
      <c r="T66" s="55"/>
      <c r="U66" s="55"/>
      <c r="V66" s="55"/>
      <c r="W66" s="55"/>
      <c r="X66" s="55"/>
      <c r="Y66" s="55"/>
      <c r="Z66" s="55"/>
      <c r="AA66" s="55"/>
      <c r="AB66" s="55"/>
    </row>
    <row r="67" spans="15:28">
      <c r="O67" s="258"/>
      <c r="P67" s="55"/>
      <c r="Q67" s="55"/>
      <c r="R67" s="55"/>
      <c r="S67" s="55"/>
      <c r="T67" s="55"/>
      <c r="U67" s="55"/>
      <c r="V67" s="55"/>
      <c r="W67" s="55"/>
      <c r="X67" s="55"/>
      <c r="Y67" s="55"/>
      <c r="Z67" s="55"/>
      <c r="AA67" s="55"/>
      <c r="AB67" s="55"/>
    </row>
    <row r="68" spans="15:28">
      <c r="O68" s="258"/>
      <c r="P68" s="55"/>
      <c r="Q68" s="55"/>
      <c r="R68" s="55"/>
      <c r="S68" s="55"/>
      <c r="T68" s="55"/>
      <c r="U68" s="55"/>
      <c r="V68" s="55"/>
      <c r="W68" s="55"/>
      <c r="X68" s="55"/>
      <c r="Y68" s="55"/>
      <c r="Z68" s="55"/>
      <c r="AA68" s="55"/>
      <c r="AB68" s="55"/>
    </row>
    <row r="69" spans="15:28">
      <c r="O69" s="258"/>
      <c r="P69" s="55"/>
      <c r="Q69" s="55"/>
      <c r="R69" s="55"/>
      <c r="S69" s="55"/>
      <c r="T69" s="55"/>
      <c r="U69" s="55"/>
      <c r="V69" s="55"/>
      <c r="W69" s="55"/>
      <c r="X69" s="55"/>
      <c r="Y69" s="55"/>
      <c r="Z69" s="55"/>
      <c r="AA69" s="55"/>
      <c r="AB69" s="55"/>
    </row>
    <row r="70" spans="15:28">
      <c r="O70" s="258"/>
      <c r="P70" s="55"/>
      <c r="Q70" s="55"/>
      <c r="R70" s="55"/>
      <c r="S70" s="55"/>
      <c r="T70" s="55"/>
      <c r="U70" s="55"/>
      <c r="V70" s="55"/>
      <c r="W70" s="55"/>
      <c r="X70" s="55"/>
      <c r="Y70" s="55"/>
      <c r="Z70" s="55"/>
      <c r="AA70" s="55"/>
      <c r="AB70" s="55"/>
    </row>
    <row r="71" spans="15:28">
      <c r="O71" s="258"/>
      <c r="P71" s="260"/>
      <c r="Q71" s="260"/>
      <c r="R71" s="260"/>
      <c r="S71" s="260"/>
      <c r="T71" s="260"/>
      <c r="U71" s="260"/>
      <c r="V71" s="260"/>
      <c r="W71" s="260"/>
      <c r="X71" s="260"/>
      <c r="Y71" s="260"/>
      <c r="Z71" s="260"/>
      <c r="AA71" s="260"/>
      <c r="AB71" s="260"/>
    </row>
    <row r="72" spans="15:28">
      <c r="O72" s="258"/>
      <c r="P72" s="260"/>
      <c r="Q72" s="260"/>
      <c r="R72" s="260"/>
      <c r="S72" s="260"/>
      <c r="T72" s="260"/>
      <c r="U72" s="260"/>
      <c r="V72" s="260"/>
      <c r="W72" s="260"/>
      <c r="X72" s="260"/>
      <c r="Y72" s="260"/>
      <c r="Z72" s="260"/>
      <c r="AA72" s="260"/>
      <c r="AB72" s="260"/>
    </row>
    <row r="73" spans="15:28">
      <c r="O73" s="258"/>
      <c r="P73" s="55"/>
      <c r="Q73" s="55"/>
      <c r="R73" s="55"/>
      <c r="S73" s="55"/>
      <c r="T73" s="55"/>
      <c r="U73" s="55"/>
      <c r="V73" s="55"/>
      <c r="W73" s="55"/>
      <c r="X73" s="55"/>
      <c r="Y73" s="55"/>
      <c r="Z73" s="55"/>
      <c r="AA73" s="55"/>
      <c r="AB73" s="55"/>
    </row>
    <row r="74" spans="15:28">
      <c r="O74" s="258"/>
      <c r="P74" s="55"/>
      <c r="Q74" s="55"/>
      <c r="R74" s="55"/>
      <c r="S74" s="55"/>
      <c r="T74" s="55"/>
      <c r="U74" s="55"/>
      <c r="V74" s="55"/>
      <c r="W74" s="55"/>
      <c r="X74" s="55"/>
      <c r="Y74" s="55"/>
      <c r="Z74" s="55"/>
      <c r="AA74" s="55"/>
      <c r="AB74" s="55"/>
    </row>
    <row r="75" spans="15:28">
      <c r="O75" s="258"/>
      <c r="P75" s="55"/>
      <c r="Q75" s="55"/>
      <c r="R75" s="55"/>
      <c r="S75" s="55"/>
      <c r="T75" s="55"/>
      <c r="U75" s="55"/>
      <c r="V75" s="55"/>
      <c r="W75" s="55"/>
      <c r="X75" s="55"/>
      <c r="Y75" s="55"/>
      <c r="Z75" s="55"/>
      <c r="AA75" s="55"/>
      <c r="AB75" s="55"/>
    </row>
    <row r="76" spans="15:28">
      <c r="O76" s="258"/>
      <c r="P76" s="55"/>
      <c r="Q76" s="55"/>
      <c r="R76" s="55"/>
      <c r="S76" s="55"/>
      <c r="T76" s="55"/>
      <c r="U76" s="55"/>
      <c r="V76" s="55"/>
      <c r="W76" s="55"/>
      <c r="X76" s="55"/>
      <c r="Y76" s="55"/>
      <c r="Z76" s="55"/>
      <c r="AA76" s="55"/>
      <c r="AB76" s="55"/>
    </row>
    <row r="77" spans="15:28">
      <c r="O77" s="258"/>
      <c r="P77" s="55"/>
      <c r="Q77" s="55"/>
      <c r="R77" s="55"/>
      <c r="S77" s="55"/>
      <c r="T77" s="55"/>
      <c r="U77" s="55"/>
      <c r="V77" s="55"/>
      <c r="W77" s="55"/>
      <c r="X77" s="55"/>
      <c r="Y77" s="55"/>
      <c r="Z77" s="55"/>
      <c r="AA77" s="55"/>
      <c r="AB77" s="55"/>
    </row>
    <row r="78" spans="15:28">
      <c r="O78" s="258"/>
      <c r="P78" s="55"/>
      <c r="Q78" s="55"/>
      <c r="R78" s="55"/>
      <c r="S78" s="55"/>
      <c r="T78" s="55"/>
      <c r="U78" s="55"/>
      <c r="V78" s="55"/>
      <c r="W78" s="55"/>
      <c r="X78" s="55"/>
      <c r="Y78" s="55"/>
      <c r="Z78" s="55"/>
      <c r="AA78" s="55"/>
      <c r="AB78" s="55"/>
    </row>
    <row r="79" spans="15:28">
      <c r="O79" s="258"/>
      <c r="P79" s="55"/>
      <c r="Q79" s="55"/>
      <c r="R79" s="55"/>
      <c r="S79" s="55"/>
      <c r="T79" s="55"/>
      <c r="U79" s="55"/>
      <c r="V79" s="55"/>
      <c r="W79" s="55"/>
      <c r="X79" s="55"/>
      <c r="Y79" s="55"/>
      <c r="Z79" s="55"/>
      <c r="AA79" s="55"/>
      <c r="AB79" s="55"/>
    </row>
    <row r="80" spans="15:28">
      <c r="O80" s="258"/>
      <c r="P80" s="55"/>
      <c r="Q80" s="55"/>
      <c r="R80" s="55"/>
      <c r="S80" s="55"/>
      <c r="T80" s="55"/>
      <c r="U80" s="55"/>
      <c r="V80" s="55"/>
      <c r="W80" s="55"/>
      <c r="X80" s="55"/>
      <c r="Y80" s="55"/>
      <c r="Z80" s="55"/>
      <c r="AA80" s="55"/>
      <c r="AB80" s="55"/>
    </row>
    <row r="81" spans="15:28">
      <c r="O81" s="258"/>
      <c r="P81" s="260"/>
      <c r="Q81" s="260"/>
      <c r="R81" s="260"/>
      <c r="S81" s="260"/>
      <c r="T81" s="260"/>
      <c r="U81" s="260"/>
      <c r="V81" s="260"/>
      <c r="W81" s="260"/>
      <c r="X81" s="260"/>
      <c r="Y81" s="260"/>
      <c r="Z81" s="260"/>
      <c r="AA81" s="260"/>
      <c r="AB81" s="260"/>
    </row>
    <row r="82" spans="15:28">
      <c r="O82" s="258"/>
      <c r="P82" s="260"/>
      <c r="Q82" s="260"/>
      <c r="R82" s="260"/>
      <c r="S82" s="260"/>
      <c r="T82" s="260"/>
      <c r="U82" s="260"/>
      <c r="V82" s="260"/>
      <c r="W82" s="260"/>
      <c r="X82" s="260"/>
      <c r="Y82" s="260"/>
      <c r="Z82" s="260"/>
      <c r="AA82" s="260"/>
      <c r="AB82" s="260"/>
    </row>
    <row r="83" spans="15:28">
      <c r="O83" s="258"/>
      <c r="P83" s="260"/>
      <c r="Q83" s="260"/>
      <c r="R83" s="260"/>
      <c r="S83" s="260"/>
      <c r="T83" s="260"/>
      <c r="U83" s="260"/>
      <c r="V83" s="260"/>
      <c r="W83" s="260"/>
      <c r="X83" s="260"/>
      <c r="Y83" s="260"/>
      <c r="Z83" s="260"/>
      <c r="AA83" s="260"/>
      <c r="AB83" s="260"/>
    </row>
    <row r="84" spans="15:28">
      <c r="O84" s="258"/>
      <c r="P84" s="260"/>
      <c r="Q84" s="260"/>
      <c r="R84" s="260"/>
      <c r="S84" s="260"/>
      <c r="T84" s="260"/>
      <c r="U84" s="260"/>
      <c r="V84" s="260"/>
      <c r="W84" s="260"/>
      <c r="X84" s="260"/>
      <c r="Y84" s="260"/>
      <c r="Z84" s="260"/>
      <c r="AA84" s="260"/>
      <c r="AB84" s="260"/>
    </row>
    <row r="85" spans="15:28">
      <c r="O85" s="258"/>
      <c r="P85" s="260"/>
      <c r="Q85" s="260"/>
      <c r="R85" s="260"/>
      <c r="S85" s="260"/>
      <c r="T85" s="260"/>
      <c r="U85" s="260"/>
      <c r="V85" s="260"/>
      <c r="W85" s="260"/>
      <c r="X85" s="260"/>
      <c r="Y85" s="260"/>
      <c r="Z85" s="260"/>
      <c r="AA85" s="260"/>
      <c r="AB85" s="260"/>
    </row>
    <row r="86" spans="15:28">
      <c r="O86" s="258"/>
      <c r="P86" s="260"/>
      <c r="Q86" s="260"/>
      <c r="R86" s="260"/>
      <c r="S86" s="260"/>
      <c r="T86" s="260"/>
      <c r="U86" s="260"/>
      <c r="V86" s="260"/>
      <c r="W86" s="260"/>
      <c r="X86" s="260"/>
      <c r="Y86" s="260"/>
      <c r="Z86" s="260"/>
      <c r="AA86" s="260"/>
      <c r="AB86" s="260"/>
    </row>
    <row r="87" spans="15:28">
      <c r="O87" s="258"/>
      <c r="P87" s="260"/>
      <c r="Q87" s="260"/>
      <c r="R87" s="260"/>
      <c r="S87" s="260"/>
      <c r="T87" s="260"/>
      <c r="U87" s="260"/>
      <c r="V87" s="260"/>
      <c r="W87" s="260"/>
      <c r="X87" s="260"/>
      <c r="Y87" s="260"/>
      <c r="Z87" s="260"/>
      <c r="AA87" s="260"/>
      <c r="AB87" s="260"/>
    </row>
    <row r="88" spans="15:28">
      <c r="O88" s="258"/>
      <c r="P88" s="260"/>
      <c r="Q88" s="260"/>
      <c r="R88" s="260"/>
      <c r="S88" s="260"/>
      <c r="T88" s="260"/>
      <c r="U88" s="260"/>
      <c r="V88" s="260"/>
      <c r="W88" s="260"/>
      <c r="X88" s="260"/>
      <c r="Y88" s="260"/>
      <c r="Z88" s="260"/>
      <c r="AA88" s="260"/>
      <c r="AB88" s="260"/>
    </row>
    <row r="89" spans="15:28">
      <c r="O89" s="258"/>
      <c r="P89" s="55"/>
      <c r="Q89" s="55"/>
      <c r="R89" s="55"/>
      <c r="S89" s="55"/>
      <c r="T89" s="55"/>
      <c r="U89" s="55"/>
      <c r="V89" s="55"/>
      <c r="W89" s="55"/>
      <c r="X89" s="55"/>
      <c r="Y89" s="55"/>
      <c r="Z89" s="55"/>
      <c r="AA89" s="55"/>
      <c r="AB89" s="55"/>
    </row>
    <row r="90" spans="15:28">
      <c r="O90" s="258"/>
      <c r="P90" s="260"/>
      <c r="Q90" s="260"/>
      <c r="R90" s="260"/>
      <c r="S90" s="260"/>
      <c r="T90" s="260"/>
      <c r="U90" s="260"/>
      <c r="V90" s="260"/>
      <c r="W90" s="260"/>
      <c r="X90" s="260"/>
      <c r="Y90" s="260"/>
      <c r="Z90" s="260"/>
      <c r="AA90" s="260"/>
      <c r="AB90" s="260"/>
    </row>
    <row r="91" spans="15:28">
      <c r="O91" s="258"/>
      <c r="P91" s="260"/>
      <c r="Q91" s="260"/>
      <c r="R91" s="260"/>
      <c r="S91" s="260"/>
      <c r="T91" s="260"/>
      <c r="U91" s="260"/>
      <c r="V91" s="260"/>
      <c r="W91" s="260"/>
      <c r="X91" s="260"/>
      <c r="Y91" s="260"/>
      <c r="Z91" s="260"/>
      <c r="AA91" s="260"/>
      <c r="AB91" s="260"/>
    </row>
    <row r="92" spans="15:28">
      <c r="O92" s="258"/>
      <c r="P92" s="260"/>
      <c r="Q92" s="260"/>
      <c r="R92" s="260"/>
      <c r="S92" s="260"/>
      <c r="T92" s="260"/>
      <c r="U92" s="260"/>
      <c r="V92" s="260"/>
      <c r="W92" s="260"/>
      <c r="X92" s="260"/>
      <c r="Y92" s="260"/>
      <c r="Z92" s="260"/>
      <c r="AA92" s="260"/>
      <c r="AB92" s="260"/>
    </row>
    <row r="93" spans="15:28">
      <c r="O93" s="258"/>
      <c r="P93" s="260"/>
      <c r="Q93" s="260"/>
      <c r="R93" s="260"/>
      <c r="S93" s="260"/>
      <c r="T93" s="260"/>
      <c r="U93" s="260"/>
      <c r="V93" s="260"/>
      <c r="W93" s="260"/>
      <c r="X93" s="260"/>
      <c r="Y93" s="260"/>
      <c r="Z93" s="260"/>
      <c r="AA93" s="260"/>
      <c r="AB93" s="260"/>
    </row>
    <row r="94" spans="15:28">
      <c r="O94" s="258"/>
      <c r="P94" s="55"/>
      <c r="Q94" s="55"/>
      <c r="R94" s="55"/>
      <c r="S94" s="55"/>
      <c r="T94" s="55"/>
      <c r="U94" s="55"/>
      <c r="V94" s="55"/>
      <c r="W94" s="260"/>
      <c r="X94" s="260"/>
      <c r="Y94" s="260"/>
      <c r="Z94" s="260"/>
      <c r="AA94" s="260"/>
      <c r="AB94" s="260"/>
    </row>
    <row r="95" spans="15:28">
      <c r="O95" s="258"/>
      <c r="P95" s="55"/>
      <c r="Q95" s="55"/>
      <c r="R95" s="55"/>
      <c r="S95" s="55"/>
      <c r="T95" s="55"/>
      <c r="U95" s="55"/>
      <c r="V95" s="55"/>
      <c r="W95" s="260"/>
      <c r="X95" s="260"/>
      <c r="Y95" s="260"/>
      <c r="Z95" s="260"/>
      <c r="AA95" s="260"/>
      <c r="AB95" s="260"/>
    </row>
    <row r="96" spans="15:28">
      <c r="O96" s="258"/>
      <c r="P96" s="55"/>
      <c r="Q96" s="55"/>
      <c r="R96" s="55"/>
      <c r="S96" s="55"/>
      <c r="T96" s="55"/>
      <c r="U96" s="55"/>
      <c r="V96" s="55"/>
      <c r="W96" s="260"/>
      <c r="X96" s="260"/>
      <c r="Y96" s="260"/>
      <c r="Z96" s="260"/>
      <c r="AA96" s="260"/>
      <c r="AB96" s="260"/>
    </row>
    <row r="97" spans="15:28">
      <c r="O97" s="258"/>
      <c r="P97" s="55"/>
      <c r="Q97" s="55"/>
      <c r="R97" s="55"/>
      <c r="S97" s="55"/>
      <c r="T97" s="55"/>
      <c r="U97" s="55"/>
      <c r="V97" s="55"/>
      <c r="W97" s="55"/>
      <c r="X97" s="55"/>
      <c r="Y97" s="55"/>
      <c r="Z97" s="55"/>
      <c r="AA97" s="55"/>
      <c r="AB97" s="55"/>
    </row>
    <row r="98" spans="15:28">
      <c r="O98" s="258"/>
      <c r="P98" s="55"/>
      <c r="Q98" s="55"/>
      <c r="R98" s="55"/>
      <c r="S98" s="55"/>
      <c r="T98" s="55"/>
      <c r="U98" s="55"/>
      <c r="V98" s="55"/>
      <c r="W98" s="55"/>
      <c r="X98" s="55"/>
      <c r="Y98" s="55"/>
      <c r="Z98" s="55"/>
      <c r="AA98" s="55"/>
      <c r="AB98" s="55"/>
    </row>
    <row r="99" spans="15:28">
      <c r="O99" s="258"/>
      <c r="P99" s="55"/>
      <c r="Q99" s="55"/>
      <c r="R99" s="55"/>
      <c r="S99" s="55"/>
      <c r="T99" s="55"/>
      <c r="U99" s="55"/>
      <c r="V99" s="55"/>
      <c r="W99" s="55"/>
      <c r="X99" s="55"/>
      <c r="Y99" s="55"/>
      <c r="Z99" s="55"/>
      <c r="AA99" s="55"/>
      <c r="AB99" s="55"/>
    </row>
    <row r="100" spans="15:28">
      <c r="O100" s="258"/>
      <c r="P100" s="55"/>
      <c r="Q100" s="55"/>
      <c r="R100" s="55"/>
      <c r="S100" s="55"/>
      <c r="T100" s="55"/>
      <c r="U100" s="55"/>
      <c r="V100" s="55"/>
      <c r="W100" s="55"/>
      <c r="X100" s="55"/>
      <c r="Y100" s="55"/>
      <c r="Z100" s="55"/>
      <c r="AA100" s="55"/>
      <c r="AB100" s="55"/>
    </row>
    <row r="101" spans="15:28">
      <c r="O101" s="258"/>
      <c r="P101" s="260"/>
      <c r="Q101" s="260"/>
      <c r="R101" s="260"/>
      <c r="S101" s="260"/>
      <c r="T101" s="260"/>
      <c r="U101" s="260"/>
      <c r="V101" s="260"/>
      <c r="W101" s="260"/>
      <c r="X101" s="260"/>
      <c r="Y101" s="260"/>
      <c r="Z101" s="260"/>
      <c r="AA101" s="260"/>
      <c r="AB101" s="260"/>
    </row>
    <row r="102" spans="15:28">
      <c r="O102" s="258"/>
      <c r="P102" s="260"/>
      <c r="Q102" s="260"/>
      <c r="R102" s="260"/>
      <c r="S102" s="260"/>
      <c r="T102" s="260"/>
      <c r="U102" s="260"/>
      <c r="V102" s="260"/>
      <c r="W102" s="260"/>
      <c r="X102" s="260"/>
      <c r="Y102" s="260"/>
      <c r="Z102" s="260"/>
      <c r="AA102" s="260"/>
      <c r="AB102" s="260"/>
    </row>
    <row r="103" spans="15:28">
      <c r="O103" s="258"/>
      <c r="P103" s="260"/>
      <c r="Q103" s="260"/>
      <c r="R103" s="260"/>
      <c r="S103" s="260"/>
      <c r="T103" s="260"/>
      <c r="U103" s="260"/>
      <c r="V103" s="260"/>
      <c r="W103" s="260"/>
      <c r="X103" s="260"/>
      <c r="Y103" s="260"/>
      <c r="Z103" s="260"/>
      <c r="AA103" s="260"/>
      <c r="AB103" s="260"/>
    </row>
    <row r="104" spans="15:28">
      <c r="O104" s="258"/>
      <c r="P104" s="260"/>
      <c r="Q104" s="260"/>
      <c r="R104" s="260"/>
      <c r="S104" s="260"/>
      <c r="T104" s="260"/>
      <c r="U104" s="260"/>
      <c r="V104" s="260"/>
      <c r="W104" s="260"/>
      <c r="X104" s="260"/>
      <c r="Y104" s="260"/>
      <c r="Z104" s="260"/>
      <c r="AA104" s="260"/>
      <c r="AB104" s="260"/>
    </row>
    <row r="105" spans="15:28">
      <c r="O105" s="258"/>
      <c r="P105" s="260"/>
      <c r="Q105" s="260"/>
      <c r="R105" s="260"/>
      <c r="S105" s="260"/>
      <c r="T105" s="260"/>
      <c r="U105" s="260"/>
      <c r="V105" s="260"/>
      <c r="W105" s="260"/>
      <c r="X105" s="260"/>
      <c r="Y105" s="260"/>
      <c r="Z105" s="260"/>
      <c r="AA105" s="260"/>
      <c r="AB105" s="260"/>
    </row>
    <row r="106" spans="15:28">
      <c r="O106" s="258"/>
      <c r="P106" s="260"/>
      <c r="Q106" s="260"/>
      <c r="R106" s="260"/>
      <c r="S106" s="260"/>
      <c r="T106" s="260"/>
      <c r="U106" s="260"/>
      <c r="V106" s="260"/>
      <c r="W106" s="260"/>
      <c r="X106" s="260"/>
      <c r="Y106" s="260"/>
      <c r="Z106" s="260"/>
      <c r="AA106" s="260"/>
      <c r="AB106" s="260"/>
    </row>
    <row r="107" spans="15:28">
      <c r="O107" s="258"/>
      <c r="P107" s="260"/>
      <c r="Q107" s="260"/>
      <c r="R107" s="260"/>
      <c r="S107" s="260"/>
      <c r="T107" s="260"/>
      <c r="U107" s="260"/>
      <c r="V107" s="260"/>
      <c r="W107" s="260"/>
      <c r="X107" s="260"/>
      <c r="Y107" s="260"/>
      <c r="Z107" s="260"/>
      <c r="AA107" s="260"/>
      <c r="AB107" s="260"/>
    </row>
    <row r="108" spans="15:28">
      <c r="O108" s="258"/>
      <c r="P108" s="260"/>
      <c r="Q108" s="260"/>
      <c r="R108" s="260"/>
      <c r="S108" s="260"/>
      <c r="T108" s="260"/>
      <c r="U108" s="260"/>
      <c r="V108" s="260"/>
      <c r="W108" s="260"/>
      <c r="X108" s="260"/>
      <c r="Y108" s="260"/>
      <c r="Z108" s="260"/>
      <c r="AA108" s="260"/>
      <c r="AB108" s="260"/>
    </row>
    <row r="109" spans="15:28">
      <c r="O109" s="258"/>
      <c r="P109" s="260"/>
      <c r="Q109" s="260"/>
      <c r="R109" s="260"/>
      <c r="S109" s="260"/>
      <c r="T109" s="260"/>
      <c r="U109" s="260"/>
      <c r="V109" s="260"/>
      <c r="W109" s="260"/>
      <c r="X109" s="260"/>
      <c r="Y109" s="260"/>
      <c r="Z109" s="260"/>
      <c r="AA109" s="260"/>
      <c r="AB109" s="260"/>
    </row>
    <row r="110" spans="15:28">
      <c r="O110" s="258"/>
      <c r="P110" s="260"/>
      <c r="Q110" s="260"/>
      <c r="R110" s="260"/>
      <c r="S110" s="260"/>
      <c r="T110" s="260"/>
      <c r="U110" s="260"/>
      <c r="V110" s="260"/>
      <c r="W110" s="260"/>
      <c r="X110" s="260"/>
      <c r="Y110" s="260"/>
      <c r="Z110" s="260"/>
      <c r="AA110" s="260"/>
      <c r="AB110" s="260"/>
    </row>
    <row r="111" spans="15:28">
      <c r="O111" s="258"/>
      <c r="P111" s="260"/>
      <c r="Q111" s="260"/>
      <c r="R111" s="260"/>
      <c r="S111" s="260"/>
      <c r="T111" s="260"/>
      <c r="U111" s="260"/>
      <c r="V111" s="260"/>
      <c r="W111" s="260"/>
      <c r="X111" s="260"/>
      <c r="Y111" s="260"/>
      <c r="Z111" s="260"/>
      <c r="AA111" s="260"/>
      <c r="AB111" s="260"/>
    </row>
    <row r="112" spans="15:28">
      <c r="O112" s="258"/>
      <c r="P112" s="260"/>
      <c r="Q112" s="260"/>
      <c r="R112" s="260"/>
      <c r="S112" s="260"/>
      <c r="T112" s="260"/>
      <c r="U112" s="260"/>
      <c r="V112" s="260"/>
      <c r="W112" s="260"/>
      <c r="X112" s="260"/>
      <c r="Y112" s="260"/>
      <c r="Z112" s="260"/>
      <c r="AA112" s="260"/>
      <c r="AB112" s="260"/>
    </row>
    <row r="113" spans="15:28">
      <c r="O113" s="258"/>
      <c r="P113" s="260"/>
      <c r="Q113" s="260"/>
      <c r="R113" s="260"/>
      <c r="S113" s="260"/>
      <c r="T113" s="260"/>
      <c r="U113" s="260"/>
      <c r="V113" s="260"/>
      <c r="W113" s="260"/>
      <c r="X113" s="260"/>
      <c r="Y113" s="260"/>
      <c r="Z113" s="260"/>
      <c r="AA113" s="260"/>
      <c r="AB113" s="260"/>
    </row>
    <row r="114" spans="15:28">
      <c r="O114" s="258"/>
      <c r="P114" s="260"/>
      <c r="Q114" s="260"/>
      <c r="R114" s="260"/>
      <c r="S114" s="260"/>
      <c r="T114" s="260"/>
      <c r="U114" s="260"/>
      <c r="V114" s="260"/>
      <c r="W114" s="260"/>
      <c r="X114" s="260"/>
      <c r="Y114" s="260"/>
      <c r="Z114" s="260"/>
      <c r="AA114" s="260"/>
      <c r="AB114" s="260"/>
    </row>
    <row r="115" spans="15:28">
      <c r="O115" s="258"/>
      <c r="P115" s="260"/>
      <c r="Q115" s="260"/>
      <c r="R115" s="260"/>
      <c r="S115" s="260"/>
      <c r="T115" s="260"/>
      <c r="U115" s="260"/>
      <c r="V115" s="260"/>
      <c r="W115" s="260"/>
      <c r="X115" s="260"/>
      <c r="Y115" s="260"/>
      <c r="Z115" s="260"/>
      <c r="AA115" s="260"/>
      <c r="AB115" s="260"/>
    </row>
    <row r="116" spans="15:28">
      <c r="O116" s="258"/>
      <c r="P116" s="260"/>
      <c r="Q116" s="260"/>
      <c r="R116" s="260"/>
      <c r="S116" s="260"/>
      <c r="T116" s="260"/>
      <c r="U116" s="260"/>
      <c r="V116" s="260"/>
      <c r="W116" s="260"/>
      <c r="X116" s="260"/>
      <c r="Y116" s="260"/>
      <c r="Z116" s="260"/>
      <c r="AA116" s="260"/>
      <c r="AB116" s="260"/>
    </row>
    <row r="117" spans="15:28">
      <c r="O117" s="258"/>
      <c r="P117" s="260"/>
      <c r="Q117" s="260"/>
      <c r="R117" s="260"/>
      <c r="S117" s="260"/>
      <c r="T117" s="260"/>
      <c r="U117" s="260"/>
      <c r="V117" s="260"/>
      <c r="W117" s="260"/>
      <c r="X117" s="260"/>
      <c r="Y117" s="260"/>
      <c r="Z117" s="260"/>
      <c r="AA117" s="260"/>
      <c r="AB117" s="260"/>
    </row>
    <row r="118" spans="15:28">
      <c r="O118" s="258"/>
      <c r="P118" s="260"/>
      <c r="Q118" s="260"/>
      <c r="R118" s="260"/>
      <c r="S118" s="260"/>
      <c r="T118" s="260"/>
      <c r="U118" s="260"/>
      <c r="V118" s="260"/>
      <c r="W118" s="260"/>
      <c r="X118" s="260"/>
      <c r="Y118" s="260"/>
      <c r="Z118" s="260"/>
      <c r="AA118" s="260"/>
      <c r="AB118" s="260"/>
    </row>
    <row r="119" spans="15:28">
      <c r="O119" s="258"/>
      <c r="P119" s="260"/>
      <c r="Q119" s="260"/>
      <c r="R119" s="260"/>
      <c r="S119" s="260"/>
      <c r="T119" s="260"/>
      <c r="U119" s="260"/>
      <c r="V119" s="260"/>
      <c r="W119" s="260"/>
      <c r="X119" s="260"/>
      <c r="Y119" s="260"/>
      <c r="Z119" s="260"/>
      <c r="AA119" s="260"/>
      <c r="AB119" s="260"/>
    </row>
    <row r="120" spans="15:28">
      <c r="O120" s="258"/>
      <c r="P120" s="260"/>
      <c r="Q120" s="260"/>
      <c r="R120" s="260"/>
      <c r="S120" s="260"/>
      <c r="T120" s="260"/>
      <c r="U120" s="260"/>
      <c r="V120" s="260"/>
      <c r="W120" s="260"/>
      <c r="X120" s="260"/>
      <c r="Y120" s="260"/>
      <c r="Z120" s="260"/>
      <c r="AA120" s="260"/>
      <c r="AB120" s="260"/>
    </row>
    <row r="121" spans="15:28">
      <c r="O121" s="258"/>
      <c r="P121" s="260"/>
      <c r="Q121" s="260"/>
      <c r="R121" s="260"/>
      <c r="S121" s="260"/>
      <c r="T121" s="260"/>
      <c r="U121" s="260"/>
      <c r="V121" s="260"/>
      <c r="W121" s="260"/>
      <c r="X121" s="260"/>
      <c r="Y121" s="260"/>
      <c r="Z121" s="260"/>
      <c r="AA121" s="260"/>
      <c r="AB121" s="260"/>
    </row>
    <row r="122" spans="15:28">
      <c r="O122" s="258"/>
      <c r="P122" s="260"/>
      <c r="Q122" s="260"/>
      <c r="R122" s="260"/>
      <c r="S122" s="260"/>
      <c r="T122" s="260"/>
      <c r="U122" s="260"/>
      <c r="V122" s="260"/>
      <c r="W122" s="260"/>
      <c r="X122" s="260"/>
      <c r="Y122" s="260"/>
      <c r="Z122" s="260"/>
      <c r="AA122" s="260"/>
      <c r="AB122" s="260"/>
    </row>
    <row r="123" spans="15:28">
      <c r="O123" s="258"/>
      <c r="P123" s="260"/>
      <c r="Q123" s="260"/>
      <c r="R123" s="260"/>
      <c r="S123" s="260"/>
      <c r="T123" s="260"/>
      <c r="U123" s="260"/>
      <c r="V123" s="260"/>
      <c r="W123" s="260"/>
      <c r="X123" s="260"/>
      <c r="Y123" s="260"/>
      <c r="Z123" s="260"/>
      <c r="AA123" s="260"/>
      <c r="AB123" s="260"/>
    </row>
    <row r="124" spans="15:28">
      <c r="O124" s="258"/>
      <c r="P124" s="260"/>
      <c r="Q124" s="260"/>
      <c r="R124" s="260"/>
      <c r="S124" s="260"/>
      <c r="T124" s="260"/>
      <c r="U124" s="260"/>
      <c r="V124" s="260"/>
      <c r="W124" s="260"/>
      <c r="X124" s="260"/>
      <c r="Y124" s="260"/>
      <c r="Z124" s="260"/>
      <c r="AA124" s="260"/>
      <c r="AB124" s="260"/>
    </row>
    <row r="125" spans="15:28">
      <c r="O125" s="258"/>
      <c r="P125" s="260"/>
      <c r="Q125" s="260"/>
      <c r="R125" s="260"/>
      <c r="S125" s="260"/>
      <c r="T125" s="260"/>
      <c r="U125" s="260"/>
      <c r="V125" s="260"/>
      <c r="W125" s="260"/>
      <c r="X125" s="260"/>
      <c r="Y125" s="260"/>
      <c r="Z125" s="260"/>
      <c r="AA125" s="260"/>
      <c r="AB125" s="260"/>
    </row>
    <row r="126" spans="15:28">
      <c r="O126" s="258"/>
      <c r="P126" s="260"/>
      <c r="Q126" s="260"/>
      <c r="R126" s="260"/>
      <c r="S126" s="260"/>
      <c r="T126" s="260"/>
      <c r="U126" s="260"/>
      <c r="V126" s="260"/>
      <c r="W126" s="260"/>
      <c r="X126" s="260"/>
      <c r="Y126" s="260"/>
      <c r="Z126" s="260"/>
      <c r="AA126" s="260"/>
      <c r="AB126" s="260"/>
    </row>
    <row r="127" spans="15:28">
      <c r="O127" s="258"/>
      <c r="P127" s="260"/>
      <c r="Q127" s="260"/>
      <c r="R127" s="260"/>
      <c r="S127" s="260"/>
      <c r="T127" s="260"/>
      <c r="U127" s="260"/>
      <c r="V127" s="260"/>
      <c r="W127" s="260"/>
      <c r="X127" s="260"/>
      <c r="Y127" s="260"/>
      <c r="Z127" s="260"/>
      <c r="AA127" s="260"/>
      <c r="AB127" s="260"/>
    </row>
    <row r="128" spans="15:28">
      <c r="O128" s="258"/>
      <c r="P128" s="260"/>
      <c r="Q128" s="260"/>
      <c r="R128" s="260"/>
      <c r="S128" s="260"/>
      <c r="T128" s="260"/>
      <c r="U128" s="260"/>
      <c r="V128" s="260"/>
      <c r="W128" s="260"/>
      <c r="X128" s="260"/>
      <c r="Y128" s="260"/>
      <c r="Z128" s="260"/>
      <c r="AA128" s="260"/>
      <c r="AB128" s="260"/>
    </row>
    <row r="129" spans="15:28">
      <c r="O129" s="258"/>
      <c r="P129" s="260"/>
      <c r="Q129" s="260"/>
      <c r="R129" s="260"/>
      <c r="S129" s="260"/>
      <c r="T129" s="260"/>
      <c r="U129" s="260"/>
      <c r="V129" s="260"/>
      <c r="W129" s="260"/>
      <c r="X129" s="260"/>
      <c r="Y129" s="260"/>
      <c r="Z129" s="260"/>
      <c r="AA129" s="260"/>
      <c r="AB129" s="260"/>
    </row>
    <row r="130" spans="15:28">
      <c r="O130" s="258"/>
      <c r="P130" s="260"/>
      <c r="Q130" s="260"/>
      <c r="R130" s="260"/>
      <c r="S130" s="260"/>
      <c r="T130" s="260"/>
      <c r="U130" s="260"/>
      <c r="V130" s="260"/>
      <c r="W130" s="260"/>
      <c r="X130" s="260"/>
      <c r="Y130" s="260"/>
      <c r="Z130" s="260"/>
      <c r="AA130" s="260"/>
      <c r="AB130" s="260"/>
    </row>
    <row r="131" spans="15:28">
      <c r="O131" s="258"/>
      <c r="P131" s="260"/>
      <c r="Q131" s="260"/>
      <c r="R131" s="260"/>
      <c r="S131" s="260"/>
      <c r="T131" s="260"/>
      <c r="U131" s="260"/>
      <c r="V131" s="260"/>
      <c r="W131" s="260"/>
      <c r="X131" s="260"/>
      <c r="Y131" s="260"/>
      <c r="Z131" s="260"/>
      <c r="AA131" s="260"/>
      <c r="AB131" s="260"/>
    </row>
    <row r="132" spans="15:28">
      <c r="O132" s="258"/>
      <c r="P132" s="260"/>
      <c r="Q132" s="260"/>
      <c r="R132" s="260"/>
      <c r="S132" s="260"/>
      <c r="T132" s="260"/>
      <c r="U132" s="260"/>
      <c r="V132" s="260"/>
      <c r="W132" s="260"/>
      <c r="X132" s="260"/>
      <c r="Y132" s="260"/>
      <c r="Z132" s="260"/>
      <c r="AA132" s="260"/>
      <c r="AB132" s="260"/>
    </row>
    <row r="133" spans="15:28">
      <c r="O133" s="258"/>
      <c r="P133" s="260"/>
      <c r="Q133" s="260"/>
      <c r="R133" s="260"/>
      <c r="S133" s="260"/>
      <c r="T133" s="260"/>
      <c r="U133" s="260"/>
      <c r="V133" s="260"/>
      <c r="W133" s="260"/>
      <c r="X133" s="260"/>
      <c r="Y133" s="260"/>
      <c r="Z133" s="260"/>
      <c r="AA133" s="260"/>
      <c r="AB133" s="260"/>
    </row>
    <row r="134" spans="15:28">
      <c r="O134" s="258"/>
      <c r="P134" s="260"/>
      <c r="Q134" s="260"/>
      <c r="R134" s="260"/>
      <c r="S134" s="260"/>
      <c r="T134" s="260"/>
      <c r="U134" s="260"/>
      <c r="V134" s="260"/>
      <c r="W134" s="260"/>
      <c r="X134" s="260"/>
      <c r="Y134" s="260"/>
      <c r="Z134" s="260"/>
      <c r="AA134" s="260"/>
      <c r="AB134" s="260"/>
    </row>
    <row r="135" spans="15:28">
      <c r="O135" s="258"/>
      <c r="P135" s="260"/>
      <c r="Q135" s="260"/>
      <c r="R135" s="260"/>
      <c r="S135" s="260"/>
      <c r="T135" s="260"/>
      <c r="U135" s="260"/>
      <c r="V135" s="260"/>
      <c r="W135" s="260"/>
      <c r="X135" s="260"/>
      <c r="Y135" s="260"/>
      <c r="Z135" s="260"/>
      <c r="AA135" s="260"/>
      <c r="AB135" s="260"/>
    </row>
    <row r="136" spans="15:28">
      <c r="O136" s="258"/>
      <c r="P136" s="260"/>
      <c r="Q136" s="260"/>
      <c r="R136" s="260"/>
      <c r="S136" s="260"/>
      <c r="T136" s="260"/>
      <c r="U136" s="260"/>
      <c r="V136" s="260"/>
      <c r="W136" s="260"/>
      <c r="X136" s="260"/>
      <c r="Y136" s="260"/>
      <c r="Z136" s="260"/>
      <c r="AA136" s="260"/>
      <c r="AB136" s="260"/>
    </row>
    <row r="137" spans="15:28">
      <c r="O137" s="258"/>
      <c r="P137" s="260"/>
      <c r="Q137" s="260"/>
      <c r="R137" s="260"/>
      <c r="S137" s="260"/>
      <c r="T137" s="260"/>
      <c r="U137" s="260"/>
      <c r="V137" s="260"/>
      <c r="W137" s="260"/>
      <c r="X137" s="260"/>
      <c r="Y137" s="260"/>
      <c r="Z137" s="260"/>
      <c r="AA137" s="260"/>
      <c r="AB137" s="260"/>
    </row>
    <row r="138" spans="15:28">
      <c r="O138" s="258"/>
      <c r="P138" s="260"/>
      <c r="Q138" s="260"/>
      <c r="R138" s="260"/>
      <c r="S138" s="260"/>
      <c r="T138" s="260"/>
      <c r="U138" s="260"/>
      <c r="V138" s="260"/>
      <c r="W138" s="260"/>
      <c r="X138" s="260"/>
      <c r="Y138" s="260"/>
      <c r="Z138" s="260"/>
      <c r="AA138" s="260"/>
      <c r="AB138" s="260"/>
    </row>
    <row r="139" spans="15:28">
      <c r="O139" s="258"/>
      <c r="P139" s="260"/>
      <c r="Q139" s="260"/>
      <c r="R139" s="260"/>
      <c r="S139" s="260"/>
      <c r="T139" s="260"/>
      <c r="U139" s="260"/>
      <c r="V139" s="260"/>
      <c r="W139" s="260"/>
      <c r="X139" s="260"/>
      <c r="Y139" s="260"/>
      <c r="Z139" s="260"/>
      <c r="AA139" s="260"/>
      <c r="AB139" s="260"/>
    </row>
    <row r="140" spans="15:28">
      <c r="O140" s="258"/>
      <c r="P140" s="260"/>
      <c r="Q140" s="260"/>
      <c r="R140" s="260"/>
      <c r="S140" s="260"/>
      <c r="T140" s="260"/>
      <c r="U140" s="260"/>
      <c r="V140" s="260"/>
      <c r="W140" s="260"/>
      <c r="X140" s="260"/>
      <c r="Y140" s="260"/>
      <c r="Z140" s="260"/>
      <c r="AA140" s="260"/>
      <c r="AB140" s="260"/>
    </row>
    <row r="141" spans="15:28">
      <c r="O141" s="258"/>
      <c r="P141" s="260"/>
      <c r="Q141" s="260"/>
      <c r="R141" s="260"/>
      <c r="S141" s="260"/>
      <c r="T141" s="260"/>
      <c r="U141" s="260"/>
      <c r="V141" s="260"/>
      <c r="W141" s="260"/>
      <c r="X141" s="260"/>
      <c r="Y141" s="260"/>
      <c r="Z141" s="260"/>
      <c r="AA141" s="260"/>
      <c r="AB141" s="260"/>
    </row>
    <row r="142" spans="15:28">
      <c r="O142" s="258"/>
      <c r="P142" s="260"/>
      <c r="Q142" s="260"/>
      <c r="R142" s="260"/>
      <c r="S142" s="260"/>
      <c r="T142" s="260"/>
      <c r="U142" s="260"/>
      <c r="V142" s="260"/>
      <c r="W142" s="260"/>
      <c r="X142" s="260"/>
      <c r="Y142" s="260"/>
      <c r="Z142" s="260"/>
      <c r="AA142" s="260"/>
      <c r="AB142" s="260"/>
    </row>
    <row r="143" spans="15:28">
      <c r="O143" s="258"/>
      <c r="P143" s="260"/>
      <c r="Q143" s="260"/>
      <c r="R143" s="260"/>
      <c r="S143" s="260"/>
      <c r="T143" s="260"/>
      <c r="U143" s="260"/>
      <c r="V143" s="260"/>
      <c r="W143" s="260"/>
      <c r="X143" s="260"/>
      <c r="Y143" s="260"/>
      <c r="Z143" s="260"/>
      <c r="AA143" s="260"/>
      <c r="AB143" s="260"/>
    </row>
    <row r="144" spans="15:28">
      <c r="O144" s="258"/>
      <c r="P144" s="260"/>
      <c r="Q144" s="260"/>
      <c r="R144" s="260"/>
      <c r="S144" s="260"/>
      <c r="T144" s="260"/>
      <c r="U144" s="260"/>
      <c r="V144" s="260"/>
      <c r="W144" s="260"/>
      <c r="X144" s="260"/>
      <c r="Y144" s="260"/>
      <c r="Z144" s="260"/>
      <c r="AA144" s="260"/>
      <c r="AB144" s="260"/>
    </row>
    <row r="145" spans="15:28">
      <c r="O145" s="258"/>
      <c r="P145" s="260"/>
      <c r="Q145" s="260"/>
      <c r="R145" s="260"/>
      <c r="S145" s="260"/>
      <c r="T145" s="260"/>
      <c r="U145" s="260"/>
      <c r="V145" s="260"/>
      <c r="W145" s="260"/>
      <c r="X145" s="260"/>
      <c r="Y145" s="260"/>
      <c r="Z145" s="260"/>
      <c r="AA145" s="260"/>
      <c r="AB145" s="260"/>
    </row>
    <row r="146" spans="15:28">
      <c r="O146" s="258"/>
      <c r="P146" s="260"/>
      <c r="Q146" s="260"/>
      <c r="R146" s="260"/>
      <c r="S146" s="260"/>
      <c r="T146" s="260"/>
      <c r="U146" s="260"/>
      <c r="V146" s="260"/>
      <c r="W146" s="260"/>
      <c r="X146" s="260"/>
      <c r="Y146" s="260"/>
      <c r="Z146" s="260"/>
      <c r="AA146" s="260"/>
      <c r="AB146" s="260"/>
    </row>
    <row r="147" spans="15:28">
      <c r="O147" s="258"/>
      <c r="P147" s="260"/>
      <c r="Q147" s="260"/>
      <c r="R147" s="260"/>
      <c r="S147" s="260"/>
      <c r="T147" s="260"/>
      <c r="U147" s="260"/>
      <c r="V147" s="260"/>
      <c r="W147" s="260"/>
      <c r="X147" s="260"/>
      <c r="Y147" s="260"/>
      <c r="Z147" s="260"/>
      <c r="AA147" s="260"/>
      <c r="AB147" s="260"/>
    </row>
    <row r="148" spans="15:28">
      <c r="O148" s="258"/>
      <c r="P148" s="260"/>
      <c r="Q148" s="260"/>
      <c r="R148" s="260"/>
      <c r="S148" s="260"/>
      <c r="T148" s="260"/>
      <c r="U148" s="260"/>
      <c r="V148" s="260"/>
      <c r="W148" s="260"/>
      <c r="X148" s="260"/>
      <c r="Y148" s="260"/>
      <c r="Z148" s="260"/>
      <c r="AA148" s="260"/>
      <c r="AB148" s="260"/>
    </row>
    <row r="149" spans="15:28">
      <c r="O149" s="258"/>
      <c r="P149" s="55"/>
      <c r="Q149" s="55"/>
      <c r="R149" s="55"/>
      <c r="S149" s="55"/>
      <c r="T149" s="55"/>
      <c r="U149" s="55"/>
      <c r="V149" s="55"/>
      <c r="W149" s="55"/>
      <c r="X149" s="55"/>
      <c r="Y149" s="55"/>
      <c r="Z149" s="55"/>
      <c r="AA149" s="55"/>
      <c r="AB149" s="55"/>
    </row>
    <row r="150" spans="15:28">
      <c r="O150" s="258"/>
      <c r="P150" s="55"/>
      <c r="Q150" s="55"/>
      <c r="R150" s="55"/>
      <c r="S150" s="55"/>
      <c r="T150" s="55"/>
      <c r="U150" s="55"/>
      <c r="V150" s="55"/>
      <c r="W150" s="55"/>
      <c r="X150" s="55"/>
      <c r="Y150" s="55"/>
      <c r="Z150" s="55"/>
      <c r="AA150" s="55"/>
      <c r="AB150" s="55"/>
    </row>
    <row r="151" spans="15:28">
      <c r="O151" s="258"/>
      <c r="P151" s="55"/>
      <c r="Q151" s="55"/>
      <c r="R151" s="55"/>
      <c r="S151" s="55"/>
      <c r="T151" s="55"/>
      <c r="U151" s="55"/>
      <c r="V151" s="55"/>
      <c r="W151" s="55"/>
      <c r="X151" s="55"/>
      <c r="Y151" s="55"/>
      <c r="Z151" s="55"/>
      <c r="AA151" s="55"/>
      <c r="AB151" s="55"/>
    </row>
    <row r="152" spans="15:28">
      <c r="O152" s="258"/>
      <c r="P152" s="55"/>
      <c r="Q152" s="55"/>
      <c r="R152" s="55"/>
      <c r="S152" s="55"/>
      <c r="T152" s="55"/>
      <c r="U152" s="55"/>
      <c r="V152" s="55"/>
      <c r="W152" s="55"/>
      <c r="X152" s="55"/>
      <c r="Y152" s="55"/>
      <c r="Z152" s="55"/>
      <c r="AA152" s="55"/>
      <c r="AB152" s="55"/>
    </row>
    <row r="153" spans="15:28">
      <c r="O153" s="258"/>
      <c r="P153" s="55"/>
      <c r="Q153" s="55"/>
      <c r="R153" s="55"/>
      <c r="S153" s="55"/>
      <c r="T153" s="55"/>
      <c r="U153" s="55"/>
      <c r="V153" s="55"/>
      <c r="W153" s="55"/>
      <c r="X153" s="55"/>
      <c r="Y153" s="55"/>
      <c r="Z153" s="55"/>
      <c r="AA153" s="55"/>
      <c r="AB153" s="55"/>
    </row>
    <row r="154" spans="15:28">
      <c r="O154" s="258"/>
      <c r="P154" s="55"/>
      <c r="Q154" s="55"/>
      <c r="R154" s="55"/>
      <c r="S154" s="55"/>
      <c r="T154" s="55"/>
      <c r="U154" s="55"/>
      <c r="V154" s="55"/>
      <c r="W154" s="55"/>
      <c r="X154" s="55"/>
      <c r="Y154" s="55"/>
      <c r="Z154" s="55"/>
      <c r="AA154" s="55"/>
      <c r="AB154" s="55"/>
    </row>
    <row r="155" spans="15:28">
      <c r="O155" s="258"/>
      <c r="P155" s="55"/>
      <c r="Q155" s="55"/>
      <c r="R155" s="55"/>
      <c r="S155" s="55"/>
      <c r="T155" s="55"/>
      <c r="U155" s="55"/>
      <c r="V155" s="55"/>
      <c r="W155" s="55"/>
      <c r="X155" s="55"/>
      <c r="Y155" s="55"/>
      <c r="Z155" s="55"/>
      <c r="AA155" s="55"/>
      <c r="AB155" s="55"/>
    </row>
    <row r="156" spans="15:28">
      <c r="O156" s="258"/>
      <c r="P156" s="55"/>
      <c r="Q156" s="55"/>
      <c r="R156" s="55"/>
      <c r="S156" s="55"/>
      <c r="T156" s="55"/>
      <c r="U156" s="55"/>
      <c r="V156" s="55"/>
      <c r="W156" s="55"/>
      <c r="X156" s="55"/>
      <c r="Y156" s="55"/>
      <c r="Z156" s="55"/>
      <c r="AA156" s="55"/>
      <c r="AB156" s="55"/>
    </row>
    <row r="157" spans="15:28">
      <c r="O157" s="258"/>
      <c r="P157" s="55"/>
      <c r="Q157" s="55"/>
      <c r="R157" s="55"/>
      <c r="S157" s="55"/>
      <c r="T157" s="55"/>
      <c r="U157" s="55"/>
      <c r="V157" s="55"/>
      <c r="W157" s="55"/>
      <c r="X157" s="55"/>
      <c r="Y157" s="55"/>
      <c r="Z157" s="55"/>
      <c r="AA157" s="55"/>
      <c r="AB157" s="55"/>
    </row>
    <row r="158" spans="15:28">
      <c r="O158" s="258"/>
      <c r="P158" s="55"/>
      <c r="Q158" s="55"/>
      <c r="R158" s="55"/>
      <c r="S158" s="55"/>
      <c r="T158" s="55"/>
      <c r="U158" s="55"/>
      <c r="V158" s="55"/>
      <c r="W158" s="55"/>
      <c r="X158" s="55"/>
      <c r="Y158" s="55"/>
      <c r="Z158" s="55"/>
      <c r="AA158" s="55"/>
      <c r="AB158" s="55"/>
    </row>
    <row r="159" spans="15:28">
      <c r="O159" s="258"/>
      <c r="P159" s="55"/>
      <c r="Q159" s="55"/>
      <c r="R159" s="55"/>
      <c r="S159" s="55"/>
      <c r="T159" s="55"/>
      <c r="U159" s="55"/>
      <c r="V159" s="55"/>
      <c r="W159" s="55"/>
      <c r="X159" s="55"/>
      <c r="Y159" s="55"/>
      <c r="Z159" s="55"/>
      <c r="AA159" s="55"/>
      <c r="AB159" s="55"/>
    </row>
    <row r="160" spans="15:28">
      <c r="O160" s="258"/>
      <c r="P160" s="55"/>
      <c r="Q160" s="55"/>
      <c r="R160" s="55"/>
      <c r="S160" s="55"/>
      <c r="T160" s="55"/>
      <c r="U160" s="55"/>
      <c r="V160" s="55"/>
      <c r="W160" s="55"/>
      <c r="X160" s="55"/>
      <c r="Y160" s="55"/>
      <c r="Z160" s="55"/>
      <c r="AA160" s="55"/>
      <c r="AB160" s="55"/>
    </row>
    <row r="161" spans="15:28">
      <c r="O161" s="258"/>
      <c r="P161" s="55"/>
      <c r="Q161" s="55"/>
      <c r="R161" s="55"/>
      <c r="S161" s="55"/>
      <c r="T161" s="55"/>
      <c r="U161" s="55"/>
      <c r="V161" s="55"/>
      <c r="W161" s="55"/>
      <c r="X161" s="55"/>
      <c r="Y161" s="55"/>
      <c r="Z161" s="55"/>
      <c r="AA161" s="55"/>
      <c r="AB161" s="55"/>
    </row>
    <row r="162" spans="15:28">
      <c r="O162" s="258"/>
      <c r="P162" s="55"/>
      <c r="Q162" s="55"/>
      <c r="R162" s="55"/>
      <c r="S162" s="55"/>
      <c r="T162" s="55"/>
      <c r="U162" s="55"/>
      <c r="V162" s="55"/>
      <c r="W162" s="55"/>
      <c r="X162" s="55"/>
      <c r="Y162" s="55"/>
      <c r="Z162" s="55"/>
      <c r="AA162" s="55"/>
      <c r="AB162" s="55"/>
    </row>
    <row r="163" spans="15:28">
      <c r="O163" s="258"/>
      <c r="P163" s="55"/>
      <c r="Q163" s="55"/>
      <c r="R163" s="55"/>
      <c r="S163" s="55"/>
      <c r="T163" s="55"/>
      <c r="U163" s="55"/>
      <c r="V163" s="55"/>
      <c r="W163" s="55"/>
      <c r="X163" s="55"/>
      <c r="Y163" s="55"/>
      <c r="Z163" s="55"/>
      <c r="AA163" s="55"/>
      <c r="AB163" s="55"/>
    </row>
    <row r="164" spans="15:28">
      <c r="O164" s="258"/>
      <c r="P164" s="55"/>
      <c r="Q164" s="55"/>
      <c r="R164" s="55"/>
      <c r="S164" s="55"/>
      <c r="T164" s="55"/>
      <c r="U164" s="55"/>
      <c r="V164" s="55"/>
      <c r="W164" s="55"/>
      <c r="X164" s="55"/>
      <c r="Y164" s="55"/>
      <c r="Z164" s="55"/>
      <c r="AA164" s="55"/>
      <c r="AB164" s="55"/>
    </row>
    <row r="165" spans="15:28">
      <c r="O165" s="258"/>
      <c r="P165" s="55"/>
      <c r="Q165" s="55"/>
      <c r="R165" s="55"/>
      <c r="S165" s="55"/>
      <c r="T165" s="55"/>
      <c r="U165" s="55"/>
      <c r="V165" s="55"/>
      <c r="W165" s="55"/>
      <c r="X165" s="55"/>
      <c r="Y165" s="55"/>
      <c r="Z165" s="55"/>
      <c r="AA165" s="55"/>
      <c r="AB165" s="55"/>
    </row>
    <row r="166" spans="15:28">
      <c r="O166" s="258"/>
      <c r="P166" s="55"/>
      <c r="Q166" s="55"/>
      <c r="R166" s="55"/>
      <c r="S166" s="55"/>
      <c r="T166" s="55"/>
      <c r="U166" s="55"/>
      <c r="V166" s="55"/>
      <c r="W166" s="55"/>
      <c r="X166" s="55"/>
      <c r="Y166" s="55"/>
      <c r="Z166" s="55"/>
      <c r="AA166" s="55"/>
      <c r="AB166" s="55"/>
    </row>
    <row r="167" spans="15:28">
      <c r="O167" s="258"/>
      <c r="P167" s="55"/>
      <c r="Q167" s="55"/>
      <c r="R167" s="55"/>
      <c r="S167" s="55"/>
      <c r="T167" s="55"/>
      <c r="U167" s="55"/>
      <c r="V167" s="55"/>
      <c r="W167" s="55"/>
      <c r="X167" s="55"/>
      <c r="Y167" s="55"/>
      <c r="Z167" s="55"/>
      <c r="AA167" s="55"/>
      <c r="AB167" s="55"/>
    </row>
    <row r="168" spans="15:28">
      <c r="O168" s="258"/>
      <c r="P168" s="55"/>
      <c r="Q168" s="55"/>
      <c r="R168" s="55"/>
      <c r="S168" s="55"/>
      <c r="T168" s="55"/>
      <c r="U168" s="55"/>
      <c r="V168" s="55"/>
      <c r="W168" s="55"/>
      <c r="X168" s="55"/>
      <c r="Y168" s="55"/>
      <c r="Z168" s="55"/>
      <c r="AA168" s="55"/>
      <c r="AB168" s="55"/>
    </row>
    <row r="169" spans="15:28">
      <c r="O169" s="258"/>
      <c r="P169" s="55"/>
      <c r="Q169" s="55"/>
      <c r="R169" s="55"/>
      <c r="S169" s="55"/>
      <c r="T169" s="55"/>
      <c r="U169" s="55"/>
      <c r="V169" s="55"/>
      <c r="W169" s="55"/>
      <c r="X169" s="55"/>
      <c r="Y169" s="55"/>
      <c r="Z169" s="55"/>
      <c r="AA169" s="55"/>
      <c r="AB169" s="55"/>
    </row>
    <row r="170" spans="15:28">
      <c r="O170" s="258"/>
      <c r="P170" s="55"/>
      <c r="Q170" s="55"/>
      <c r="R170" s="55"/>
      <c r="S170" s="55"/>
      <c r="T170" s="55"/>
      <c r="U170" s="55"/>
      <c r="V170" s="55"/>
      <c r="W170" s="55"/>
      <c r="X170" s="55"/>
      <c r="Y170" s="55"/>
      <c r="Z170" s="55"/>
      <c r="AA170" s="55"/>
      <c r="AB170" s="55"/>
    </row>
    <row r="171" spans="15:28">
      <c r="O171" s="258"/>
      <c r="P171" s="55"/>
      <c r="Q171" s="55"/>
      <c r="R171" s="55"/>
      <c r="S171" s="55"/>
      <c r="T171" s="55"/>
      <c r="U171" s="55"/>
      <c r="V171" s="55"/>
      <c r="W171" s="55"/>
      <c r="X171" s="55"/>
      <c r="Y171" s="55"/>
      <c r="Z171" s="55"/>
      <c r="AA171" s="55"/>
      <c r="AB171" s="55"/>
    </row>
    <row r="172" spans="15:28">
      <c r="O172" s="258"/>
      <c r="P172" s="55"/>
      <c r="Q172" s="55"/>
      <c r="R172" s="55"/>
      <c r="S172" s="55"/>
      <c r="T172" s="55"/>
      <c r="U172" s="55"/>
      <c r="V172" s="55"/>
      <c r="W172" s="55"/>
      <c r="X172" s="55"/>
      <c r="Y172" s="55"/>
      <c r="Z172" s="55"/>
      <c r="AA172" s="55"/>
      <c r="AB172" s="55"/>
    </row>
    <row r="173" spans="15:28">
      <c r="O173" s="258"/>
      <c r="P173" s="55"/>
      <c r="Q173" s="55"/>
      <c r="R173" s="55"/>
      <c r="S173" s="55"/>
      <c r="T173" s="55"/>
      <c r="U173" s="55"/>
      <c r="V173" s="55"/>
      <c r="W173" s="55"/>
      <c r="X173" s="55"/>
      <c r="Y173" s="55"/>
      <c r="Z173" s="55"/>
      <c r="AA173" s="55"/>
      <c r="AB173" s="55"/>
    </row>
    <row r="174" spans="15:28">
      <c r="O174" s="258"/>
      <c r="P174" s="55"/>
      <c r="Q174" s="55"/>
      <c r="R174" s="55"/>
      <c r="S174" s="55"/>
      <c r="T174" s="55"/>
      <c r="U174" s="55"/>
      <c r="V174" s="55"/>
      <c r="W174" s="55"/>
      <c r="X174" s="55"/>
      <c r="Y174" s="55"/>
      <c r="Z174" s="55"/>
      <c r="AA174" s="55"/>
      <c r="AB174" s="55"/>
    </row>
    <row r="175" spans="15:28">
      <c r="O175" s="258"/>
      <c r="P175" s="55"/>
      <c r="Q175" s="55"/>
      <c r="R175" s="55"/>
      <c r="S175" s="55"/>
      <c r="T175" s="55"/>
      <c r="U175" s="55"/>
      <c r="V175" s="55"/>
      <c r="W175" s="55"/>
      <c r="X175" s="55"/>
      <c r="Y175" s="55"/>
      <c r="Z175" s="55"/>
      <c r="AA175" s="55"/>
      <c r="AB175" s="55"/>
    </row>
    <row r="176" spans="15:28">
      <c r="O176" s="258"/>
      <c r="P176" s="55"/>
      <c r="Q176" s="55"/>
      <c r="R176" s="55"/>
      <c r="S176" s="55"/>
      <c r="T176" s="55"/>
      <c r="U176" s="55"/>
      <c r="V176" s="55"/>
      <c r="W176" s="55"/>
      <c r="X176" s="55"/>
      <c r="Y176" s="55"/>
      <c r="Z176" s="55"/>
      <c r="AA176" s="55"/>
      <c r="AB176" s="55"/>
    </row>
    <row r="177" spans="15:28">
      <c r="O177" s="258"/>
      <c r="P177" s="55"/>
      <c r="Q177" s="55"/>
      <c r="R177" s="55"/>
      <c r="S177" s="55"/>
      <c r="T177" s="55"/>
      <c r="U177" s="55"/>
      <c r="V177" s="55"/>
      <c r="W177" s="55"/>
      <c r="X177" s="55"/>
      <c r="Y177" s="55"/>
      <c r="Z177" s="55"/>
      <c r="AA177" s="55"/>
      <c r="AB177" s="55"/>
    </row>
    <row r="178" spans="15:28">
      <c r="P178" s="62"/>
      <c r="Q178" s="36"/>
      <c r="R178" s="62"/>
      <c r="S178" s="36"/>
      <c r="T178" s="62"/>
      <c r="U178" s="36"/>
      <c r="V178" s="62"/>
      <c r="W178" s="36"/>
      <c r="X178" s="36"/>
      <c r="Y178" s="36"/>
      <c r="Z178" s="36"/>
      <c r="AA178" s="62"/>
      <c r="AB178" s="36"/>
    </row>
    <row r="179" spans="15:28">
      <c r="P179" s="62"/>
      <c r="Q179" s="36"/>
      <c r="R179" s="62"/>
      <c r="S179" s="36"/>
      <c r="T179" s="62"/>
      <c r="U179" s="36"/>
      <c r="V179" s="62"/>
      <c r="W179" s="36"/>
      <c r="X179" s="36"/>
      <c r="Y179" s="36"/>
      <c r="Z179" s="36"/>
      <c r="AA179" s="62"/>
      <c r="AB179" s="36"/>
    </row>
    <row r="180" spans="15:28">
      <c r="P180" s="62"/>
      <c r="Q180" s="36"/>
      <c r="R180" s="62"/>
      <c r="S180" s="36"/>
      <c r="T180" s="62"/>
      <c r="U180" s="36"/>
      <c r="V180" s="62"/>
      <c r="W180" s="36"/>
      <c r="X180" s="36"/>
      <c r="Y180" s="36"/>
      <c r="Z180" s="36"/>
      <c r="AA180" s="62"/>
      <c r="AB180" s="36"/>
    </row>
    <row r="181" spans="15:28">
      <c r="P181" s="62"/>
      <c r="Q181" s="36"/>
      <c r="R181" s="62"/>
      <c r="S181" s="36"/>
      <c r="T181" s="62"/>
      <c r="U181" s="36"/>
      <c r="V181" s="62"/>
      <c r="W181" s="36"/>
      <c r="X181" s="36"/>
      <c r="Y181" s="36"/>
      <c r="Z181" s="36"/>
      <c r="AA181" s="62"/>
      <c r="AB181" s="36"/>
    </row>
    <row r="182" spans="15:28">
      <c r="P182" s="62"/>
      <c r="Q182" s="36"/>
      <c r="R182" s="62"/>
      <c r="S182" s="36"/>
      <c r="T182" s="62"/>
      <c r="U182" s="36"/>
      <c r="V182" s="62"/>
      <c r="W182" s="36"/>
      <c r="X182" s="36"/>
      <c r="Y182" s="36"/>
      <c r="Z182" s="36"/>
      <c r="AA182" s="62"/>
      <c r="AB182" s="36"/>
    </row>
    <row r="183" spans="15:28">
      <c r="P183" s="62"/>
      <c r="Q183" s="36"/>
      <c r="R183" s="62"/>
      <c r="S183" s="36"/>
      <c r="T183" s="62"/>
      <c r="U183" s="36"/>
      <c r="V183" s="62"/>
      <c r="W183" s="36"/>
      <c r="X183" s="36"/>
      <c r="Y183" s="36"/>
      <c r="Z183" s="36"/>
      <c r="AA183" s="62"/>
      <c r="AB183" s="36"/>
    </row>
    <row r="184" spans="15:28">
      <c r="P184" s="62"/>
      <c r="Q184" s="36"/>
      <c r="R184" s="62"/>
      <c r="S184" s="36"/>
      <c r="T184" s="62"/>
      <c r="U184" s="36"/>
      <c r="V184" s="62"/>
      <c r="W184" s="36"/>
      <c r="X184" s="36"/>
      <c r="Y184" s="36"/>
      <c r="Z184" s="36"/>
      <c r="AA184" s="62"/>
      <c r="AB184" s="36"/>
    </row>
    <row r="185" spans="15:28">
      <c r="P185" s="62"/>
      <c r="Q185" s="36"/>
      <c r="R185" s="62"/>
      <c r="S185" s="36"/>
      <c r="T185" s="62"/>
      <c r="U185" s="36"/>
      <c r="V185" s="62"/>
      <c r="W185" s="36"/>
      <c r="X185" s="36"/>
      <c r="Y185" s="36"/>
      <c r="Z185" s="36"/>
      <c r="AA185" s="62"/>
      <c r="AB185" s="36"/>
    </row>
    <row r="186" spans="15:28">
      <c r="P186" s="62"/>
      <c r="Q186" s="36"/>
      <c r="R186" s="62"/>
      <c r="S186" s="36"/>
      <c r="T186" s="62"/>
      <c r="U186" s="36"/>
      <c r="V186" s="62"/>
      <c r="W186" s="36"/>
      <c r="X186" s="36"/>
      <c r="Y186" s="36"/>
      <c r="Z186" s="36"/>
      <c r="AA186" s="62"/>
      <c r="AB186" s="36"/>
    </row>
    <row r="187" spans="15:28">
      <c r="P187" s="62"/>
      <c r="Q187" s="36"/>
      <c r="R187" s="62"/>
      <c r="S187" s="36"/>
      <c r="T187" s="62"/>
      <c r="U187" s="36"/>
      <c r="V187" s="62"/>
      <c r="W187" s="36"/>
      <c r="X187" s="36"/>
      <c r="Y187" s="36"/>
      <c r="Z187" s="36"/>
      <c r="AA187" s="62"/>
      <c r="AB187" s="36"/>
    </row>
    <row r="188" spans="15:28">
      <c r="P188" s="62"/>
      <c r="Q188" s="36"/>
      <c r="R188" s="62"/>
      <c r="S188" s="36"/>
      <c r="T188" s="62"/>
      <c r="U188" s="36"/>
      <c r="V188" s="62"/>
      <c r="W188" s="36"/>
      <c r="X188" s="36"/>
      <c r="Y188" s="36"/>
      <c r="Z188" s="36"/>
      <c r="AA188" s="62"/>
      <c r="AB188" s="36"/>
    </row>
    <row r="189" spans="15:28">
      <c r="P189" s="62"/>
      <c r="Q189" s="36"/>
      <c r="R189" s="62"/>
      <c r="S189" s="36"/>
      <c r="T189" s="62"/>
      <c r="U189" s="36"/>
      <c r="V189" s="62"/>
      <c r="W189" s="36"/>
      <c r="X189" s="36"/>
      <c r="Y189" s="36"/>
      <c r="Z189" s="36"/>
      <c r="AA189" s="62"/>
      <c r="AB189" s="36"/>
    </row>
    <row r="190" spans="15:28">
      <c r="P190" s="62"/>
      <c r="Q190" s="36"/>
      <c r="R190" s="62"/>
      <c r="S190" s="36"/>
      <c r="T190" s="62"/>
      <c r="U190" s="36"/>
      <c r="V190" s="62"/>
      <c r="W190" s="36"/>
      <c r="X190" s="36"/>
      <c r="Y190" s="36"/>
      <c r="Z190" s="36"/>
      <c r="AA190" s="62"/>
      <c r="AB190" s="36"/>
    </row>
    <row r="191" spans="15:28">
      <c r="P191" s="62"/>
      <c r="Q191" s="36"/>
      <c r="R191" s="62"/>
      <c r="S191" s="36"/>
      <c r="T191" s="62"/>
      <c r="U191" s="36"/>
      <c r="V191" s="62"/>
      <c r="W191" s="36"/>
      <c r="X191" s="36"/>
      <c r="Y191" s="36"/>
      <c r="Z191" s="36"/>
      <c r="AA191" s="62"/>
      <c r="AB191" s="36"/>
    </row>
    <row r="192" spans="15:28">
      <c r="P192" s="62"/>
      <c r="Q192" s="36"/>
      <c r="R192" s="62"/>
      <c r="S192" s="36"/>
      <c r="T192" s="62"/>
      <c r="U192" s="36"/>
      <c r="V192" s="62"/>
      <c r="W192" s="36"/>
      <c r="X192" s="36"/>
      <c r="Y192" s="36"/>
      <c r="Z192" s="36"/>
      <c r="AA192" s="62"/>
      <c r="AB192" s="36"/>
    </row>
    <row r="193" spans="16:28">
      <c r="P193" s="62"/>
      <c r="Q193" s="36"/>
      <c r="R193" s="62"/>
      <c r="S193" s="36"/>
      <c r="T193" s="62"/>
      <c r="U193" s="36"/>
      <c r="V193" s="62"/>
      <c r="W193" s="36"/>
      <c r="X193" s="36"/>
      <c r="Y193" s="36"/>
      <c r="Z193" s="36"/>
      <c r="AA193" s="62"/>
      <c r="AB193" s="36"/>
    </row>
    <row r="194" spans="16:28">
      <c r="P194" s="62"/>
      <c r="Q194" s="36"/>
      <c r="R194" s="62"/>
      <c r="S194" s="36"/>
      <c r="T194" s="62"/>
      <c r="U194" s="36"/>
      <c r="V194" s="62"/>
      <c r="W194" s="36"/>
      <c r="X194" s="36"/>
      <c r="Y194" s="36"/>
      <c r="Z194" s="36"/>
      <c r="AA194" s="62"/>
      <c r="AB194" s="36"/>
    </row>
    <row r="195" spans="16:28">
      <c r="P195" s="62"/>
      <c r="Q195" s="36"/>
      <c r="R195" s="62"/>
      <c r="S195" s="36"/>
      <c r="T195" s="62"/>
      <c r="U195" s="36"/>
      <c r="V195" s="62"/>
      <c r="W195" s="36"/>
      <c r="X195" s="36"/>
      <c r="Y195" s="36"/>
      <c r="Z195" s="36"/>
      <c r="AA195" s="62"/>
      <c r="AB195" s="36"/>
    </row>
    <row r="196" spans="16:28">
      <c r="P196" s="62"/>
      <c r="Q196" s="36"/>
      <c r="R196" s="62"/>
      <c r="S196" s="36"/>
      <c r="T196" s="62"/>
      <c r="U196" s="36"/>
      <c r="V196" s="62"/>
      <c r="W196" s="36"/>
      <c r="X196" s="36"/>
      <c r="Y196" s="36"/>
      <c r="Z196" s="36"/>
      <c r="AA196" s="62"/>
      <c r="AB196" s="36"/>
    </row>
    <row r="197" spans="16:28">
      <c r="P197" s="62"/>
      <c r="Q197" s="36"/>
      <c r="R197" s="62"/>
      <c r="S197" s="36"/>
      <c r="T197" s="62"/>
      <c r="U197" s="36"/>
      <c r="V197" s="62"/>
      <c r="W197" s="36"/>
      <c r="X197" s="36"/>
      <c r="Y197" s="36"/>
      <c r="Z197" s="36"/>
      <c r="AA197" s="62"/>
      <c r="AB197" s="36"/>
    </row>
    <row r="198" spans="16:28">
      <c r="P198" s="62"/>
      <c r="Q198" s="36"/>
      <c r="R198" s="62"/>
      <c r="S198" s="36"/>
      <c r="T198" s="62"/>
      <c r="U198" s="36"/>
      <c r="V198" s="62"/>
      <c r="W198" s="36"/>
      <c r="X198" s="36"/>
      <c r="Y198" s="36"/>
      <c r="Z198" s="36"/>
      <c r="AA198" s="62"/>
      <c r="AB198" s="36"/>
    </row>
    <row r="199" spans="16:28">
      <c r="P199" s="62"/>
      <c r="Q199" s="36"/>
      <c r="R199" s="62"/>
      <c r="S199" s="36"/>
      <c r="T199" s="62"/>
      <c r="U199" s="36"/>
      <c r="V199" s="62"/>
      <c r="W199" s="36"/>
      <c r="X199" s="36"/>
      <c r="Y199" s="36"/>
      <c r="Z199" s="36"/>
      <c r="AA199" s="62"/>
      <c r="AB199" s="36"/>
    </row>
    <row r="200" spans="16:28">
      <c r="P200" s="62"/>
      <c r="Q200" s="36"/>
      <c r="R200" s="62"/>
      <c r="S200" s="36"/>
      <c r="T200" s="62"/>
      <c r="U200" s="36"/>
      <c r="V200" s="62"/>
      <c r="W200" s="36"/>
      <c r="X200" s="36"/>
      <c r="Y200" s="36"/>
      <c r="Z200" s="36"/>
      <c r="AA200" s="62"/>
      <c r="AB200" s="36"/>
    </row>
    <row r="201" spans="16:28">
      <c r="P201" s="62"/>
      <c r="Q201" s="36"/>
      <c r="R201" s="62"/>
      <c r="S201" s="36"/>
      <c r="T201" s="62"/>
      <c r="U201" s="36"/>
      <c r="V201" s="62"/>
      <c r="W201" s="36"/>
      <c r="X201" s="36"/>
      <c r="Y201" s="36"/>
      <c r="Z201" s="36"/>
      <c r="AA201" s="62"/>
      <c r="AB201" s="36"/>
    </row>
    <row r="202" spans="16:28">
      <c r="P202" s="62"/>
      <c r="Q202" s="36"/>
      <c r="R202" s="62"/>
      <c r="S202" s="36"/>
      <c r="T202" s="62"/>
      <c r="U202" s="36"/>
      <c r="V202" s="62"/>
      <c r="W202" s="36"/>
      <c r="X202" s="36"/>
      <c r="Y202" s="36"/>
      <c r="Z202" s="36"/>
      <c r="AA202" s="62"/>
      <c r="AB202" s="36"/>
    </row>
    <row r="203" spans="16:28">
      <c r="P203" s="62"/>
      <c r="Q203" s="36"/>
      <c r="R203" s="62"/>
      <c r="S203" s="36"/>
      <c r="T203" s="62"/>
      <c r="U203" s="36"/>
      <c r="V203" s="62"/>
      <c r="W203" s="36"/>
      <c r="X203" s="36"/>
      <c r="Y203" s="36"/>
      <c r="Z203" s="36"/>
      <c r="AA203" s="62"/>
      <c r="AB203" s="36"/>
    </row>
    <row r="204" spans="16:28">
      <c r="P204" s="62"/>
      <c r="Q204" s="36"/>
      <c r="R204" s="62"/>
      <c r="S204" s="36"/>
      <c r="T204" s="62"/>
      <c r="U204" s="36"/>
      <c r="V204" s="62"/>
      <c r="W204" s="36"/>
      <c r="X204" s="36"/>
      <c r="Y204" s="36"/>
      <c r="Z204" s="36"/>
      <c r="AA204" s="62"/>
      <c r="AB204" s="36"/>
    </row>
    <row r="205" spans="16:28">
      <c r="P205" s="62"/>
      <c r="Q205" s="36"/>
      <c r="R205" s="62"/>
      <c r="S205" s="36"/>
      <c r="T205" s="62"/>
      <c r="U205" s="36"/>
      <c r="V205" s="62"/>
      <c r="W205" s="36"/>
      <c r="X205" s="36"/>
      <c r="Y205" s="36"/>
      <c r="Z205" s="36"/>
      <c r="AA205" s="62"/>
      <c r="AB205" s="36"/>
    </row>
    <row r="206" spans="16:28">
      <c r="P206" s="62"/>
      <c r="Q206" s="36"/>
      <c r="R206" s="62"/>
      <c r="S206" s="36"/>
      <c r="T206" s="62"/>
      <c r="U206" s="36"/>
      <c r="V206" s="62"/>
      <c r="W206" s="36"/>
      <c r="X206" s="36"/>
      <c r="Y206" s="36"/>
      <c r="Z206" s="36"/>
      <c r="AA206" s="62"/>
      <c r="AB206" s="36"/>
    </row>
    <row r="207" spans="16:28">
      <c r="P207" s="62"/>
      <c r="Q207" s="36"/>
      <c r="R207" s="62"/>
      <c r="S207" s="36"/>
      <c r="T207" s="62"/>
      <c r="U207" s="36"/>
      <c r="V207" s="62"/>
      <c r="W207" s="36"/>
      <c r="X207" s="36"/>
      <c r="Y207" s="36"/>
      <c r="Z207" s="36"/>
      <c r="AA207" s="62"/>
      <c r="AB207" s="36"/>
    </row>
    <row r="208" spans="16:28">
      <c r="P208" s="62"/>
      <c r="Q208" s="36"/>
      <c r="R208" s="62"/>
      <c r="S208" s="36"/>
      <c r="T208" s="62"/>
      <c r="U208" s="36"/>
      <c r="V208" s="62"/>
      <c r="W208" s="36"/>
      <c r="X208" s="36"/>
      <c r="Y208" s="36"/>
      <c r="Z208" s="36"/>
      <c r="AA208" s="62"/>
      <c r="AB208" s="36"/>
    </row>
    <row r="209" spans="15:28">
      <c r="O209" s="268"/>
      <c r="P209" s="64"/>
      <c r="Q209" s="23"/>
      <c r="R209" s="62"/>
      <c r="S209" s="36"/>
      <c r="T209" s="64"/>
      <c r="U209" s="23"/>
      <c r="V209" s="64"/>
      <c r="W209" s="23"/>
      <c r="X209" s="23"/>
      <c r="Y209" s="23"/>
      <c r="Z209" s="23"/>
      <c r="AA209" s="64"/>
      <c r="AB209" s="23"/>
    </row>
    <row r="210" spans="15:28">
      <c r="P210" s="77"/>
      <c r="Q210" s="78"/>
      <c r="R210" s="77"/>
      <c r="S210" s="78"/>
      <c r="T210" s="77"/>
      <c r="U210" s="78"/>
      <c r="V210" s="77"/>
      <c r="W210" s="78"/>
      <c r="X210" s="78"/>
      <c r="Y210" s="78"/>
      <c r="Z210" s="78"/>
      <c r="AA210" s="77"/>
      <c r="AB210" s="78"/>
    </row>
  </sheetData>
  <autoFilter ref="P1:AB61" xr:uid="{FB8976D4-25F0-4FC8-84AD-BD14BE3ADC39}"/>
  <phoneticPr fontId="24" type="noConversion"/>
  <conditionalFormatting sqref="I2:I60">
    <cfRule type="cellIs" dxfId="57" priority="5" operator="equal">
      <formula>"FMO"</formula>
    </cfRule>
    <cfRule type="cellIs" dxfId="56" priority="6" operator="equal">
      <formula>"medium"</formula>
    </cfRule>
    <cfRule type="cellIs" dxfId="55" priority="7" operator="equal">
      <formula>"high"</formula>
    </cfRule>
    <cfRule type="cellIs" dxfId="54" priority="8" operator="equal">
      <formula>"Low"</formula>
    </cfRule>
  </conditionalFormatting>
  <pageMargins left="0.7" right="0.7" top="0.75" bottom="0.75" header="0.3" footer="0.3"/>
  <pageSetup paperSize="9"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A036-E273-4E06-9BD4-FF8434BCA4C6}">
  <sheetPr>
    <tabColor rgb="FFFFFF99"/>
  </sheetPr>
  <dimension ref="A1:AC57"/>
  <sheetViews>
    <sheetView topLeftCell="D1" zoomScale="108" zoomScaleNormal="150" workbookViewId="0">
      <pane xSplit="2" ySplit="1" topLeftCell="F27" activePane="bottomRight" state="frozen"/>
      <selection pane="bottomRight" activeCell="I1" sqref="I1:I1048576"/>
      <selection pane="bottomLeft" activeCell="D2" sqref="D2"/>
      <selection pane="topRight" activeCell="F1" sqref="F1"/>
    </sheetView>
  </sheetViews>
  <sheetFormatPr defaultRowHeight="14.65"/>
  <cols>
    <col min="1" max="3" width="0" hidden="1" customWidth="1"/>
    <col min="4" max="4" width="13.28515625" customWidth="1"/>
    <col min="5" max="5" width="47.42578125" customWidth="1"/>
    <col min="6" max="6" width="18" customWidth="1"/>
    <col min="7" max="7" width="19.5703125" customWidth="1"/>
    <col min="8" max="10" width="12.7109375" customWidth="1"/>
    <col min="11" max="11" width="10.7109375" hidden="1" customWidth="1"/>
    <col min="12" max="29" width="10.7109375" customWidth="1"/>
  </cols>
  <sheetData>
    <row r="1" spans="1:29" s="289" customFormat="1" ht="59.65" customHeight="1">
      <c r="D1" s="300" t="s">
        <v>1568</v>
      </c>
      <c r="E1" s="301" t="s">
        <v>1569</v>
      </c>
      <c r="F1" s="301" t="s">
        <v>1570</v>
      </c>
      <c r="G1" s="301" t="s">
        <v>1571</v>
      </c>
      <c r="H1" s="302" t="s">
        <v>1572</v>
      </c>
      <c r="I1" s="301" t="s">
        <v>11</v>
      </c>
      <c r="J1" s="303" t="s">
        <v>976</v>
      </c>
      <c r="K1" s="296" t="s">
        <v>977</v>
      </c>
      <c r="L1" s="279" t="s">
        <v>14</v>
      </c>
      <c r="M1" s="280" t="s">
        <v>15</v>
      </c>
      <c r="N1" s="279" t="s">
        <v>16</v>
      </c>
      <c r="O1" s="280" t="s">
        <v>17</v>
      </c>
      <c r="P1" s="279" t="s">
        <v>18</v>
      </c>
      <c r="Q1" s="280" t="s">
        <v>19</v>
      </c>
      <c r="R1" s="279" t="s">
        <v>20</v>
      </c>
      <c r="S1" s="280" t="s">
        <v>21</v>
      </c>
      <c r="T1" s="279" t="s">
        <v>22</v>
      </c>
      <c r="U1" s="280" t="s">
        <v>23</v>
      </c>
      <c r="V1" s="279" t="s">
        <v>24</v>
      </c>
      <c r="W1" s="280" t="s">
        <v>25</v>
      </c>
      <c r="X1" s="279" t="s">
        <v>26</v>
      </c>
      <c r="Y1" s="280" t="s">
        <v>27</v>
      </c>
      <c r="Z1" s="279" t="s">
        <v>28</v>
      </c>
      <c r="AA1" s="280" t="s">
        <v>29</v>
      </c>
      <c r="AB1" s="279" t="s">
        <v>30</v>
      </c>
      <c r="AC1" s="281" t="s">
        <v>31</v>
      </c>
    </row>
    <row r="2" spans="1:29" ht="44.65" customHeight="1">
      <c r="D2" s="161" t="s">
        <v>130</v>
      </c>
      <c r="E2" s="91" t="s">
        <v>1573</v>
      </c>
      <c r="F2" s="189" t="s">
        <v>1217</v>
      </c>
      <c r="G2" s="90" t="s">
        <v>1574</v>
      </c>
      <c r="H2" s="89" t="s">
        <v>708</v>
      </c>
      <c r="I2" s="92" t="s">
        <v>39</v>
      </c>
      <c r="J2" s="93" t="s">
        <v>1575</v>
      </c>
      <c r="K2" s="284" t="s">
        <v>41</v>
      </c>
      <c r="L2" s="62" t="s">
        <v>41</v>
      </c>
      <c r="M2" s="36" t="s">
        <v>41</v>
      </c>
      <c r="N2" s="62" t="s">
        <v>41</v>
      </c>
      <c r="O2" s="36" t="s">
        <v>41</v>
      </c>
      <c r="P2" s="62" t="s">
        <v>41</v>
      </c>
      <c r="Q2" s="36" t="s">
        <v>41</v>
      </c>
      <c r="R2" s="62" t="s">
        <v>41</v>
      </c>
      <c r="S2" s="36" t="s">
        <v>41</v>
      </c>
      <c r="T2" s="62" t="s">
        <v>41</v>
      </c>
      <c r="U2" s="36" t="s">
        <v>41</v>
      </c>
      <c r="V2" s="62" t="s">
        <v>41</v>
      </c>
      <c r="W2" s="36" t="s">
        <v>41</v>
      </c>
      <c r="X2" s="62" t="s">
        <v>41</v>
      </c>
      <c r="Y2" s="36" t="s">
        <v>41</v>
      </c>
      <c r="Z2" s="62" t="s">
        <v>41</v>
      </c>
      <c r="AA2" s="36"/>
      <c r="AB2" s="62"/>
      <c r="AC2" s="37" t="s">
        <v>41</v>
      </c>
    </row>
    <row r="3" spans="1:29" ht="44.65" customHeight="1">
      <c r="D3" s="304" t="s">
        <v>134</v>
      </c>
      <c r="E3" s="91" t="s">
        <v>1576</v>
      </c>
      <c r="F3" s="189" t="s">
        <v>1217</v>
      </c>
      <c r="G3" s="90" t="s">
        <v>1577</v>
      </c>
      <c r="H3" s="89" t="s">
        <v>708</v>
      </c>
      <c r="I3" s="92" t="s">
        <v>39</v>
      </c>
      <c r="J3" s="93" t="s">
        <v>1575</v>
      </c>
      <c r="K3" s="284" t="s">
        <v>41</v>
      </c>
      <c r="L3" s="62" t="s">
        <v>41</v>
      </c>
      <c r="M3" s="36" t="s">
        <v>41</v>
      </c>
      <c r="N3" s="62" t="s">
        <v>41</v>
      </c>
      <c r="O3" s="36" t="s">
        <v>41</v>
      </c>
      <c r="P3" s="62" t="s">
        <v>41</v>
      </c>
      <c r="Q3" s="36" t="s">
        <v>41</v>
      </c>
      <c r="R3" s="62" t="s">
        <v>41</v>
      </c>
      <c r="S3" s="36" t="s">
        <v>41</v>
      </c>
      <c r="T3" s="62" t="s">
        <v>41</v>
      </c>
      <c r="U3" s="36" t="s">
        <v>41</v>
      </c>
      <c r="V3" s="62" t="s">
        <v>41</v>
      </c>
      <c r="W3" s="36" t="s">
        <v>41</v>
      </c>
      <c r="X3" s="62" t="s">
        <v>41</v>
      </c>
      <c r="Y3" s="36" t="s">
        <v>41</v>
      </c>
      <c r="Z3" s="62" t="s">
        <v>41</v>
      </c>
      <c r="AA3" s="36" t="s">
        <v>41</v>
      </c>
      <c r="AB3" s="62"/>
      <c r="AC3" s="37" t="s">
        <v>41</v>
      </c>
    </row>
    <row r="4" spans="1:29" ht="44.65" customHeight="1">
      <c r="D4" s="304" t="s">
        <v>140</v>
      </c>
      <c r="E4" s="90" t="s">
        <v>1578</v>
      </c>
      <c r="F4" s="189" t="s">
        <v>1217</v>
      </c>
      <c r="G4" s="90" t="s">
        <v>1579</v>
      </c>
      <c r="H4" s="99" t="s">
        <v>50</v>
      </c>
      <c r="I4" s="92" t="s">
        <v>39</v>
      </c>
      <c r="J4" s="93" t="s">
        <v>1575</v>
      </c>
      <c r="K4" s="284" t="s">
        <v>41</v>
      </c>
      <c r="L4" s="62" t="s">
        <v>41</v>
      </c>
      <c r="M4" s="36"/>
      <c r="N4" s="62" t="s">
        <v>41</v>
      </c>
      <c r="O4" s="36" t="s">
        <v>41</v>
      </c>
      <c r="P4" s="62" t="s">
        <v>41</v>
      </c>
      <c r="Q4" s="36" t="s">
        <v>41</v>
      </c>
      <c r="R4" s="62" t="s">
        <v>41</v>
      </c>
      <c r="S4" s="36" t="s">
        <v>41</v>
      </c>
      <c r="T4" s="62" t="s">
        <v>41</v>
      </c>
      <c r="U4" s="36" t="s">
        <v>41</v>
      </c>
      <c r="V4" s="62" t="s">
        <v>41</v>
      </c>
      <c r="W4" s="36" t="s">
        <v>41</v>
      </c>
      <c r="X4" s="62" t="s">
        <v>41</v>
      </c>
      <c r="Y4" s="36" t="s">
        <v>41</v>
      </c>
      <c r="Z4" s="62" t="s">
        <v>41</v>
      </c>
      <c r="AA4" s="36"/>
      <c r="AB4" s="62"/>
      <c r="AC4" s="37" t="s">
        <v>41</v>
      </c>
    </row>
    <row r="5" spans="1:29" ht="44.65" customHeight="1">
      <c r="D5" s="161" t="s">
        <v>144</v>
      </c>
      <c r="E5" s="90" t="s">
        <v>1580</v>
      </c>
      <c r="F5" s="189" t="s">
        <v>1217</v>
      </c>
      <c r="G5" s="90" t="s">
        <v>1581</v>
      </c>
      <c r="H5" s="99" t="s">
        <v>50</v>
      </c>
      <c r="I5" s="92" t="s">
        <v>39</v>
      </c>
      <c r="J5" s="93" t="s">
        <v>1575</v>
      </c>
      <c r="K5" s="284" t="s">
        <v>41</v>
      </c>
      <c r="L5" s="62"/>
      <c r="M5" s="36" t="s">
        <v>41</v>
      </c>
      <c r="N5" s="62"/>
      <c r="O5" s="36"/>
      <c r="P5" s="62"/>
      <c r="Q5" s="36"/>
      <c r="R5" s="62"/>
      <c r="S5" s="36"/>
      <c r="T5" s="62"/>
      <c r="U5" s="36"/>
      <c r="V5" s="62"/>
      <c r="W5" s="36"/>
      <c r="X5" s="62"/>
      <c r="Y5" s="36"/>
      <c r="Z5" s="62"/>
      <c r="AA5" s="36"/>
      <c r="AB5" s="62"/>
      <c r="AC5" s="37"/>
    </row>
    <row r="6" spans="1:29" ht="44.65" customHeight="1">
      <c r="D6" s="161" t="s">
        <v>1582</v>
      </c>
      <c r="E6" s="90" t="s">
        <v>1583</v>
      </c>
      <c r="F6" s="189" t="s">
        <v>1217</v>
      </c>
      <c r="G6" s="90" t="s">
        <v>1584</v>
      </c>
      <c r="H6" s="99"/>
      <c r="I6" s="92" t="s">
        <v>39</v>
      </c>
      <c r="J6" s="93" t="s">
        <v>1575</v>
      </c>
      <c r="K6" s="284"/>
      <c r="L6" s="62" t="s">
        <v>41</v>
      </c>
      <c r="M6" s="36" t="s">
        <v>41</v>
      </c>
      <c r="N6" s="62" t="s">
        <v>41</v>
      </c>
      <c r="O6" s="36" t="s">
        <v>41</v>
      </c>
      <c r="P6" s="62" t="s">
        <v>41</v>
      </c>
      <c r="Q6" s="36" t="s">
        <v>41</v>
      </c>
      <c r="R6" s="62" t="s">
        <v>41</v>
      </c>
      <c r="S6" s="36" t="s">
        <v>41</v>
      </c>
      <c r="T6" s="62" t="s">
        <v>41</v>
      </c>
      <c r="U6" s="36" t="s">
        <v>41</v>
      </c>
      <c r="V6" s="62" t="s">
        <v>41</v>
      </c>
      <c r="W6" s="36" t="s">
        <v>41</v>
      </c>
      <c r="X6" s="62" t="s">
        <v>41</v>
      </c>
      <c r="Y6" s="36" t="s">
        <v>41</v>
      </c>
      <c r="Z6" s="62" t="s">
        <v>41</v>
      </c>
      <c r="AA6" s="36" t="s">
        <v>41</v>
      </c>
      <c r="AB6" s="62"/>
      <c r="AC6" s="37"/>
    </row>
    <row r="7" spans="1:29" ht="44.65" customHeight="1">
      <c r="D7" s="304" t="s">
        <v>180</v>
      </c>
      <c r="E7" s="91" t="s">
        <v>1585</v>
      </c>
      <c r="F7" s="189" t="s">
        <v>1217</v>
      </c>
      <c r="G7" s="90" t="s">
        <v>1586</v>
      </c>
      <c r="H7" s="89" t="s">
        <v>708</v>
      </c>
      <c r="I7" s="92" t="s">
        <v>39</v>
      </c>
      <c r="J7" s="93" t="s">
        <v>1575</v>
      </c>
      <c r="K7" s="284" t="s">
        <v>41</v>
      </c>
      <c r="L7" s="62" t="s">
        <v>41</v>
      </c>
      <c r="M7" s="36" t="s">
        <v>41</v>
      </c>
      <c r="N7" s="62" t="s">
        <v>41</v>
      </c>
      <c r="O7" s="36" t="s">
        <v>41</v>
      </c>
      <c r="P7" s="62" t="s">
        <v>41</v>
      </c>
      <c r="Q7" s="36" t="s">
        <v>41</v>
      </c>
      <c r="R7" s="62" t="s">
        <v>41</v>
      </c>
      <c r="S7" s="36" t="s">
        <v>41</v>
      </c>
      <c r="T7" s="62" t="s">
        <v>41</v>
      </c>
      <c r="U7" s="36" t="s">
        <v>41</v>
      </c>
      <c r="V7" s="62" t="s">
        <v>41</v>
      </c>
      <c r="W7" s="36" t="s">
        <v>41</v>
      </c>
      <c r="X7" s="62" t="s">
        <v>41</v>
      </c>
      <c r="Y7" s="36" t="s">
        <v>41</v>
      </c>
      <c r="Z7" s="62" t="s">
        <v>41</v>
      </c>
      <c r="AA7" s="55"/>
      <c r="AB7" s="62" t="s">
        <v>41</v>
      </c>
      <c r="AC7" s="37" t="s">
        <v>41</v>
      </c>
    </row>
    <row r="8" spans="1:29" ht="44.65" customHeight="1">
      <c r="D8" s="304" t="s">
        <v>1587</v>
      </c>
      <c r="E8" s="91" t="s">
        <v>1588</v>
      </c>
      <c r="F8" s="189" t="s">
        <v>1217</v>
      </c>
      <c r="G8" s="90" t="s">
        <v>1589</v>
      </c>
      <c r="H8" s="89" t="s">
        <v>708</v>
      </c>
      <c r="I8" s="92" t="s">
        <v>39</v>
      </c>
      <c r="J8" s="93" t="s">
        <v>1575</v>
      </c>
      <c r="K8" s="284" t="s">
        <v>41</v>
      </c>
      <c r="L8" s="62" t="s">
        <v>41</v>
      </c>
      <c r="M8" s="36"/>
      <c r="N8" s="62" t="s">
        <v>41</v>
      </c>
      <c r="O8" s="36" t="s">
        <v>41</v>
      </c>
      <c r="P8" s="62" t="s">
        <v>41</v>
      </c>
      <c r="Q8" s="36" t="s">
        <v>41</v>
      </c>
      <c r="R8" s="62" t="s">
        <v>41</v>
      </c>
      <c r="S8" s="36" t="s">
        <v>41</v>
      </c>
      <c r="T8" s="62" t="s">
        <v>41</v>
      </c>
      <c r="U8" s="36" t="s">
        <v>41</v>
      </c>
      <c r="V8" s="62" t="s">
        <v>41</v>
      </c>
      <c r="W8" s="36" t="s">
        <v>41</v>
      </c>
      <c r="X8" s="62" t="s">
        <v>41</v>
      </c>
      <c r="Y8" s="36" t="s">
        <v>41</v>
      </c>
      <c r="Z8" s="62" t="s">
        <v>41</v>
      </c>
      <c r="AA8" s="36" t="s">
        <v>41</v>
      </c>
      <c r="AB8" s="62"/>
      <c r="AC8" s="37" t="s">
        <v>41</v>
      </c>
    </row>
    <row r="9" spans="1:29" ht="44.65" customHeight="1">
      <c r="D9" s="161" t="s">
        <v>1582</v>
      </c>
      <c r="E9" s="90" t="s">
        <v>1583</v>
      </c>
      <c r="F9" s="189" t="s">
        <v>1217</v>
      </c>
      <c r="G9" s="90" t="s">
        <v>1584</v>
      </c>
      <c r="H9" s="99"/>
      <c r="I9" s="92" t="s">
        <v>39</v>
      </c>
      <c r="J9" s="93" t="s">
        <v>1575</v>
      </c>
      <c r="K9" s="284"/>
      <c r="L9" s="62" t="s">
        <v>41</v>
      </c>
      <c r="M9" s="36" t="s">
        <v>41</v>
      </c>
      <c r="N9" s="62" t="s">
        <v>41</v>
      </c>
      <c r="O9" s="36" t="s">
        <v>41</v>
      </c>
      <c r="P9" s="62" t="s">
        <v>41</v>
      </c>
      <c r="Q9" s="36" t="s">
        <v>41</v>
      </c>
      <c r="R9" s="62" t="s">
        <v>41</v>
      </c>
      <c r="S9" s="36" t="s">
        <v>41</v>
      </c>
      <c r="T9" s="62" t="s">
        <v>41</v>
      </c>
      <c r="U9" s="36" t="s">
        <v>41</v>
      </c>
      <c r="V9" s="62" t="s">
        <v>41</v>
      </c>
      <c r="W9" s="36" t="s">
        <v>41</v>
      </c>
      <c r="X9" s="62" t="s">
        <v>41</v>
      </c>
      <c r="Y9" s="36" t="s">
        <v>41</v>
      </c>
      <c r="Z9" s="62" t="s">
        <v>41</v>
      </c>
      <c r="AA9" s="36" t="s">
        <v>41</v>
      </c>
      <c r="AB9" s="62"/>
      <c r="AC9" s="37"/>
    </row>
    <row r="10" spans="1:29" s="5" customFormat="1" ht="25.7">
      <c r="A10" s="30">
        <v>10</v>
      </c>
      <c r="B10" s="41"/>
      <c r="C10" s="31" t="s">
        <v>33</v>
      </c>
      <c r="D10" s="161" t="s">
        <v>1590</v>
      </c>
      <c r="E10" s="90" t="s">
        <v>1591</v>
      </c>
      <c r="F10" s="189" t="s">
        <v>1217</v>
      </c>
      <c r="G10" s="90" t="s">
        <v>1592</v>
      </c>
      <c r="H10" s="89" t="s">
        <v>50</v>
      </c>
      <c r="I10" s="92" t="s">
        <v>39</v>
      </c>
      <c r="J10" s="93" t="s">
        <v>1575</v>
      </c>
      <c r="K10" s="284" t="s">
        <v>41</v>
      </c>
      <c r="L10" s="62"/>
      <c r="M10" s="36"/>
      <c r="N10" s="62"/>
      <c r="O10" s="36"/>
      <c r="P10" s="62"/>
      <c r="Q10" s="36"/>
      <c r="R10" s="62"/>
      <c r="S10" s="36"/>
      <c r="T10" s="62"/>
      <c r="U10" s="36"/>
      <c r="V10" s="62"/>
      <c r="W10" s="36"/>
      <c r="X10" s="62"/>
      <c r="Y10" s="36" t="s">
        <v>41</v>
      </c>
      <c r="Z10" s="62"/>
      <c r="AA10" s="36"/>
      <c r="AB10" s="62"/>
      <c r="AC10" s="37"/>
    </row>
    <row r="11" spans="1:29" s="11" customFormat="1" ht="34.35">
      <c r="A11" s="25"/>
      <c r="B11" s="38"/>
      <c r="C11" s="27"/>
      <c r="D11" s="305" t="s">
        <v>1593</v>
      </c>
      <c r="E11" s="306" t="s">
        <v>1594</v>
      </c>
      <c r="F11" s="189" t="s">
        <v>1217</v>
      </c>
      <c r="G11" s="90" t="s">
        <v>1595</v>
      </c>
      <c r="H11" s="89" t="s">
        <v>708</v>
      </c>
      <c r="I11" s="92" t="s">
        <v>39</v>
      </c>
      <c r="J11" s="93" t="s">
        <v>1575</v>
      </c>
      <c r="K11" s="284" t="s">
        <v>41</v>
      </c>
      <c r="L11" s="63" t="s">
        <v>41</v>
      </c>
      <c r="M11" s="9" t="s">
        <v>41</v>
      </c>
      <c r="N11" s="63" t="s">
        <v>41</v>
      </c>
      <c r="O11" s="9" t="s">
        <v>41</v>
      </c>
      <c r="P11" s="63" t="s">
        <v>41</v>
      </c>
      <c r="Q11" s="9" t="s">
        <v>41</v>
      </c>
      <c r="R11" s="63" t="s">
        <v>41</v>
      </c>
      <c r="S11" s="9" t="s">
        <v>41</v>
      </c>
      <c r="T11" s="63" t="s">
        <v>41</v>
      </c>
      <c r="U11" s="9" t="s">
        <v>41</v>
      </c>
      <c r="V11" s="63" t="s">
        <v>41</v>
      </c>
      <c r="W11" s="9" t="s">
        <v>41</v>
      </c>
      <c r="X11" s="63" t="s">
        <v>41</v>
      </c>
      <c r="Y11" s="9" t="s">
        <v>41</v>
      </c>
      <c r="Z11" s="63"/>
      <c r="AA11" s="9" t="s">
        <v>41</v>
      </c>
      <c r="AB11" s="63"/>
      <c r="AC11" s="39"/>
    </row>
    <row r="12" spans="1:29" s="11" customFormat="1" ht="34.35">
      <c r="A12" s="25">
        <v>16</v>
      </c>
      <c r="B12" s="38"/>
      <c r="C12" s="27" t="s">
        <v>33</v>
      </c>
      <c r="D12" s="305" t="s">
        <v>1596</v>
      </c>
      <c r="E12" s="309" t="s">
        <v>1597</v>
      </c>
      <c r="F12" s="189" t="s">
        <v>1217</v>
      </c>
      <c r="G12" s="96" t="s">
        <v>1598</v>
      </c>
      <c r="H12" s="89" t="s">
        <v>708</v>
      </c>
      <c r="I12" s="98" t="s">
        <v>39</v>
      </c>
      <c r="J12" s="93" t="s">
        <v>1575</v>
      </c>
      <c r="K12" s="284" t="s">
        <v>41</v>
      </c>
      <c r="L12" s="62"/>
      <c r="M12" s="36"/>
      <c r="N12" s="62"/>
      <c r="O12" s="36"/>
      <c r="P12" s="62"/>
      <c r="Q12" s="36" t="s">
        <v>41</v>
      </c>
      <c r="R12" s="62" t="s">
        <v>41</v>
      </c>
      <c r="S12" s="36"/>
      <c r="T12" s="62"/>
      <c r="U12" s="36"/>
      <c r="V12" s="62"/>
      <c r="W12" s="36"/>
      <c r="X12" s="62"/>
      <c r="Y12" s="36"/>
      <c r="Z12" s="62"/>
      <c r="AA12" s="55"/>
      <c r="AB12" s="62"/>
      <c r="AC12" s="37"/>
    </row>
    <row r="13" spans="1:29" s="11" customFormat="1" ht="27" customHeight="1">
      <c r="A13" s="25">
        <v>16</v>
      </c>
      <c r="B13" s="38"/>
      <c r="C13" s="27" t="s">
        <v>33</v>
      </c>
      <c r="D13" s="305" t="s">
        <v>577</v>
      </c>
      <c r="E13" s="310" t="s">
        <v>1599</v>
      </c>
      <c r="F13" s="189" t="s">
        <v>1217</v>
      </c>
      <c r="G13" s="96" t="s">
        <v>1600</v>
      </c>
      <c r="H13" s="89" t="s">
        <v>708</v>
      </c>
      <c r="I13" s="98" t="s">
        <v>39</v>
      </c>
      <c r="J13" s="93" t="s">
        <v>1575</v>
      </c>
      <c r="K13" s="284" t="s">
        <v>41</v>
      </c>
      <c r="L13" s="62"/>
      <c r="M13" s="36"/>
      <c r="N13" s="62"/>
      <c r="O13" s="36"/>
      <c r="P13" s="62"/>
      <c r="Q13" s="36" t="s">
        <v>41</v>
      </c>
      <c r="R13" s="62" t="s">
        <v>41</v>
      </c>
      <c r="S13" s="36"/>
      <c r="T13" s="62"/>
      <c r="U13" s="36"/>
      <c r="V13" s="62"/>
      <c r="W13" s="36"/>
      <c r="X13" s="62"/>
      <c r="Y13" s="36"/>
      <c r="Z13" s="62"/>
      <c r="AA13" s="55"/>
      <c r="AB13" s="62"/>
      <c r="AC13" s="37"/>
    </row>
    <row r="14" spans="1:29" ht="25.35" customHeight="1">
      <c r="C14" s="31" t="s">
        <v>33</v>
      </c>
      <c r="D14" s="161" t="s">
        <v>675</v>
      </c>
      <c r="E14" s="311" t="s">
        <v>1601</v>
      </c>
      <c r="F14" s="189" t="s">
        <v>1217</v>
      </c>
      <c r="G14" s="90" t="s">
        <v>1602</v>
      </c>
      <c r="H14" s="99" t="s">
        <v>245</v>
      </c>
      <c r="I14" s="92" t="s">
        <v>39</v>
      </c>
      <c r="J14" s="93" t="s">
        <v>1575</v>
      </c>
      <c r="K14" s="284" t="s">
        <v>41</v>
      </c>
      <c r="L14" s="62"/>
      <c r="M14" s="36"/>
      <c r="N14" s="62"/>
      <c r="O14" s="36"/>
      <c r="P14" s="62"/>
      <c r="Q14" s="36" t="s">
        <v>41</v>
      </c>
      <c r="R14" s="62" t="s">
        <v>41</v>
      </c>
      <c r="S14" s="36" t="s">
        <v>41</v>
      </c>
      <c r="T14" s="62" t="s">
        <v>41</v>
      </c>
      <c r="U14" s="36" t="s">
        <v>41</v>
      </c>
      <c r="V14" s="62"/>
      <c r="W14" s="36" t="s">
        <v>41</v>
      </c>
      <c r="X14" s="62"/>
      <c r="Y14" s="36" t="s">
        <v>41</v>
      </c>
      <c r="Z14" s="62"/>
      <c r="AA14" s="36"/>
      <c r="AB14" s="62"/>
      <c r="AC14" s="37"/>
    </row>
    <row r="15" spans="1:29" s="5" customFormat="1" ht="25.7">
      <c r="A15" s="30" t="s">
        <v>32</v>
      </c>
      <c r="B15" s="52"/>
      <c r="C15" s="31" t="s">
        <v>33</v>
      </c>
      <c r="D15" s="161" t="s">
        <v>679</v>
      </c>
      <c r="E15" s="311" t="s">
        <v>1603</v>
      </c>
      <c r="F15" s="189" t="s">
        <v>1217</v>
      </c>
      <c r="G15" s="90" t="s">
        <v>1604</v>
      </c>
      <c r="H15" s="99" t="s">
        <v>1020</v>
      </c>
      <c r="I15" s="92" t="s">
        <v>39</v>
      </c>
      <c r="J15" s="93" t="s">
        <v>1575</v>
      </c>
      <c r="K15" s="284" t="s">
        <v>41</v>
      </c>
      <c r="L15" s="62"/>
      <c r="M15" s="36"/>
      <c r="N15" s="62"/>
      <c r="O15" s="36"/>
      <c r="P15" s="62"/>
      <c r="Q15" s="36" t="s">
        <v>41</v>
      </c>
      <c r="R15" s="62" t="s">
        <v>41</v>
      </c>
      <c r="S15" s="36" t="s">
        <v>41</v>
      </c>
      <c r="T15" s="62" t="s">
        <v>41</v>
      </c>
      <c r="U15" s="36" t="s">
        <v>41</v>
      </c>
      <c r="V15" s="62"/>
      <c r="W15" s="36" t="s">
        <v>41</v>
      </c>
      <c r="X15" s="62"/>
      <c r="Y15" s="36" t="s">
        <v>41</v>
      </c>
      <c r="Z15" s="62"/>
      <c r="AA15" s="36"/>
      <c r="AB15" s="62"/>
      <c r="AC15" s="37"/>
    </row>
    <row r="16" spans="1:29" s="5" customFormat="1" ht="25.7">
      <c r="A16" s="30"/>
      <c r="B16" s="52"/>
      <c r="C16" s="31"/>
      <c r="D16" s="161" t="s">
        <v>564</v>
      </c>
      <c r="E16" s="91" t="s">
        <v>1605</v>
      </c>
      <c r="F16" s="189" t="s">
        <v>1217</v>
      </c>
      <c r="G16" s="91" t="s">
        <v>1606</v>
      </c>
      <c r="H16" s="99" t="s">
        <v>1020</v>
      </c>
      <c r="I16" s="92" t="s">
        <v>39</v>
      </c>
      <c r="J16" s="93" t="s">
        <v>1575</v>
      </c>
      <c r="K16" s="284" t="s">
        <v>41</v>
      </c>
      <c r="L16" s="62"/>
      <c r="M16" s="36"/>
      <c r="N16" s="62"/>
      <c r="O16" s="36"/>
      <c r="P16" s="62"/>
      <c r="Q16" s="36" t="s">
        <v>41</v>
      </c>
      <c r="R16" s="62" t="s">
        <v>41</v>
      </c>
      <c r="S16" s="36"/>
      <c r="T16" s="62" t="s">
        <v>41</v>
      </c>
      <c r="U16" s="36"/>
      <c r="V16" s="62"/>
      <c r="W16" s="36" t="s">
        <v>41</v>
      </c>
      <c r="X16" s="62"/>
      <c r="Y16" s="36" t="s">
        <v>41</v>
      </c>
      <c r="Z16" s="62"/>
      <c r="AA16" s="55"/>
      <c r="AB16" s="62"/>
      <c r="AC16" s="37"/>
    </row>
    <row r="17" spans="1:29" s="5" customFormat="1" ht="34.35">
      <c r="A17" s="30"/>
      <c r="B17" s="52"/>
      <c r="C17" s="31"/>
      <c r="D17" s="161" t="s">
        <v>567</v>
      </c>
      <c r="E17" s="91" t="s">
        <v>1607</v>
      </c>
      <c r="F17" s="189" t="s">
        <v>1217</v>
      </c>
      <c r="G17" s="91" t="s">
        <v>1608</v>
      </c>
      <c r="H17" s="99" t="s">
        <v>245</v>
      </c>
      <c r="I17" s="92" t="s">
        <v>39</v>
      </c>
      <c r="J17" s="93" t="s">
        <v>1575</v>
      </c>
      <c r="K17" s="284" t="s">
        <v>41</v>
      </c>
      <c r="L17" s="62"/>
      <c r="M17" s="36"/>
      <c r="N17" s="62"/>
      <c r="O17" s="36"/>
      <c r="P17" s="62"/>
      <c r="Q17" s="36" t="s">
        <v>41</v>
      </c>
      <c r="R17" s="62" t="s">
        <v>41</v>
      </c>
      <c r="S17" s="36"/>
      <c r="T17" s="62" t="s">
        <v>41</v>
      </c>
      <c r="U17" s="36"/>
      <c r="V17" s="62"/>
      <c r="W17" s="36" t="s">
        <v>41</v>
      </c>
      <c r="X17" s="62"/>
      <c r="Y17" s="36" t="s">
        <v>41</v>
      </c>
      <c r="Z17" s="62"/>
      <c r="AA17" s="55"/>
      <c r="AB17" s="62"/>
      <c r="AC17" s="37"/>
    </row>
    <row r="18" spans="1:29" s="5" customFormat="1" ht="25.7">
      <c r="A18" s="30"/>
      <c r="B18" s="52"/>
      <c r="C18" s="31"/>
      <c r="D18" s="161" t="s">
        <v>571</v>
      </c>
      <c r="E18" s="311" t="s">
        <v>1609</v>
      </c>
      <c r="F18" s="189" t="s">
        <v>1217</v>
      </c>
      <c r="G18" s="91" t="s">
        <v>1610</v>
      </c>
      <c r="H18" s="99" t="s">
        <v>1020</v>
      </c>
      <c r="I18" s="92" t="s">
        <v>39</v>
      </c>
      <c r="J18" s="93" t="s">
        <v>1575</v>
      </c>
      <c r="K18" s="284" t="s">
        <v>41</v>
      </c>
      <c r="L18" s="62" t="s">
        <v>41</v>
      </c>
      <c r="M18" s="36" t="s">
        <v>41</v>
      </c>
      <c r="N18" s="62" t="s">
        <v>41</v>
      </c>
      <c r="O18" s="36"/>
      <c r="P18" s="62"/>
      <c r="Q18" s="36" t="s">
        <v>41</v>
      </c>
      <c r="R18" s="62" t="s">
        <v>41</v>
      </c>
      <c r="S18" s="36"/>
      <c r="T18" s="62"/>
      <c r="U18" s="36"/>
      <c r="V18" s="62"/>
      <c r="W18" s="36"/>
      <c r="X18" s="62"/>
      <c r="Y18" s="36"/>
      <c r="Z18" s="62"/>
      <c r="AA18" s="55"/>
      <c r="AB18" s="62"/>
      <c r="AC18" s="37"/>
    </row>
    <row r="19" spans="1:29" s="5" customFormat="1" ht="25.7">
      <c r="A19" s="30"/>
      <c r="B19" s="52"/>
      <c r="C19" s="31"/>
      <c r="D19" s="161" t="s">
        <v>574</v>
      </c>
      <c r="E19" s="311" t="s">
        <v>1611</v>
      </c>
      <c r="F19" s="189" t="s">
        <v>1217</v>
      </c>
      <c r="G19" s="91" t="s">
        <v>1612</v>
      </c>
      <c r="H19" s="99" t="s">
        <v>245</v>
      </c>
      <c r="I19" s="92" t="s">
        <v>39</v>
      </c>
      <c r="J19" s="93" t="s">
        <v>1575</v>
      </c>
      <c r="K19" s="284" t="s">
        <v>41</v>
      </c>
      <c r="L19" s="62" t="s">
        <v>41</v>
      </c>
      <c r="M19" s="36" t="s">
        <v>41</v>
      </c>
      <c r="N19" s="62" t="s">
        <v>41</v>
      </c>
      <c r="O19" s="36"/>
      <c r="P19" s="62"/>
      <c r="Q19" s="36" t="s">
        <v>41</v>
      </c>
      <c r="R19" s="62" t="s">
        <v>41</v>
      </c>
      <c r="S19" s="36"/>
      <c r="T19" s="62"/>
      <c r="U19" s="36"/>
      <c r="V19" s="62"/>
      <c r="W19" s="36"/>
      <c r="X19" s="62"/>
      <c r="Y19" s="36"/>
      <c r="Z19" s="62"/>
      <c r="AA19" s="55"/>
      <c r="AB19" s="62"/>
      <c r="AC19" s="37"/>
    </row>
    <row r="20" spans="1:29" s="5" customFormat="1" ht="25.7">
      <c r="A20" s="30"/>
      <c r="B20" s="52"/>
      <c r="C20" s="31"/>
      <c r="D20" s="161" t="s">
        <v>571</v>
      </c>
      <c r="E20" s="311" t="s">
        <v>1613</v>
      </c>
      <c r="F20" s="189" t="s">
        <v>1217</v>
      </c>
      <c r="G20" s="91" t="s">
        <v>1610</v>
      </c>
      <c r="H20" s="99" t="s">
        <v>1020</v>
      </c>
      <c r="I20" s="92" t="s">
        <v>39</v>
      </c>
      <c r="J20" s="93" t="s">
        <v>1575</v>
      </c>
      <c r="K20" s="284" t="s">
        <v>41</v>
      </c>
      <c r="L20" s="62" t="s">
        <v>41</v>
      </c>
      <c r="M20" s="36" t="s">
        <v>41</v>
      </c>
      <c r="N20" s="62" t="s">
        <v>41</v>
      </c>
      <c r="O20" s="36"/>
      <c r="P20" s="62"/>
      <c r="Q20" s="36" t="s">
        <v>41</v>
      </c>
      <c r="R20" s="62" t="s">
        <v>41</v>
      </c>
      <c r="S20" s="36"/>
      <c r="T20" s="62"/>
      <c r="U20" s="36"/>
      <c r="V20" s="62"/>
      <c r="W20" s="36"/>
      <c r="X20" s="62"/>
      <c r="Y20" s="36"/>
      <c r="Z20" s="62"/>
      <c r="AA20" s="55"/>
      <c r="AB20" s="62"/>
      <c r="AC20" s="37"/>
    </row>
    <row r="21" spans="1:29" s="5" customFormat="1" ht="25.7">
      <c r="A21" s="30"/>
      <c r="B21" s="52"/>
      <c r="C21" s="31"/>
      <c r="D21" s="161" t="s">
        <v>574</v>
      </c>
      <c r="E21" s="311" t="s">
        <v>1614</v>
      </c>
      <c r="F21" s="189" t="s">
        <v>1217</v>
      </c>
      <c r="G21" s="91" t="s">
        <v>1612</v>
      </c>
      <c r="H21" s="99" t="s">
        <v>245</v>
      </c>
      <c r="I21" s="92" t="s">
        <v>39</v>
      </c>
      <c r="J21" s="93" t="s">
        <v>1575</v>
      </c>
      <c r="K21" s="284" t="s">
        <v>41</v>
      </c>
      <c r="L21" s="62" t="s">
        <v>41</v>
      </c>
      <c r="M21" s="36" t="s">
        <v>41</v>
      </c>
      <c r="N21" s="62" t="s">
        <v>41</v>
      </c>
      <c r="O21" s="36"/>
      <c r="P21" s="62"/>
      <c r="Q21" s="36" t="s">
        <v>41</v>
      </c>
      <c r="R21" s="62" t="s">
        <v>41</v>
      </c>
      <c r="S21" s="36"/>
      <c r="T21" s="62"/>
      <c r="U21" s="36"/>
      <c r="V21" s="62"/>
      <c r="W21" s="36"/>
      <c r="X21" s="62"/>
      <c r="Y21" s="36"/>
      <c r="Z21" s="62"/>
      <c r="AA21" s="55"/>
      <c r="AB21" s="62"/>
      <c r="AC21" s="37"/>
    </row>
    <row r="22" spans="1:29" s="5" customFormat="1" ht="25.7">
      <c r="A22" s="30"/>
      <c r="B22" s="52"/>
      <c r="C22" s="31"/>
      <c r="D22" s="161" t="s">
        <v>548</v>
      </c>
      <c r="E22" s="311" t="s">
        <v>1615</v>
      </c>
      <c r="F22" s="189" t="s">
        <v>1217</v>
      </c>
      <c r="G22" s="91" t="s">
        <v>1616</v>
      </c>
      <c r="H22" s="99" t="s">
        <v>1020</v>
      </c>
      <c r="I22" s="92" t="s">
        <v>39</v>
      </c>
      <c r="J22" s="93" t="s">
        <v>1575</v>
      </c>
      <c r="K22" s="284" t="s">
        <v>41</v>
      </c>
      <c r="L22" s="62"/>
      <c r="M22" s="36"/>
      <c r="N22" s="62"/>
      <c r="O22" s="36" t="s">
        <v>41</v>
      </c>
      <c r="P22" s="62"/>
      <c r="Q22" s="36" t="s">
        <v>41</v>
      </c>
      <c r="R22" s="62" t="s">
        <v>41</v>
      </c>
      <c r="S22" s="36"/>
      <c r="T22" s="62"/>
      <c r="U22" s="36"/>
      <c r="V22" s="62"/>
      <c r="W22" s="36" t="s">
        <v>41</v>
      </c>
      <c r="X22" s="62"/>
      <c r="Y22" s="36" t="s">
        <v>41</v>
      </c>
      <c r="Z22" s="62"/>
      <c r="AA22" s="55"/>
      <c r="AB22" s="62"/>
      <c r="AC22" s="37"/>
    </row>
    <row r="23" spans="1:29" s="5" customFormat="1" ht="34.35">
      <c r="A23" s="30"/>
      <c r="B23" s="52"/>
      <c r="C23" s="31"/>
      <c r="D23" s="161" t="s">
        <v>553</v>
      </c>
      <c r="E23" s="311" t="s">
        <v>1617</v>
      </c>
      <c r="F23" s="189" t="s">
        <v>1217</v>
      </c>
      <c r="G23" s="91" t="s">
        <v>1618</v>
      </c>
      <c r="H23" s="99" t="s">
        <v>245</v>
      </c>
      <c r="I23" s="92" t="s">
        <v>39</v>
      </c>
      <c r="J23" s="93" t="s">
        <v>1575</v>
      </c>
      <c r="K23" s="284" t="s">
        <v>41</v>
      </c>
      <c r="L23" s="62"/>
      <c r="M23" s="36"/>
      <c r="N23" s="62"/>
      <c r="O23" s="36" t="s">
        <v>41</v>
      </c>
      <c r="P23" s="62"/>
      <c r="Q23" s="36" t="s">
        <v>41</v>
      </c>
      <c r="R23" s="62" t="s">
        <v>41</v>
      </c>
      <c r="S23" s="36"/>
      <c r="T23" s="62"/>
      <c r="U23" s="36"/>
      <c r="V23" s="62"/>
      <c r="W23" s="36" t="s">
        <v>41</v>
      </c>
      <c r="X23" s="62"/>
      <c r="Y23" s="36" t="s">
        <v>41</v>
      </c>
      <c r="Z23" s="62"/>
      <c r="AA23" s="55"/>
      <c r="AB23" s="62"/>
      <c r="AC23" s="37"/>
    </row>
    <row r="24" spans="1:29" s="5" customFormat="1" ht="25.7">
      <c r="A24" s="30"/>
      <c r="B24" s="52"/>
      <c r="C24" s="31"/>
      <c r="D24" s="161" t="s">
        <v>272</v>
      </c>
      <c r="E24" s="311" t="s">
        <v>1619</v>
      </c>
      <c r="F24" s="189" t="s">
        <v>1217</v>
      </c>
      <c r="G24" s="91" t="s">
        <v>1620</v>
      </c>
      <c r="H24" s="99" t="s">
        <v>1020</v>
      </c>
      <c r="I24" s="92" t="s">
        <v>39</v>
      </c>
      <c r="J24" s="93" t="s">
        <v>1575</v>
      </c>
      <c r="K24" s="284" t="s">
        <v>41</v>
      </c>
      <c r="L24" s="62"/>
      <c r="M24" s="36"/>
      <c r="N24" s="62"/>
      <c r="O24" s="36"/>
      <c r="P24" s="62"/>
      <c r="Q24" s="36" t="s">
        <v>41</v>
      </c>
      <c r="R24" s="62" t="s">
        <v>41</v>
      </c>
      <c r="S24" s="36"/>
      <c r="T24" s="62"/>
      <c r="U24" s="36" t="s">
        <v>41</v>
      </c>
      <c r="V24" s="62" t="s">
        <v>41</v>
      </c>
      <c r="W24" s="36" t="s">
        <v>41</v>
      </c>
      <c r="X24" s="62" t="s">
        <v>41</v>
      </c>
      <c r="Y24" s="36" t="s">
        <v>41</v>
      </c>
      <c r="Z24" s="62"/>
      <c r="AA24" s="36"/>
      <c r="AB24" s="62"/>
      <c r="AC24" s="37"/>
    </row>
    <row r="25" spans="1:29" s="5" customFormat="1" ht="25.7">
      <c r="A25" s="30"/>
      <c r="B25" s="52"/>
      <c r="C25" s="31"/>
      <c r="D25" s="161" t="s">
        <v>276</v>
      </c>
      <c r="E25" s="311" t="s">
        <v>1621</v>
      </c>
      <c r="F25" s="189" t="s">
        <v>1217</v>
      </c>
      <c r="G25" s="91" t="s">
        <v>1622</v>
      </c>
      <c r="H25" s="99" t="s">
        <v>245</v>
      </c>
      <c r="I25" s="92" t="s">
        <v>39</v>
      </c>
      <c r="J25" s="93" t="s">
        <v>1575</v>
      </c>
      <c r="K25" s="284" t="s">
        <v>41</v>
      </c>
      <c r="L25" s="62"/>
      <c r="M25" s="36"/>
      <c r="N25" s="62"/>
      <c r="O25" s="36"/>
      <c r="P25" s="62"/>
      <c r="Q25" s="36" t="s">
        <v>41</v>
      </c>
      <c r="R25" s="62" t="s">
        <v>41</v>
      </c>
      <c r="S25" s="36"/>
      <c r="T25" s="62"/>
      <c r="U25" s="36" t="s">
        <v>41</v>
      </c>
      <c r="V25" s="62" t="s">
        <v>41</v>
      </c>
      <c r="W25" s="36" t="s">
        <v>41</v>
      </c>
      <c r="X25" s="62" t="s">
        <v>41</v>
      </c>
      <c r="Y25" s="36" t="s">
        <v>41</v>
      </c>
      <c r="Z25" s="62"/>
      <c r="AA25" s="36"/>
      <c r="AB25" s="62"/>
      <c r="AC25" s="37"/>
    </row>
    <row r="26" spans="1:29" s="5" customFormat="1" ht="25.7">
      <c r="A26" s="30" t="s">
        <v>32</v>
      </c>
      <c r="B26" s="52"/>
      <c r="C26" s="31" t="s">
        <v>33</v>
      </c>
      <c r="D26" s="307" t="s">
        <v>1623</v>
      </c>
      <c r="E26" s="308" t="s">
        <v>1624</v>
      </c>
      <c r="F26" s="189" t="s">
        <v>1217</v>
      </c>
      <c r="G26" s="91" t="s">
        <v>1625</v>
      </c>
      <c r="H26" s="99" t="s">
        <v>245</v>
      </c>
      <c r="I26" s="92" t="s">
        <v>39</v>
      </c>
      <c r="J26" s="93" t="s">
        <v>1575</v>
      </c>
      <c r="K26" s="284" t="s">
        <v>41</v>
      </c>
      <c r="L26" s="62" t="s">
        <v>41</v>
      </c>
      <c r="M26" s="36" t="s">
        <v>41</v>
      </c>
      <c r="N26" s="62" t="s">
        <v>41</v>
      </c>
      <c r="O26" s="36" t="s">
        <v>41</v>
      </c>
      <c r="P26" s="62"/>
      <c r="Q26" s="36" t="s">
        <v>41</v>
      </c>
      <c r="R26" s="62" t="s">
        <v>41</v>
      </c>
      <c r="S26" s="36" t="s">
        <v>41</v>
      </c>
      <c r="T26" s="62" t="s">
        <v>41</v>
      </c>
      <c r="U26" s="36" t="s">
        <v>41</v>
      </c>
      <c r="V26" s="62" t="s">
        <v>41</v>
      </c>
      <c r="W26" s="36" t="s">
        <v>41</v>
      </c>
      <c r="X26" s="62" t="s">
        <v>41</v>
      </c>
      <c r="Y26" s="36" t="s">
        <v>41</v>
      </c>
      <c r="Z26" s="62"/>
      <c r="AA26" s="36"/>
      <c r="AB26" s="62"/>
      <c r="AC26" s="39"/>
    </row>
    <row r="27" spans="1:29" s="169" customFormat="1" ht="36.950000000000003" customHeight="1">
      <c r="A27" s="79" t="s">
        <v>32</v>
      </c>
      <c r="B27" s="40" t="s">
        <v>1626</v>
      </c>
      <c r="C27" s="56" t="s">
        <v>113</v>
      </c>
      <c r="D27" s="307" t="s">
        <v>1623</v>
      </c>
      <c r="E27" s="310" t="s">
        <v>1627</v>
      </c>
      <c r="F27" s="189" t="s">
        <v>1217</v>
      </c>
      <c r="G27" s="96" t="s">
        <v>1628</v>
      </c>
      <c r="H27" s="99" t="s">
        <v>1020</v>
      </c>
      <c r="I27" s="184" t="s">
        <v>39</v>
      </c>
      <c r="J27" s="93" t="s">
        <v>1575</v>
      </c>
      <c r="K27" s="284" t="s">
        <v>41</v>
      </c>
      <c r="L27" s="166" t="s">
        <v>41</v>
      </c>
      <c r="M27" s="167" t="s">
        <v>41</v>
      </c>
      <c r="N27" s="166" t="s">
        <v>41</v>
      </c>
      <c r="O27" s="167" t="s">
        <v>41</v>
      </c>
      <c r="P27" s="166"/>
      <c r="Q27" s="167" t="s">
        <v>41</v>
      </c>
      <c r="R27" s="166" t="s">
        <v>41</v>
      </c>
      <c r="S27" s="167" t="s">
        <v>41</v>
      </c>
      <c r="T27" s="166" t="s">
        <v>41</v>
      </c>
      <c r="U27" s="167" t="s">
        <v>41</v>
      </c>
      <c r="V27" s="166" t="s">
        <v>41</v>
      </c>
      <c r="W27" s="167" t="s">
        <v>41</v>
      </c>
      <c r="X27" s="166" t="s">
        <v>41</v>
      </c>
      <c r="Y27" s="167" t="s">
        <v>41</v>
      </c>
      <c r="Z27" s="166"/>
      <c r="AA27" s="167"/>
      <c r="AB27" s="166"/>
      <c r="AC27" s="168" t="s">
        <v>41</v>
      </c>
    </row>
    <row r="28" spans="1:29" ht="25.7">
      <c r="C28" s="48" t="s">
        <v>33</v>
      </c>
      <c r="D28" s="304" t="s">
        <v>222</v>
      </c>
      <c r="E28" s="308" t="s">
        <v>1629</v>
      </c>
      <c r="F28" s="189" t="s">
        <v>1217</v>
      </c>
      <c r="G28" s="91" t="s">
        <v>1630</v>
      </c>
      <c r="H28" s="89"/>
      <c r="I28" s="92" t="s">
        <v>51</v>
      </c>
      <c r="J28" s="93" t="s">
        <v>1575</v>
      </c>
      <c r="K28" s="284" t="s">
        <v>41</v>
      </c>
      <c r="L28" s="62"/>
      <c r="M28" s="36"/>
      <c r="N28" s="62"/>
      <c r="O28" s="36"/>
      <c r="P28" s="62"/>
      <c r="Q28" s="36"/>
      <c r="R28" s="62" t="s">
        <v>41</v>
      </c>
      <c r="S28" s="36" t="s">
        <v>41</v>
      </c>
      <c r="T28" s="62"/>
      <c r="U28" s="36" t="s">
        <v>41</v>
      </c>
      <c r="V28" s="62" t="s">
        <v>41</v>
      </c>
      <c r="W28" s="36"/>
      <c r="X28" s="62" t="s">
        <v>41</v>
      </c>
      <c r="Y28" s="36"/>
      <c r="Z28" s="62"/>
      <c r="AA28" s="36"/>
      <c r="AB28" s="62"/>
      <c r="AC28" s="37"/>
    </row>
    <row r="29" spans="1:29" s="5" customFormat="1" ht="25.7">
      <c r="A29" s="30">
        <v>16</v>
      </c>
      <c r="B29" s="41"/>
      <c r="C29" s="31" t="s">
        <v>33</v>
      </c>
      <c r="D29" s="161" t="s">
        <v>1631</v>
      </c>
      <c r="E29" s="308" t="s">
        <v>1632</v>
      </c>
      <c r="F29" s="189" t="s">
        <v>1217</v>
      </c>
      <c r="G29" s="91" t="s">
        <v>1633</v>
      </c>
      <c r="H29" s="89" t="s">
        <v>1634</v>
      </c>
      <c r="I29" s="92" t="s">
        <v>39</v>
      </c>
      <c r="J29" s="93" t="s">
        <v>1575</v>
      </c>
      <c r="K29" s="284" t="s">
        <v>41</v>
      </c>
      <c r="L29" s="62"/>
      <c r="M29" s="36"/>
      <c r="N29" s="62"/>
      <c r="O29" s="36"/>
      <c r="P29" s="62"/>
      <c r="Q29" s="36" t="s">
        <v>41</v>
      </c>
      <c r="R29" s="62"/>
      <c r="S29" s="36"/>
      <c r="T29" s="62"/>
      <c r="U29" s="36"/>
      <c r="V29" s="62"/>
      <c r="W29" s="36"/>
      <c r="X29" s="62"/>
      <c r="Y29" s="36"/>
      <c r="Z29" s="62" t="s">
        <v>41</v>
      </c>
      <c r="AA29" s="36"/>
      <c r="AB29" s="62"/>
      <c r="AC29" s="37"/>
    </row>
    <row r="30" spans="1:29" s="5" customFormat="1" ht="25.7">
      <c r="A30" s="30">
        <v>16</v>
      </c>
      <c r="B30" s="41"/>
      <c r="C30" s="48" t="s">
        <v>33</v>
      </c>
      <c r="D30" s="161" t="s">
        <v>265</v>
      </c>
      <c r="E30" s="308" t="s">
        <v>1635</v>
      </c>
      <c r="F30" s="189" t="s">
        <v>1217</v>
      </c>
      <c r="G30" s="91" t="s">
        <v>1636</v>
      </c>
      <c r="H30" s="89"/>
      <c r="I30" s="92" t="s">
        <v>51</v>
      </c>
      <c r="J30" s="93" t="s">
        <v>1575</v>
      </c>
      <c r="K30" s="284" t="s">
        <v>41</v>
      </c>
      <c r="L30" s="62"/>
      <c r="M30" s="36"/>
      <c r="N30" s="62"/>
      <c r="O30" s="36"/>
      <c r="P30" s="62"/>
      <c r="Q30" s="36"/>
      <c r="R30" s="62"/>
      <c r="S30" s="36"/>
      <c r="T30" s="62"/>
      <c r="U30" s="36" t="s">
        <v>41</v>
      </c>
      <c r="V30" s="62" t="s">
        <v>41</v>
      </c>
      <c r="W30" s="36"/>
      <c r="X30" s="62" t="s">
        <v>41</v>
      </c>
      <c r="Y30" s="36"/>
      <c r="Z30" s="62"/>
      <c r="AA30" s="36"/>
      <c r="AB30" s="62"/>
      <c r="AC30" s="37"/>
    </row>
    <row r="31" spans="1:29" s="5" customFormat="1" ht="25.7">
      <c r="A31" s="30">
        <v>16</v>
      </c>
      <c r="B31" s="41"/>
      <c r="C31" s="48" t="s">
        <v>33</v>
      </c>
      <c r="D31" s="161" t="s">
        <v>268</v>
      </c>
      <c r="E31" s="311" t="s">
        <v>1637</v>
      </c>
      <c r="F31" s="189" t="s">
        <v>1217</v>
      </c>
      <c r="G31" s="91" t="s">
        <v>1638</v>
      </c>
      <c r="H31" s="89"/>
      <c r="I31" s="92" t="s">
        <v>51</v>
      </c>
      <c r="J31" s="93" t="s">
        <v>1575</v>
      </c>
      <c r="K31" s="284" t="s">
        <v>41</v>
      </c>
      <c r="L31" s="62"/>
      <c r="M31" s="36"/>
      <c r="N31" s="62"/>
      <c r="O31" s="36"/>
      <c r="P31" s="62"/>
      <c r="Q31" s="36" t="s">
        <v>41</v>
      </c>
      <c r="R31" s="62" t="s">
        <v>41</v>
      </c>
      <c r="S31" s="36"/>
      <c r="T31" s="62"/>
      <c r="U31" s="36" t="s">
        <v>41</v>
      </c>
      <c r="V31" s="62" t="s">
        <v>41</v>
      </c>
      <c r="W31" s="36"/>
      <c r="X31" s="62" t="s">
        <v>41</v>
      </c>
      <c r="Y31" s="36"/>
      <c r="Z31" s="62"/>
      <c r="AA31" s="36"/>
      <c r="AB31" s="62"/>
      <c r="AC31" s="37"/>
    </row>
    <row r="32" spans="1:29" s="5" customFormat="1" ht="25.7">
      <c r="A32" s="30">
        <v>4</v>
      </c>
      <c r="B32" s="41"/>
      <c r="C32" s="48" t="s">
        <v>33</v>
      </c>
      <c r="D32" s="161" t="s">
        <v>352</v>
      </c>
      <c r="E32" s="308" t="s">
        <v>1639</v>
      </c>
      <c r="F32" s="189" t="s">
        <v>1217</v>
      </c>
      <c r="G32" s="91" t="s">
        <v>1640</v>
      </c>
      <c r="H32" s="89"/>
      <c r="I32" s="92" t="s">
        <v>51</v>
      </c>
      <c r="J32" s="93" t="s">
        <v>1575</v>
      </c>
      <c r="K32" s="284"/>
      <c r="L32" s="62"/>
      <c r="M32" s="36"/>
      <c r="N32" s="62"/>
      <c r="O32" s="36"/>
      <c r="P32" s="62" t="s">
        <v>41</v>
      </c>
      <c r="Q32" s="36"/>
      <c r="R32" s="62"/>
      <c r="S32" s="36"/>
      <c r="T32" s="62"/>
      <c r="U32" s="36"/>
      <c r="V32" s="62"/>
      <c r="W32" s="36"/>
      <c r="X32" s="62"/>
      <c r="Y32" s="36"/>
      <c r="Z32" s="62"/>
      <c r="AA32" s="36"/>
      <c r="AB32" s="62"/>
      <c r="AC32" s="37"/>
    </row>
    <row r="33" spans="1:29" s="5" customFormat="1" ht="17.100000000000001">
      <c r="A33" s="30">
        <v>4</v>
      </c>
      <c r="B33" s="41"/>
      <c r="C33" s="48" t="s">
        <v>33</v>
      </c>
      <c r="D33" s="161" t="s">
        <v>1051</v>
      </c>
      <c r="E33" s="308" t="s">
        <v>1641</v>
      </c>
      <c r="F33" s="189" t="s">
        <v>1217</v>
      </c>
      <c r="G33" s="96" t="s">
        <v>1642</v>
      </c>
      <c r="H33" s="89"/>
      <c r="I33" s="92" t="s">
        <v>39</v>
      </c>
      <c r="J33" s="93" t="s">
        <v>1575</v>
      </c>
      <c r="K33" s="285" t="s">
        <v>41</v>
      </c>
      <c r="L33" s="62"/>
      <c r="M33" s="36"/>
      <c r="N33" s="62"/>
      <c r="O33" s="36"/>
      <c r="P33" s="62" t="s">
        <v>41</v>
      </c>
      <c r="Q33" s="36"/>
      <c r="R33" s="62"/>
      <c r="S33" s="36"/>
      <c r="T33" s="62"/>
      <c r="U33" s="36"/>
      <c r="V33" s="62"/>
      <c r="W33" s="36"/>
      <c r="X33" s="62"/>
      <c r="Y33" s="36"/>
      <c r="Z33" s="62"/>
      <c r="AA33" s="36"/>
      <c r="AB33" s="62"/>
      <c r="AC33" s="37"/>
    </row>
    <row r="34" spans="1:29" s="5" customFormat="1" ht="17.100000000000001">
      <c r="A34" s="30"/>
      <c r="B34" s="41"/>
      <c r="C34" s="48"/>
      <c r="D34" s="161" t="s">
        <v>1054</v>
      </c>
      <c r="E34" s="308" t="s">
        <v>1643</v>
      </c>
      <c r="F34" s="189" t="s">
        <v>1217</v>
      </c>
      <c r="G34" s="96" t="s">
        <v>1644</v>
      </c>
      <c r="H34" s="99" t="s">
        <v>1645</v>
      </c>
      <c r="I34" s="92" t="s">
        <v>39</v>
      </c>
      <c r="J34" s="93" t="s">
        <v>1575</v>
      </c>
      <c r="K34" s="285" t="s">
        <v>41</v>
      </c>
      <c r="L34" s="62"/>
      <c r="M34" s="36"/>
      <c r="N34" s="62"/>
      <c r="O34" s="36"/>
      <c r="P34" s="62" t="s">
        <v>41</v>
      </c>
      <c r="Q34" s="36"/>
      <c r="R34" s="62"/>
      <c r="S34" s="36"/>
      <c r="T34" s="62"/>
      <c r="U34" s="36"/>
      <c r="V34" s="62"/>
      <c r="W34" s="36"/>
      <c r="X34" s="62"/>
      <c r="Y34" s="36"/>
      <c r="Z34" s="62"/>
      <c r="AA34" s="36"/>
      <c r="AB34" s="62"/>
      <c r="AC34" s="37"/>
    </row>
    <row r="35" spans="1:29" s="5" customFormat="1" ht="17.100000000000001">
      <c r="A35" s="30"/>
      <c r="B35" s="41"/>
      <c r="C35" s="48"/>
      <c r="D35" s="161" t="s">
        <v>1057</v>
      </c>
      <c r="E35" s="308" t="s">
        <v>1646</v>
      </c>
      <c r="F35" s="189" t="s">
        <v>1217</v>
      </c>
      <c r="G35" s="96" t="s">
        <v>1647</v>
      </c>
      <c r="H35" s="99" t="s">
        <v>1645</v>
      </c>
      <c r="I35" s="92" t="s">
        <v>39</v>
      </c>
      <c r="J35" s="93" t="s">
        <v>1575</v>
      </c>
      <c r="K35" s="285" t="s">
        <v>41</v>
      </c>
      <c r="L35" s="62"/>
      <c r="M35" s="36"/>
      <c r="N35" s="62"/>
      <c r="O35" s="36"/>
      <c r="P35" s="62" t="s">
        <v>41</v>
      </c>
      <c r="Q35" s="36"/>
      <c r="R35" s="62"/>
      <c r="S35" s="36"/>
      <c r="T35" s="62"/>
      <c r="U35" s="36"/>
      <c r="V35" s="62"/>
      <c r="W35" s="36"/>
      <c r="X35" s="62"/>
      <c r="Y35" s="36"/>
      <c r="Z35" s="62"/>
      <c r="AA35" s="36"/>
      <c r="AB35" s="62"/>
      <c r="AC35" s="37"/>
    </row>
    <row r="36" spans="1:29" s="5" customFormat="1" ht="25.7">
      <c r="A36" s="31">
        <v>7</v>
      </c>
      <c r="B36" s="41"/>
      <c r="C36" s="31" t="s">
        <v>33</v>
      </c>
      <c r="D36" s="161" t="s">
        <v>1648</v>
      </c>
      <c r="E36" s="308" t="s">
        <v>1649</v>
      </c>
      <c r="F36" s="189" t="s">
        <v>1217</v>
      </c>
      <c r="G36" s="91" t="s">
        <v>1650</v>
      </c>
      <c r="H36" s="89" t="s">
        <v>708</v>
      </c>
      <c r="I36" s="92" t="s">
        <v>39</v>
      </c>
      <c r="J36" s="93" t="s">
        <v>1575</v>
      </c>
      <c r="K36" s="285"/>
      <c r="L36" s="62" t="s">
        <v>41</v>
      </c>
      <c r="M36" s="36" t="s">
        <v>41</v>
      </c>
      <c r="N36" s="62"/>
      <c r="O36" s="36"/>
      <c r="P36" s="62"/>
      <c r="Q36" s="36"/>
      <c r="R36" s="62"/>
      <c r="S36" s="36"/>
      <c r="T36" s="62"/>
      <c r="U36" s="36"/>
      <c r="V36" s="62"/>
      <c r="W36" s="36"/>
      <c r="X36" s="62"/>
      <c r="Y36" s="36"/>
      <c r="Z36" s="62"/>
      <c r="AA36" s="36"/>
      <c r="AB36" s="62"/>
      <c r="AC36" s="37"/>
    </row>
    <row r="37" spans="1:29" s="5" customFormat="1" ht="17.100000000000001">
      <c r="A37" s="31"/>
      <c r="B37" s="41"/>
      <c r="C37" s="31"/>
      <c r="D37" s="161" t="s">
        <v>415</v>
      </c>
      <c r="E37" s="308" t="s">
        <v>1651</v>
      </c>
      <c r="F37" s="189" t="s">
        <v>1217</v>
      </c>
      <c r="G37" s="96" t="s">
        <v>1652</v>
      </c>
      <c r="H37" s="99" t="s">
        <v>245</v>
      </c>
      <c r="I37" s="92" t="s">
        <v>39</v>
      </c>
      <c r="J37" s="93" t="s">
        <v>1575</v>
      </c>
      <c r="K37" s="285"/>
      <c r="L37" s="62" t="s">
        <v>41</v>
      </c>
      <c r="M37" s="36" t="s">
        <v>41</v>
      </c>
      <c r="N37" s="62"/>
      <c r="O37" s="36"/>
      <c r="P37" s="62"/>
      <c r="Q37" s="36"/>
      <c r="R37" s="62"/>
      <c r="S37" s="36"/>
      <c r="T37" s="62"/>
      <c r="U37" s="36"/>
      <c r="V37" s="62"/>
      <c r="W37" s="36"/>
      <c r="X37" s="62"/>
      <c r="Y37" s="36"/>
      <c r="Z37" s="62"/>
      <c r="AA37" s="36"/>
      <c r="AB37" s="62"/>
      <c r="AC37" s="37"/>
    </row>
    <row r="38" spans="1:29" s="5" customFormat="1" ht="38.65" customHeight="1">
      <c r="A38" s="30">
        <v>15</v>
      </c>
      <c r="B38" s="41" t="s">
        <v>424</v>
      </c>
      <c r="C38" s="31" t="s">
        <v>172</v>
      </c>
      <c r="D38" s="161" t="s">
        <v>1653</v>
      </c>
      <c r="E38" s="308" t="s">
        <v>1654</v>
      </c>
      <c r="F38" s="189" t="s">
        <v>1217</v>
      </c>
      <c r="G38" s="91" t="s">
        <v>1655</v>
      </c>
      <c r="H38" s="89" t="s">
        <v>708</v>
      </c>
      <c r="I38" s="92" t="s">
        <v>39</v>
      </c>
      <c r="J38" s="93" t="s">
        <v>1575</v>
      </c>
      <c r="K38" s="285"/>
      <c r="L38" s="62" t="s">
        <v>41</v>
      </c>
      <c r="M38" s="55"/>
      <c r="N38" s="62"/>
      <c r="O38" s="55"/>
      <c r="P38" s="62"/>
      <c r="Q38" s="55"/>
      <c r="R38" s="62"/>
      <c r="S38" s="55"/>
      <c r="T38" s="62"/>
      <c r="U38" s="55"/>
      <c r="V38" s="62"/>
      <c r="W38" s="55"/>
      <c r="X38" s="62"/>
      <c r="Y38" s="55"/>
      <c r="Z38" s="62"/>
      <c r="AA38" s="55"/>
      <c r="AB38" s="62"/>
      <c r="AC38" s="245"/>
    </row>
    <row r="39" spans="1:29" s="5" customFormat="1" ht="34.35">
      <c r="A39" s="31">
        <v>7</v>
      </c>
      <c r="B39" s="41"/>
      <c r="C39" s="31" t="s">
        <v>33</v>
      </c>
      <c r="D39" s="161" t="s">
        <v>450</v>
      </c>
      <c r="E39" s="308" t="s">
        <v>1656</v>
      </c>
      <c r="F39" s="189" t="s">
        <v>1217</v>
      </c>
      <c r="G39" s="91" t="s">
        <v>1657</v>
      </c>
      <c r="H39" s="89"/>
      <c r="I39" s="92" t="s">
        <v>51</v>
      </c>
      <c r="J39" s="93" t="s">
        <v>1658</v>
      </c>
      <c r="K39" s="285"/>
      <c r="L39" s="62" t="s">
        <v>41</v>
      </c>
      <c r="M39" s="36" t="s">
        <v>41</v>
      </c>
      <c r="N39" s="62"/>
      <c r="O39" s="36"/>
      <c r="P39" s="62"/>
      <c r="Q39" s="36"/>
      <c r="R39" s="62"/>
      <c r="S39" s="36"/>
      <c r="T39" s="62"/>
      <c r="U39" s="36"/>
      <c r="V39" s="62"/>
      <c r="W39" s="36"/>
      <c r="X39" s="62"/>
      <c r="Y39" s="36"/>
      <c r="Z39" s="62"/>
      <c r="AA39" s="36"/>
      <c r="AB39" s="62"/>
      <c r="AC39" s="37"/>
    </row>
    <row r="40" spans="1:29" s="5" customFormat="1" ht="34.35">
      <c r="A40" s="31">
        <v>13</v>
      </c>
      <c r="B40" s="41"/>
      <c r="C40" s="31" t="s">
        <v>33</v>
      </c>
      <c r="D40" s="161" t="s">
        <v>455</v>
      </c>
      <c r="E40" s="308" t="s">
        <v>1659</v>
      </c>
      <c r="F40" s="189" t="s">
        <v>1217</v>
      </c>
      <c r="G40" s="91" t="s">
        <v>1660</v>
      </c>
      <c r="H40" s="89"/>
      <c r="I40" s="92" t="s">
        <v>51</v>
      </c>
      <c r="J40" s="93" t="s">
        <v>1658</v>
      </c>
      <c r="K40" s="285"/>
      <c r="L40" s="62" t="s">
        <v>41</v>
      </c>
      <c r="M40" s="36" t="s">
        <v>41</v>
      </c>
      <c r="N40" s="62"/>
      <c r="O40" s="36"/>
      <c r="P40" s="62"/>
      <c r="Q40" s="36"/>
      <c r="R40" s="62"/>
      <c r="S40" s="36"/>
      <c r="T40" s="62"/>
      <c r="U40" s="36"/>
      <c r="V40" s="62"/>
      <c r="W40" s="36"/>
      <c r="X40" s="62"/>
      <c r="Y40" s="36"/>
      <c r="Z40" s="62"/>
      <c r="AA40" s="36"/>
      <c r="AB40" s="62"/>
      <c r="AC40" s="37"/>
    </row>
    <row r="41" spans="1:29" s="5" customFormat="1" ht="34.35">
      <c r="A41" s="30">
        <v>12</v>
      </c>
      <c r="B41" s="41"/>
      <c r="C41" s="31" t="s">
        <v>33</v>
      </c>
      <c r="D41" s="161" t="s">
        <v>463</v>
      </c>
      <c r="E41" s="308" t="s">
        <v>1661</v>
      </c>
      <c r="F41" s="189" t="s">
        <v>1217</v>
      </c>
      <c r="G41" s="91" t="s">
        <v>1662</v>
      </c>
      <c r="H41" s="89"/>
      <c r="I41" s="92" t="s">
        <v>51</v>
      </c>
      <c r="J41" s="93" t="s">
        <v>1658</v>
      </c>
      <c r="K41" s="285"/>
      <c r="L41" s="62" t="s">
        <v>41</v>
      </c>
      <c r="M41" s="36" t="s">
        <v>41</v>
      </c>
      <c r="N41" s="62"/>
      <c r="O41" s="36"/>
      <c r="P41" s="62"/>
      <c r="Q41" s="36"/>
      <c r="R41" s="62"/>
      <c r="S41" s="36"/>
      <c r="T41" s="62"/>
      <c r="U41" s="36"/>
      <c r="V41" s="62"/>
      <c r="W41" s="36"/>
      <c r="X41" s="62"/>
      <c r="Y41" s="36"/>
      <c r="Z41" s="62"/>
      <c r="AA41" s="36"/>
      <c r="AB41" s="62"/>
      <c r="AC41" s="37"/>
    </row>
    <row r="42" spans="1:29" s="5" customFormat="1" ht="25.7">
      <c r="A42" s="30">
        <v>12</v>
      </c>
      <c r="B42" s="41"/>
      <c r="C42" s="48" t="s">
        <v>33</v>
      </c>
      <c r="D42" s="304" t="s">
        <v>1663</v>
      </c>
      <c r="E42" s="308" t="s">
        <v>1664</v>
      </c>
      <c r="F42" s="189" t="s">
        <v>1217</v>
      </c>
      <c r="G42" s="96" t="s">
        <v>1665</v>
      </c>
      <c r="H42" s="99" t="s">
        <v>1666</v>
      </c>
      <c r="I42" s="92" t="s">
        <v>39</v>
      </c>
      <c r="J42" s="93" t="s">
        <v>1575</v>
      </c>
      <c r="K42" s="285"/>
      <c r="L42" s="62" t="s">
        <v>41</v>
      </c>
      <c r="M42" s="36" t="s">
        <v>41</v>
      </c>
      <c r="N42" s="62"/>
      <c r="O42" s="36"/>
      <c r="P42" s="62"/>
      <c r="Q42" s="36"/>
      <c r="R42" s="62"/>
      <c r="S42" s="36"/>
      <c r="T42" s="62"/>
      <c r="U42" s="36"/>
      <c r="V42" s="62"/>
      <c r="W42" s="36"/>
      <c r="X42" s="62"/>
      <c r="Y42" s="36"/>
      <c r="Z42" s="62"/>
      <c r="AA42" s="36"/>
      <c r="AB42" s="62"/>
      <c r="AC42" s="37"/>
    </row>
    <row r="43" spans="1:29" s="5" customFormat="1" ht="17.100000000000001">
      <c r="A43" s="30"/>
      <c r="B43" s="41"/>
      <c r="C43" s="48"/>
      <c r="D43" s="304" t="s">
        <v>557</v>
      </c>
      <c r="E43" s="308" t="s">
        <v>1667</v>
      </c>
      <c r="F43" s="189" t="s">
        <v>1217</v>
      </c>
      <c r="G43" s="96" t="s">
        <v>1668</v>
      </c>
      <c r="H43" s="99" t="s">
        <v>50</v>
      </c>
      <c r="I43" s="92" t="s">
        <v>39</v>
      </c>
      <c r="J43" s="93" t="s">
        <v>1575</v>
      </c>
      <c r="K43" s="285" t="s">
        <v>41</v>
      </c>
      <c r="L43" s="62"/>
      <c r="M43" s="36"/>
      <c r="N43" s="62" t="s">
        <v>41</v>
      </c>
      <c r="O43" s="36" t="s">
        <v>41</v>
      </c>
      <c r="P43" s="62"/>
      <c r="Q43" s="36" t="s">
        <v>41</v>
      </c>
      <c r="R43" s="62" t="s">
        <v>41</v>
      </c>
      <c r="S43" s="36"/>
      <c r="T43" s="62"/>
      <c r="U43" s="36"/>
      <c r="V43" s="62"/>
      <c r="W43" s="36"/>
      <c r="X43" s="62"/>
      <c r="Y43" s="36"/>
      <c r="Z43" s="62"/>
      <c r="AA43" s="55"/>
      <c r="AB43" s="62"/>
      <c r="AC43" s="37"/>
    </row>
    <row r="44" spans="1:29" s="5" customFormat="1" ht="25.7">
      <c r="A44" s="31">
        <v>8</v>
      </c>
      <c r="B44" s="41"/>
      <c r="C44" s="31" t="s">
        <v>33</v>
      </c>
      <c r="D44" s="161" t="s">
        <v>1135</v>
      </c>
      <c r="E44" s="311" t="s">
        <v>1669</v>
      </c>
      <c r="F44" s="189" t="s">
        <v>1217</v>
      </c>
      <c r="G44" s="91" t="s">
        <v>1670</v>
      </c>
      <c r="H44" s="89"/>
      <c r="I44" s="92" t="s">
        <v>51</v>
      </c>
      <c r="J44" s="93" t="s">
        <v>1575</v>
      </c>
      <c r="K44" s="285" t="s">
        <v>41</v>
      </c>
      <c r="L44" s="62"/>
      <c r="M44" s="36" t="s">
        <v>41</v>
      </c>
      <c r="N44" s="62" t="s">
        <v>41</v>
      </c>
      <c r="O44" s="36" t="s">
        <v>41</v>
      </c>
      <c r="P44" s="62"/>
      <c r="Q44" s="36" t="s">
        <v>41</v>
      </c>
      <c r="R44" s="62" t="s">
        <v>41</v>
      </c>
      <c r="S44" s="36"/>
      <c r="T44" s="62"/>
      <c r="U44" s="36"/>
      <c r="V44" s="62"/>
      <c r="W44" s="36"/>
      <c r="X44" s="62"/>
      <c r="Y44" s="36"/>
      <c r="Z44" s="62" t="s">
        <v>41</v>
      </c>
      <c r="AA44" s="36"/>
      <c r="AB44" s="62"/>
      <c r="AC44" s="37"/>
    </row>
    <row r="45" spans="1:29" s="5" customFormat="1" ht="17.100000000000001">
      <c r="A45" s="30">
        <v>8</v>
      </c>
      <c r="B45" s="41"/>
      <c r="C45" s="48" t="s">
        <v>33</v>
      </c>
      <c r="D45" s="161" t="s">
        <v>652</v>
      </c>
      <c r="E45" s="308" t="s">
        <v>1671</v>
      </c>
      <c r="F45" s="189" t="s">
        <v>1217</v>
      </c>
      <c r="G45" s="96" t="s">
        <v>1672</v>
      </c>
      <c r="H45" s="99" t="s">
        <v>50</v>
      </c>
      <c r="I45" s="92" t="s">
        <v>39</v>
      </c>
      <c r="J45" s="93" t="s">
        <v>1575</v>
      </c>
      <c r="K45" s="285" t="s">
        <v>41</v>
      </c>
      <c r="L45" s="62"/>
      <c r="M45" s="36"/>
      <c r="N45" s="62" t="s">
        <v>41</v>
      </c>
      <c r="O45" s="36" t="s">
        <v>41</v>
      </c>
      <c r="P45" s="62"/>
      <c r="Q45" s="36"/>
      <c r="R45" s="62"/>
      <c r="S45" s="36"/>
      <c r="T45" s="62"/>
      <c r="U45" s="36"/>
      <c r="V45" s="62"/>
      <c r="W45" s="36"/>
      <c r="X45" s="62"/>
      <c r="Y45" s="36"/>
      <c r="Z45" s="62"/>
      <c r="AA45" s="36"/>
      <c r="AB45" s="62"/>
      <c r="AC45" s="37"/>
    </row>
    <row r="46" spans="1:29" s="5" customFormat="1" ht="17.100000000000001">
      <c r="A46" s="30"/>
      <c r="B46" s="41"/>
      <c r="C46" s="48"/>
      <c r="D46" s="161" t="s">
        <v>302</v>
      </c>
      <c r="E46" s="311" t="s">
        <v>1673</v>
      </c>
      <c r="F46" s="189" t="s">
        <v>1217</v>
      </c>
      <c r="G46" s="96" t="s">
        <v>1674</v>
      </c>
      <c r="H46" s="99" t="s">
        <v>50</v>
      </c>
      <c r="I46" s="92" t="s">
        <v>39</v>
      </c>
      <c r="J46" s="93" t="s">
        <v>1575</v>
      </c>
      <c r="K46" s="286" t="s">
        <v>41</v>
      </c>
      <c r="L46" s="62"/>
      <c r="M46" s="36"/>
      <c r="N46" s="62"/>
      <c r="O46" s="36"/>
      <c r="P46" s="62"/>
      <c r="Q46" s="36"/>
      <c r="R46" s="62"/>
      <c r="S46" s="36"/>
      <c r="T46" s="62"/>
      <c r="U46" s="36"/>
      <c r="V46" s="67" t="s">
        <v>41</v>
      </c>
      <c r="W46" s="36" t="s">
        <v>41</v>
      </c>
      <c r="X46" s="62"/>
      <c r="Y46" s="36"/>
      <c r="Z46" s="62"/>
      <c r="AA46" s="36"/>
      <c r="AB46" s="62"/>
      <c r="AC46" s="37"/>
    </row>
    <row r="47" spans="1:29" s="5" customFormat="1" ht="17.100000000000001">
      <c r="A47" s="30"/>
      <c r="B47" s="41"/>
      <c r="C47" s="48"/>
      <c r="D47" s="161" t="s">
        <v>704</v>
      </c>
      <c r="E47" s="90" t="s">
        <v>1675</v>
      </c>
      <c r="F47" s="189" t="s">
        <v>1217</v>
      </c>
      <c r="G47" s="96" t="s">
        <v>1676</v>
      </c>
      <c r="H47" s="89" t="s">
        <v>708</v>
      </c>
      <c r="I47" s="92" t="s">
        <v>39</v>
      </c>
      <c r="J47" s="93" t="s">
        <v>1575</v>
      </c>
      <c r="K47" s="286" t="s">
        <v>41</v>
      </c>
      <c r="L47" s="265"/>
      <c r="M47" s="287"/>
      <c r="N47" s="265"/>
      <c r="O47" s="287"/>
      <c r="P47" s="265"/>
      <c r="Q47" s="287"/>
      <c r="R47" s="265"/>
      <c r="S47" s="287"/>
      <c r="T47" s="265"/>
      <c r="U47" s="287"/>
      <c r="V47" s="265"/>
      <c r="W47" s="287"/>
      <c r="X47" s="265"/>
      <c r="Y47" s="287"/>
      <c r="Z47" s="265"/>
      <c r="AA47" s="287"/>
      <c r="AB47" s="265"/>
      <c r="AC47" s="288" t="s">
        <v>41</v>
      </c>
    </row>
    <row r="48" spans="1:29" s="5" customFormat="1" ht="25.7">
      <c r="A48" s="30"/>
      <c r="B48" s="41"/>
      <c r="C48" s="48"/>
      <c r="D48" s="161" t="s">
        <v>1677</v>
      </c>
      <c r="E48" s="90" t="s">
        <v>1678</v>
      </c>
      <c r="F48" s="190" t="s">
        <v>1391</v>
      </c>
      <c r="G48" s="96" t="s">
        <v>1679</v>
      </c>
      <c r="H48" s="89" t="s">
        <v>708</v>
      </c>
      <c r="I48" s="92" t="s">
        <v>39</v>
      </c>
      <c r="J48" s="290" t="s">
        <v>1680</v>
      </c>
      <c r="K48" s="286" t="s">
        <v>41</v>
      </c>
      <c r="L48" s="265" t="s">
        <v>41</v>
      </c>
      <c r="M48" s="287" t="s">
        <v>41</v>
      </c>
      <c r="N48" s="265" t="s">
        <v>41</v>
      </c>
      <c r="O48" s="287" t="s">
        <v>41</v>
      </c>
      <c r="P48" s="265" t="s">
        <v>41</v>
      </c>
      <c r="Q48" s="287" t="s">
        <v>41</v>
      </c>
      <c r="R48" s="265" t="s">
        <v>41</v>
      </c>
      <c r="S48" s="287" t="s">
        <v>41</v>
      </c>
      <c r="T48" s="265" t="s">
        <v>41</v>
      </c>
      <c r="U48" s="287" t="s">
        <v>41</v>
      </c>
      <c r="V48" s="265" t="s">
        <v>41</v>
      </c>
      <c r="W48" s="287" t="s">
        <v>41</v>
      </c>
      <c r="X48" s="265" t="s">
        <v>41</v>
      </c>
      <c r="Y48" s="287" t="s">
        <v>41</v>
      </c>
      <c r="Z48" s="265" t="s">
        <v>41</v>
      </c>
      <c r="AA48" s="287" t="s">
        <v>41</v>
      </c>
      <c r="AB48" s="265" t="s">
        <v>41</v>
      </c>
      <c r="AC48" s="288" t="s">
        <v>41</v>
      </c>
    </row>
    <row r="49" spans="1:29" s="5" customFormat="1" ht="17.100000000000001">
      <c r="A49" s="30"/>
      <c r="B49" s="41"/>
      <c r="C49" s="48"/>
      <c r="D49" s="161" t="s">
        <v>1677</v>
      </c>
      <c r="E49" s="90" t="s">
        <v>1681</v>
      </c>
      <c r="F49" s="190" t="s">
        <v>1391</v>
      </c>
      <c r="G49" s="96" t="s">
        <v>1679</v>
      </c>
      <c r="H49" s="89" t="s">
        <v>708</v>
      </c>
      <c r="I49" s="92" t="s">
        <v>39</v>
      </c>
      <c r="J49" s="290" t="s">
        <v>1680</v>
      </c>
      <c r="K49" s="286" t="s">
        <v>41</v>
      </c>
      <c r="L49" s="265" t="s">
        <v>41</v>
      </c>
      <c r="M49" s="287" t="s">
        <v>41</v>
      </c>
      <c r="N49" s="265" t="s">
        <v>41</v>
      </c>
      <c r="O49" s="287" t="s">
        <v>41</v>
      </c>
      <c r="P49" s="265" t="s">
        <v>41</v>
      </c>
      <c r="Q49" s="287" t="s">
        <v>41</v>
      </c>
      <c r="R49" s="265" t="s">
        <v>41</v>
      </c>
      <c r="S49" s="287" t="s">
        <v>41</v>
      </c>
      <c r="T49" s="265" t="s">
        <v>41</v>
      </c>
      <c r="U49" s="287" t="s">
        <v>41</v>
      </c>
      <c r="V49" s="265" t="s">
        <v>41</v>
      </c>
      <c r="W49" s="287" t="s">
        <v>41</v>
      </c>
      <c r="X49" s="265" t="s">
        <v>41</v>
      </c>
      <c r="Y49" s="287" t="s">
        <v>41</v>
      </c>
      <c r="Z49" s="265" t="s">
        <v>41</v>
      </c>
      <c r="AA49" s="287" t="s">
        <v>41</v>
      </c>
      <c r="AB49" s="265" t="s">
        <v>41</v>
      </c>
      <c r="AC49" s="288" t="s">
        <v>41</v>
      </c>
    </row>
    <row r="50" spans="1:29" s="5" customFormat="1" ht="17.100000000000001">
      <c r="A50" s="30"/>
      <c r="B50" s="41"/>
      <c r="C50" s="48"/>
      <c r="D50" s="161" t="s">
        <v>1677</v>
      </c>
      <c r="E50" s="90" t="s">
        <v>1682</v>
      </c>
      <c r="F50" s="190" t="s">
        <v>1391</v>
      </c>
      <c r="G50" s="96" t="s">
        <v>1679</v>
      </c>
      <c r="H50" s="89" t="s">
        <v>708</v>
      </c>
      <c r="I50" s="92" t="s">
        <v>39</v>
      </c>
      <c r="J50" s="290" t="s">
        <v>1680</v>
      </c>
      <c r="K50" s="286" t="s">
        <v>41</v>
      </c>
      <c r="L50" s="265" t="s">
        <v>41</v>
      </c>
      <c r="M50" s="287" t="s">
        <v>41</v>
      </c>
      <c r="N50" s="265" t="s">
        <v>41</v>
      </c>
      <c r="O50" s="287" t="s">
        <v>41</v>
      </c>
      <c r="P50" s="265" t="s">
        <v>41</v>
      </c>
      <c r="Q50" s="287" t="s">
        <v>41</v>
      </c>
      <c r="R50" s="265" t="s">
        <v>41</v>
      </c>
      <c r="S50" s="287" t="s">
        <v>41</v>
      </c>
      <c r="T50" s="265" t="s">
        <v>41</v>
      </c>
      <c r="U50" s="287" t="s">
        <v>41</v>
      </c>
      <c r="V50" s="265" t="s">
        <v>41</v>
      </c>
      <c r="W50" s="287" t="s">
        <v>41</v>
      </c>
      <c r="X50" s="265" t="s">
        <v>41</v>
      </c>
      <c r="Y50" s="287" t="s">
        <v>41</v>
      </c>
      <c r="Z50" s="265" t="s">
        <v>41</v>
      </c>
      <c r="AA50" s="287" t="s">
        <v>41</v>
      </c>
      <c r="AB50" s="265" t="s">
        <v>41</v>
      </c>
      <c r="AC50" s="288" t="s">
        <v>41</v>
      </c>
    </row>
    <row r="51" spans="1:29" s="5" customFormat="1" ht="17.100000000000001">
      <c r="A51" s="30"/>
      <c r="B51" s="41"/>
      <c r="C51" s="48"/>
      <c r="D51" s="161" t="s">
        <v>1677</v>
      </c>
      <c r="E51" s="90" t="s">
        <v>1683</v>
      </c>
      <c r="F51" s="190" t="s">
        <v>1391</v>
      </c>
      <c r="G51" s="96" t="s">
        <v>1679</v>
      </c>
      <c r="H51" s="89" t="s">
        <v>708</v>
      </c>
      <c r="I51" s="92" t="s">
        <v>39</v>
      </c>
      <c r="J51" s="290" t="s">
        <v>1680</v>
      </c>
      <c r="K51" s="286" t="s">
        <v>41</v>
      </c>
      <c r="L51" s="265" t="s">
        <v>41</v>
      </c>
      <c r="M51" s="287" t="s">
        <v>41</v>
      </c>
      <c r="N51" s="265" t="s">
        <v>41</v>
      </c>
      <c r="O51" s="287" t="s">
        <v>41</v>
      </c>
      <c r="P51" s="265" t="s">
        <v>41</v>
      </c>
      <c r="Q51" s="287" t="s">
        <v>41</v>
      </c>
      <c r="R51" s="265" t="s">
        <v>41</v>
      </c>
      <c r="S51" s="287" t="s">
        <v>41</v>
      </c>
      <c r="T51" s="265" t="s">
        <v>41</v>
      </c>
      <c r="U51" s="287" t="s">
        <v>41</v>
      </c>
      <c r="V51" s="265" t="s">
        <v>41</v>
      </c>
      <c r="W51" s="287" t="s">
        <v>41</v>
      </c>
      <c r="X51" s="265" t="s">
        <v>41</v>
      </c>
      <c r="Y51" s="287" t="s">
        <v>41</v>
      </c>
      <c r="Z51" s="265" t="s">
        <v>41</v>
      </c>
      <c r="AA51" s="287" t="s">
        <v>41</v>
      </c>
      <c r="AB51" s="265" t="s">
        <v>41</v>
      </c>
      <c r="AC51" s="288" t="s">
        <v>41</v>
      </c>
    </row>
    <row r="52" spans="1:29" s="5" customFormat="1" ht="17.100000000000001">
      <c r="A52" s="30"/>
      <c r="B52" s="41"/>
      <c r="C52" s="48"/>
      <c r="D52" s="161" t="s">
        <v>1677</v>
      </c>
      <c r="E52" s="90" t="s">
        <v>1684</v>
      </c>
      <c r="F52" s="190" t="s">
        <v>1391</v>
      </c>
      <c r="G52" s="96" t="s">
        <v>1679</v>
      </c>
      <c r="H52" s="89" t="s">
        <v>708</v>
      </c>
      <c r="I52" s="92" t="s">
        <v>39</v>
      </c>
      <c r="J52" s="290" t="s">
        <v>1680</v>
      </c>
      <c r="K52" s="286" t="s">
        <v>41</v>
      </c>
      <c r="L52" s="265" t="s">
        <v>41</v>
      </c>
      <c r="M52" s="287" t="s">
        <v>41</v>
      </c>
      <c r="N52" s="265" t="s">
        <v>41</v>
      </c>
      <c r="O52" s="287" t="s">
        <v>41</v>
      </c>
      <c r="P52" s="265" t="s">
        <v>41</v>
      </c>
      <c r="Q52" s="287" t="s">
        <v>41</v>
      </c>
      <c r="R52" s="265" t="s">
        <v>41</v>
      </c>
      <c r="S52" s="287" t="s">
        <v>41</v>
      </c>
      <c r="T52" s="265" t="s">
        <v>41</v>
      </c>
      <c r="U52" s="287" t="s">
        <v>41</v>
      </c>
      <c r="V52" s="265" t="s">
        <v>41</v>
      </c>
      <c r="W52" s="287" t="s">
        <v>41</v>
      </c>
      <c r="X52" s="265" t="s">
        <v>41</v>
      </c>
      <c r="Y52" s="287" t="s">
        <v>41</v>
      </c>
      <c r="Z52" s="265" t="s">
        <v>41</v>
      </c>
      <c r="AA52" s="287" t="s">
        <v>41</v>
      </c>
      <c r="AB52" s="265" t="s">
        <v>41</v>
      </c>
      <c r="AC52" s="288" t="s">
        <v>41</v>
      </c>
    </row>
    <row r="53" spans="1:29" s="6" customFormat="1" ht="25.7">
      <c r="A53" s="30">
        <v>17</v>
      </c>
      <c r="B53" s="41"/>
      <c r="C53" s="31" t="s">
        <v>33</v>
      </c>
      <c r="D53" s="161" t="s">
        <v>1677</v>
      </c>
      <c r="E53" s="308" t="s">
        <v>1685</v>
      </c>
      <c r="F53" s="190" t="s">
        <v>1686</v>
      </c>
      <c r="G53" s="90" t="s">
        <v>1687</v>
      </c>
      <c r="H53" s="99" t="s">
        <v>1688</v>
      </c>
      <c r="I53" s="192" t="s">
        <v>39</v>
      </c>
      <c r="J53" s="290" t="s">
        <v>1689</v>
      </c>
      <c r="K53" s="286" t="s">
        <v>41</v>
      </c>
      <c r="L53" s="265" t="s">
        <v>41</v>
      </c>
      <c r="M53" s="287" t="s">
        <v>41</v>
      </c>
      <c r="N53" s="265" t="s">
        <v>41</v>
      </c>
      <c r="O53" s="287" t="s">
        <v>41</v>
      </c>
      <c r="P53" s="265" t="s">
        <v>41</v>
      </c>
      <c r="Q53" s="287" t="s">
        <v>41</v>
      </c>
      <c r="R53" s="265" t="s">
        <v>41</v>
      </c>
      <c r="S53" s="287" t="s">
        <v>41</v>
      </c>
      <c r="T53" s="265" t="s">
        <v>41</v>
      </c>
      <c r="U53" s="287" t="s">
        <v>41</v>
      </c>
      <c r="V53" s="265" t="s">
        <v>41</v>
      </c>
      <c r="W53" s="287" t="s">
        <v>41</v>
      </c>
      <c r="X53" s="265" t="s">
        <v>41</v>
      </c>
      <c r="Y53" s="287" t="s">
        <v>41</v>
      </c>
      <c r="Z53" s="265" t="s">
        <v>41</v>
      </c>
      <c r="AA53" s="287" t="s">
        <v>41</v>
      </c>
      <c r="AB53" s="265" t="s">
        <v>41</v>
      </c>
      <c r="AC53" s="288" t="s">
        <v>41</v>
      </c>
    </row>
    <row r="54" spans="1:29" s="6" customFormat="1" ht="17.100000000000001">
      <c r="A54" s="30">
        <v>17</v>
      </c>
      <c r="B54" s="41"/>
      <c r="C54" s="31" t="s">
        <v>33</v>
      </c>
      <c r="D54" s="161" t="s">
        <v>1677</v>
      </c>
      <c r="E54" s="308" t="s">
        <v>1690</v>
      </c>
      <c r="F54" s="190" t="s">
        <v>1391</v>
      </c>
      <c r="G54" s="90" t="s">
        <v>1691</v>
      </c>
      <c r="H54" s="99" t="s">
        <v>1688</v>
      </c>
      <c r="I54" s="192" t="s">
        <v>39</v>
      </c>
      <c r="J54" s="290" t="s">
        <v>1680</v>
      </c>
      <c r="K54" s="286" t="s">
        <v>41</v>
      </c>
      <c r="L54" s="265" t="s">
        <v>41</v>
      </c>
      <c r="M54" s="287" t="s">
        <v>41</v>
      </c>
      <c r="N54" s="265" t="s">
        <v>41</v>
      </c>
      <c r="O54" s="287" t="s">
        <v>41</v>
      </c>
      <c r="P54" s="265" t="s">
        <v>41</v>
      </c>
      <c r="Q54" s="287" t="s">
        <v>41</v>
      </c>
      <c r="R54" s="265" t="s">
        <v>41</v>
      </c>
      <c r="S54" s="287" t="s">
        <v>41</v>
      </c>
      <c r="T54" s="265" t="s">
        <v>41</v>
      </c>
      <c r="U54" s="287" t="s">
        <v>41</v>
      </c>
      <c r="V54" s="265" t="s">
        <v>41</v>
      </c>
      <c r="W54" s="287" t="s">
        <v>41</v>
      </c>
      <c r="X54" s="265" t="s">
        <v>41</v>
      </c>
      <c r="Y54" s="287" t="s">
        <v>41</v>
      </c>
      <c r="Z54" s="265" t="s">
        <v>41</v>
      </c>
      <c r="AA54" s="287" t="s">
        <v>41</v>
      </c>
      <c r="AB54" s="265" t="s">
        <v>41</v>
      </c>
      <c r="AC54" s="288" t="s">
        <v>41</v>
      </c>
    </row>
    <row r="55" spans="1:29" s="6" customFormat="1" ht="17.100000000000001">
      <c r="A55" s="30">
        <v>17</v>
      </c>
      <c r="B55" s="41"/>
      <c r="C55" s="31" t="s">
        <v>33</v>
      </c>
      <c r="D55" s="161" t="s">
        <v>1677</v>
      </c>
      <c r="E55" s="308" t="s">
        <v>1692</v>
      </c>
      <c r="F55" s="190" t="s">
        <v>1686</v>
      </c>
      <c r="G55" s="90" t="s">
        <v>1693</v>
      </c>
      <c r="H55" s="99" t="s">
        <v>1688</v>
      </c>
      <c r="I55" s="192" t="s">
        <v>39</v>
      </c>
      <c r="J55" s="290" t="s">
        <v>1694</v>
      </c>
      <c r="K55" s="286" t="s">
        <v>41</v>
      </c>
      <c r="L55" s="265" t="s">
        <v>41</v>
      </c>
      <c r="M55" s="287" t="s">
        <v>41</v>
      </c>
      <c r="N55" s="265" t="s">
        <v>41</v>
      </c>
      <c r="O55" s="287" t="s">
        <v>41</v>
      </c>
      <c r="P55" s="265" t="s">
        <v>41</v>
      </c>
      <c r="Q55" s="287" t="s">
        <v>41</v>
      </c>
      <c r="R55" s="265" t="s">
        <v>41</v>
      </c>
      <c r="S55" s="287" t="s">
        <v>41</v>
      </c>
      <c r="T55" s="265" t="s">
        <v>41</v>
      </c>
      <c r="U55" s="287" t="s">
        <v>41</v>
      </c>
      <c r="V55" s="265" t="s">
        <v>41</v>
      </c>
      <c r="W55" s="287" t="s">
        <v>41</v>
      </c>
      <c r="X55" s="265" t="s">
        <v>41</v>
      </c>
      <c r="Y55" s="287" t="s">
        <v>41</v>
      </c>
      <c r="Z55" s="265" t="s">
        <v>41</v>
      </c>
      <c r="AA55" s="287" t="s">
        <v>41</v>
      </c>
      <c r="AB55" s="265" t="s">
        <v>41</v>
      </c>
      <c r="AC55" s="288" t="s">
        <v>41</v>
      </c>
    </row>
    <row r="56" spans="1:29" s="6" customFormat="1" ht="17.100000000000001">
      <c r="A56" s="30">
        <v>17</v>
      </c>
      <c r="B56" s="41"/>
      <c r="C56" s="31" t="s">
        <v>33</v>
      </c>
      <c r="D56" s="161" t="s">
        <v>1677</v>
      </c>
      <c r="E56" s="308" t="s">
        <v>1695</v>
      </c>
      <c r="F56" s="190" t="s">
        <v>1391</v>
      </c>
      <c r="G56" s="90" t="s">
        <v>1691</v>
      </c>
      <c r="H56" s="99" t="s">
        <v>1688</v>
      </c>
      <c r="I56" s="192" t="s">
        <v>39</v>
      </c>
      <c r="J56" s="290" t="s">
        <v>1680</v>
      </c>
      <c r="K56" s="291" t="s">
        <v>41</v>
      </c>
      <c r="L56" s="249" t="s">
        <v>41</v>
      </c>
      <c r="M56" s="250" t="s">
        <v>41</v>
      </c>
      <c r="N56" s="249" t="s">
        <v>41</v>
      </c>
      <c r="O56" s="250" t="s">
        <v>41</v>
      </c>
      <c r="P56" s="249" t="s">
        <v>41</v>
      </c>
      <c r="Q56" s="250" t="s">
        <v>41</v>
      </c>
      <c r="R56" s="249" t="s">
        <v>41</v>
      </c>
      <c r="S56" s="250" t="s">
        <v>41</v>
      </c>
      <c r="T56" s="249" t="s">
        <v>41</v>
      </c>
      <c r="U56" s="250" t="s">
        <v>41</v>
      </c>
      <c r="V56" s="249" t="s">
        <v>41</v>
      </c>
      <c r="W56" s="250" t="s">
        <v>41</v>
      </c>
      <c r="X56" s="249" t="s">
        <v>41</v>
      </c>
      <c r="Y56" s="250" t="s">
        <v>41</v>
      </c>
      <c r="Z56" s="249" t="s">
        <v>41</v>
      </c>
      <c r="AA56" s="250" t="s">
        <v>41</v>
      </c>
      <c r="AB56" s="249" t="s">
        <v>41</v>
      </c>
      <c r="AC56" s="292" t="s">
        <v>41</v>
      </c>
    </row>
    <row r="57" spans="1:29">
      <c r="D57" s="312" t="s">
        <v>919</v>
      </c>
      <c r="E57" s="313">
        <f>COUNTA(E2:E56)</f>
        <v>55</v>
      </c>
    </row>
  </sheetData>
  <phoneticPr fontId="24" type="noConversion"/>
  <conditionalFormatting sqref="F2:F56">
    <cfRule type="cellIs" dxfId="37" priority="1" operator="equal">
      <formula>"FMO"</formula>
    </cfRule>
    <cfRule type="cellIs" dxfId="36" priority="2" operator="equal">
      <formula>"medium"</formula>
    </cfRule>
    <cfRule type="cellIs" dxfId="35" priority="3" operator="equal">
      <formula>"high"</formula>
    </cfRule>
    <cfRule type="cellIs" dxfId="34" priority="4" operator="equal">
      <formula>"Low"</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67AF-6DFD-44CA-8741-D86B59922A70}">
  <sheetPr>
    <tabColor rgb="FFFFFFCC"/>
  </sheetPr>
  <dimension ref="A1:AM189"/>
  <sheetViews>
    <sheetView showGridLines="0" zoomScaleNormal="100" workbookViewId="0">
      <pane xSplit="8" ySplit="1" topLeftCell="I16" activePane="bottomRight" state="frozen"/>
      <selection pane="bottomRight" activeCell="H29" sqref="H29"/>
      <selection pane="bottomLeft" activeCell="A2" sqref="A2"/>
      <selection pane="topRight" activeCell="G1" sqref="G1"/>
    </sheetView>
  </sheetViews>
  <sheetFormatPr defaultColWidth="40.85546875" defaultRowHeight="11.65"/>
  <cols>
    <col min="1" max="1" width="22.42578125" style="7" hidden="1" customWidth="1"/>
    <col min="2" max="2" width="5.42578125" style="9" hidden="1" customWidth="1"/>
    <col min="3" max="3" width="23.140625" style="9" hidden="1" customWidth="1"/>
    <col min="4" max="4" width="8.140625" style="9" hidden="1" customWidth="1"/>
    <col min="5" max="5" width="8.85546875" style="9" hidden="1" customWidth="1"/>
    <col min="6" max="6" width="11.85546875" style="9" customWidth="1"/>
    <col min="7" max="7" width="10.42578125" style="9" customWidth="1"/>
    <col min="8" max="8" width="31.140625" style="7" customWidth="1"/>
    <col min="9" max="9" width="20.7109375" style="12" customWidth="1"/>
    <col min="10" max="10" width="46.28515625" style="10" customWidth="1"/>
    <col min="11" max="11" width="13" style="9" customWidth="1"/>
    <col min="12" max="12" width="14.85546875" style="11" customWidth="1"/>
    <col min="13" max="14" width="12.42578125" style="11" customWidth="1"/>
    <col min="15" max="15" width="12.7109375" style="65" customWidth="1" collapsed="1"/>
    <col min="16" max="16" width="12.7109375" style="11" customWidth="1"/>
    <col min="17" max="17" width="12.7109375" style="66" customWidth="1"/>
    <col min="18" max="18" width="12.7109375" style="11" customWidth="1"/>
    <col min="19" max="19" width="12.7109375" style="66" customWidth="1"/>
    <col min="20" max="20" width="12.7109375" style="11" customWidth="1"/>
    <col min="21" max="21" width="12.7109375" style="66" customWidth="1"/>
    <col min="22" max="25" width="12.7109375" style="11" customWidth="1"/>
    <col min="26" max="26" width="12.7109375" style="66" customWidth="1"/>
    <col min="27" max="27" width="12.7109375" style="11" customWidth="1"/>
    <col min="28" max="16384" width="40.85546875" style="11"/>
  </cols>
  <sheetData>
    <row r="1" spans="1:39" s="47" customFormat="1" ht="62.65" customHeight="1">
      <c r="A1" s="110" t="s">
        <v>0</v>
      </c>
      <c r="B1" s="111" t="s">
        <v>1</v>
      </c>
      <c r="C1" s="112" t="s">
        <v>2</v>
      </c>
      <c r="D1" s="112" t="s">
        <v>3</v>
      </c>
      <c r="E1" s="114" t="s">
        <v>1437</v>
      </c>
      <c r="F1" s="187" t="s">
        <v>1696</v>
      </c>
      <c r="G1" s="112" t="s">
        <v>1439</v>
      </c>
      <c r="H1" s="113" t="s">
        <v>5</v>
      </c>
      <c r="I1" s="113" t="s">
        <v>1570</v>
      </c>
      <c r="J1" s="113" t="s">
        <v>1571</v>
      </c>
      <c r="K1" s="113" t="s">
        <v>1697</v>
      </c>
      <c r="L1" s="113" t="s">
        <v>11</v>
      </c>
      <c r="M1" s="113" t="s">
        <v>976</v>
      </c>
      <c r="N1" s="294" t="s">
        <v>1698</v>
      </c>
      <c r="O1" s="83" t="s">
        <v>1442</v>
      </c>
      <c r="P1" s="84" t="s">
        <v>1443</v>
      </c>
      <c r="Q1" s="84" t="s">
        <v>1444</v>
      </c>
      <c r="R1" s="84" t="s">
        <v>1445</v>
      </c>
      <c r="S1" s="85" t="s">
        <v>1446</v>
      </c>
      <c r="T1" s="86" t="s">
        <v>1447</v>
      </c>
      <c r="U1" s="86" t="s">
        <v>1448</v>
      </c>
      <c r="V1" s="86" t="s">
        <v>1449</v>
      </c>
      <c r="W1" s="293" t="s">
        <v>1450</v>
      </c>
      <c r="X1" s="274" t="s">
        <v>1451</v>
      </c>
      <c r="Y1" s="274" t="s">
        <v>1452</v>
      </c>
      <c r="Z1" s="106" t="s">
        <v>1453</v>
      </c>
      <c r="AA1" s="108" t="s">
        <v>1454</v>
      </c>
      <c r="AB1" s="82"/>
      <c r="AC1" s="82"/>
      <c r="AD1" s="82"/>
      <c r="AE1" s="82"/>
      <c r="AF1" s="82"/>
      <c r="AG1" s="82"/>
      <c r="AH1" s="82"/>
      <c r="AI1" s="82"/>
      <c r="AJ1" s="82"/>
      <c r="AK1" s="82"/>
      <c r="AL1" s="82"/>
      <c r="AM1" s="82"/>
    </row>
    <row r="2" spans="1:39" s="21" customFormat="1" ht="25.5" customHeight="1">
      <c r="A2" s="122"/>
      <c r="B2" s="120"/>
      <c r="C2" s="120"/>
      <c r="D2" s="121" t="s">
        <v>33</v>
      </c>
      <c r="E2" s="121" t="s">
        <v>1455</v>
      </c>
      <c r="F2" s="161" t="s">
        <v>1495</v>
      </c>
      <c r="G2" s="94" t="s">
        <v>1463</v>
      </c>
      <c r="H2" s="91" t="s">
        <v>1699</v>
      </c>
      <c r="I2" s="189" t="s">
        <v>1217</v>
      </c>
      <c r="J2" s="33" t="s">
        <v>1700</v>
      </c>
      <c r="K2" s="89"/>
      <c r="L2" s="185" t="s">
        <v>39</v>
      </c>
      <c r="M2" s="192" t="s">
        <v>1701</v>
      </c>
      <c r="N2" s="297" t="s">
        <v>1458</v>
      </c>
      <c r="O2" s="295"/>
      <c r="P2" s="88"/>
      <c r="Q2" s="88" t="s">
        <v>41</v>
      </c>
      <c r="R2" s="88" t="s">
        <v>41</v>
      </c>
      <c r="S2" s="105"/>
      <c r="T2" s="88" t="s">
        <v>41</v>
      </c>
      <c r="U2" s="88" t="s">
        <v>41</v>
      </c>
      <c r="V2" s="88" t="s">
        <v>41</v>
      </c>
      <c r="W2" s="275"/>
      <c r="X2" s="88"/>
      <c r="Y2" s="88" t="s">
        <v>41</v>
      </c>
      <c r="Z2" s="107"/>
      <c r="AA2" s="109"/>
    </row>
    <row r="3" spans="1:39" s="21" customFormat="1" ht="25.5" customHeight="1">
      <c r="A3" s="122"/>
      <c r="B3" s="120"/>
      <c r="C3" s="120"/>
      <c r="D3" s="121"/>
      <c r="E3" s="121"/>
      <c r="F3" s="161" t="s">
        <v>1497</v>
      </c>
      <c r="G3" s="94" t="s">
        <v>1463</v>
      </c>
      <c r="H3" s="91" t="s">
        <v>1702</v>
      </c>
      <c r="I3" s="189" t="s">
        <v>1217</v>
      </c>
      <c r="J3" s="33" t="s">
        <v>1703</v>
      </c>
      <c r="K3" s="89"/>
      <c r="L3" s="185" t="s">
        <v>39</v>
      </c>
      <c r="M3" s="192" t="s">
        <v>1701</v>
      </c>
      <c r="N3" s="298" t="s">
        <v>1458</v>
      </c>
      <c r="O3" s="295"/>
      <c r="P3" s="88"/>
      <c r="Q3" s="88" t="s">
        <v>41</v>
      </c>
      <c r="R3" s="88" t="s">
        <v>41</v>
      </c>
      <c r="S3" s="105"/>
      <c r="T3" s="88" t="s">
        <v>41</v>
      </c>
      <c r="U3" s="88" t="s">
        <v>41</v>
      </c>
      <c r="V3" s="88" t="s">
        <v>41</v>
      </c>
      <c r="W3" s="275"/>
      <c r="X3" s="88"/>
      <c r="Y3" s="88" t="s">
        <v>41</v>
      </c>
      <c r="Z3" s="107"/>
      <c r="AA3" s="109"/>
    </row>
    <row r="4" spans="1:39" s="21" customFormat="1" ht="27.75" customHeight="1">
      <c r="A4" s="122"/>
      <c r="B4" s="120"/>
      <c r="C4" s="116"/>
      <c r="D4" s="118" t="s">
        <v>33</v>
      </c>
      <c r="E4" s="121" t="s">
        <v>1461</v>
      </c>
      <c r="F4" s="161" t="s">
        <v>867</v>
      </c>
      <c r="G4" s="144" t="s">
        <v>926</v>
      </c>
      <c r="H4" s="90" t="s">
        <v>1704</v>
      </c>
      <c r="I4" s="189" t="s">
        <v>1217</v>
      </c>
      <c r="J4" s="33" t="s">
        <v>1705</v>
      </c>
      <c r="K4" s="89"/>
      <c r="L4" s="185" t="s">
        <v>51</v>
      </c>
      <c r="M4" s="192" t="s">
        <v>1701</v>
      </c>
      <c r="N4" s="298" t="s">
        <v>1458</v>
      </c>
      <c r="O4" s="295"/>
      <c r="P4" s="88"/>
      <c r="Q4" s="88"/>
      <c r="R4" s="88"/>
      <c r="S4" s="105"/>
      <c r="T4" s="88"/>
      <c r="U4" s="88"/>
      <c r="V4" s="88"/>
      <c r="W4" s="275" t="s">
        <v>41</v>
      </c>
      <c r="X4" s="88"/>
      <c r="Y4" s="88"/>
      <c r="Z4" s="107"/>
      <c r="AA4" s="109"/>
    </row>
    <row r="5" spans="1:39" s="21" customFormat="1" ht="27.75" customHeight="1">
      <c r="A5" s="122"/>
      <c r="B5" s="120"/>
      <c r="C5" s="116"/>
      <c r="D5" s="118" t="s">
        <v>33</v>
      </c>
      <c r="E5" s="121" t="s">
        <v>1461</v>
      </c>
      <c r="F5" s="161" t="s">
        <v>871</v>
      </c>
      <c r="G5" s="89" t="s">
        <v>1463</v>
      </c>
      <c r="H5" s="91" t="s">
        <v>1706</v>
      </c>
      <c r="I5" s="189" t="s">
        <v>1217</v>
      </c>
      <c r="J5" s="33" t="s">
        <v>1707</v>
      </c>
      <c r="K5" s="89"/>
      <c r="L5" s="185" t="s">
        <v>51</v>
      </c>
      <c r="M5" s="192" t="s">
        <v>1701</v>
      </c>
      <c r="N5" s="298" t="s">
        <v>1458</v>
      </c>
      <c r="O5" s="295"/>
      <c r="P5" s="88"/>
      <c r="Q5" s="88"/>
      <c r="R5" s="88"/>
      <c r="S5" s="105"/>
      <c r="T5" s="88"/>
      <c r="U5" s="88"/>
      <c r="V5" s="88"/>
      <c r="W5" s="275"/>
      <c r="X5" s="88" t="s">
        <v>41</v>
      </c>
      <c r="Y5" s="88"/>
      <c r="Z5" s="107"/>
      <c r="AA5" s="109"/>
    </row>
    <row r="6" spans="1:39" s="21" customFormat="1" ht="27.75" customHeight="1">
      <c r="A6" s="122"/>
      <c r="B6" s="120"/>
      <c r="C6" s="116"/>
      <c r="D6" s="118" t="s">
        <v>33</v>
      </c>
      <c r="E6" s="121" t="s">
        <v>1461</v>
      </c>
      <c r="F6" s="161" t="s">
        <v>874</v>
      </c>
      <c r="G6" s="89" t="s">
        <v>1463</v>
      </c>
      <c r="H6" s="91" t="s">
        <v>1708</v>
      </c>
      <c r="I6" s="189" t="s">
        <v>1217</v>
      </c>
      <c r="J6" s="33" t="s">
        <v>1709</v>
      </c>
      <c r="K6" s="89"/>
      <c r="L6" s="185" t="s">
        <v>51</v>
      </c>
      <c r="M6" s="192" t="s">
        <v>1701</v>
      </c>
      <c r="N6" s="298" t="s">
        <v>1458</v>
      </c>
      <c r="O6" s="295"/>
      <c r="P6" s="88"/>
      <c r="Q6" s="88"/>
      <c r="R6" s="88"/>
      <c r="S6" s="105"/>
      <c r="T6" s="88"/>
      <c r="U6" s="88"/>
      <c r="V6" s="88"/>
      <c r="W6" s="275"/>
      <c r="X6" s="88" t="s">
        <v>41</v>
      </c>
      <c r="Y6" s="88"/>
      <c r="Z6" s="107"/>
      <c r="AA6" s="109"/>
    </row>
    <row r="7" spans="1:39" s="21" customFormat="1" ht="21" customHeight="1">
      <c r="A7" s="122"/>
      <c r="B7" s="120"/>
      <c r="C7" s="116"/>
      <c r="D7" s="118" t="s">
        <v>33</v>
      </c>
      <c r="E7" s="121" t="s">
        <v>1461</v>
      </c>
      <c r="F7" s="161" t="s">
        <v>878</v>
      </c>
      <c r="G7" s="144" t="s">
        <v>1544</v>
      </c>
      <c r="H7" s="91" t="s">
        <v>1710</v>
      </c>
      <c r="I7" s="189" t="s">
        <v>1217</v>
      </c>
      <c r="J7" s="33" t="s">
        <v>1711</v>
      </c>
      <c r="K7" s="89"/>
      <c r="L7" s="185" t="s">
        <v>51</v>
      </c>
      <c r="M7" s="192" t="s">
        <v>1701</v>
      </c>
      <c r="N7" s="298" t="s">
        <v>1458</v>
      </c>
      <c r="O7" s="295"/>
      <c r="P7" s="88"/>
      <c r="Q7" s="88"/>
      <c r="R7" s="88"/>
      <c r="S7" s="105"/>
      <c r="T7" s="88"/>
      <c r="U7" s="88"/>
      <c r="V7" s="88"/>
      <c r="W7" s="275" t="s">
        <v>41</v>
      </c>
      <c r="X7" s="88"/>
      <c r="Y7" s="88"/>
      <c r="Z7" s="107"/>
      <c r="AA7" s="109"/>
    </row>
    <row r="8" spans="1:39" s="21" customFormat="1" ht="24" customHeight="1">
      <c r="A8" s="119"/>
      <c r="B8" s="116">
        <v>16</v>
      </c>
      <c r="C8" s="117"/>
      <c r="D8" s="118" t="s">
        <v>33</v>
      </c>
      <c r="E8" s="136" t="s">
        <v>1455</v>
      </c>
      <c r="F8" s="161" t="s">
        <v>827</v>
      </c>
      <c r="G8" s="89" t="s">
        <v>1463</v>
      </c>
      <c r="H8" s="96" t="s">
        <v>1712</v>
      </c>
      <c r="I8" s="189" t="s">
        <v>1217</v>
      </c>
      <c r="J8" s="33" t="s">
        <v>1713</v>
      </c>
      <c r="K8" s="94"/>
      <c r="L8" s="186" t="s">
        <v>39</v>
      </c>
      <c r="M8" s="192" t="s">
        <v>1680</v>
      </c>
      <c r="N8" s="298" t="s">
        <v>1458</v>
      </c>
      <c r="O8" s="295"/>
      <c r="P8" s="88" t="s">
        <v>41</v>
      </c>
      <c r="Q8" s="88" t="s">
        <v>41</v>
      </c>
      <c r="R8" s="88" t="s">
        <v>41</v>
      </c>
      <c r="S8" s="105"/>
      <c r="T8" s="88" t="s">
        <v>41</v>
      </c>
      <c r="U8" s="88" t="s">
        <v>41</v>
      </c>
      <c r="V8" s="88" t="s">
        <v>41</v>
      </c>
      <c r="W8" s="275"/>
      <c r="X8" s="88" t="s">
        <v>41</v>
      </c>
      <c r="Y8" s="88" t="s">
        <v>41</v>
      </c>
      <c r="Z8" s="107"/>
      <c r="AA8" s="109"/>
    </row>
    <row r="9" spans="1:39" s="21" customFormat="1" ht="24" customHeight="1">
      <c r="A9" s="119"/>
      <c r="B9" s="116">
        <v>16</v>
      </c>
      <c r="C9" s="117"/>
      <c r="D9" s="118" t="s">
        <v>33</v>
      </c>
      <c r="E9" s="136" t="s">
        <v>1455</v>
      </c>
      <c r="F9" s="161" t="s">
        <v>831</v>
      </c>
      <c r="G9" s="89" t="s">
        <v>1463</v>
      </c>
      <c r="H9" s="96" t="s">
        <v>1714</v>
      </c>
      <c r="I9" s="189" t="s">
        <v>1217</v>
      </c>
      <c r="J9" s="33" t="s">
        <v>1713</v>
      </c>
      <c r="K9" s="94"/>
      <c r="L9" s="186" t="s">
        <v>39</v>
      </c>
      <c r="M9" s="192" t="s">
        <v>1680</v>
      </c>
      <c r="N9" s="298" t="s">
        <v>1458</v>
      </c>
      <c r="O9" s="295"/>
      <c r="P9" s="88" t="s">
        <v>41</v>
      </c>
      <c r="Q9" s="88" t="s">
        <v>41</v>
      </c>
      <c r="R9" s="88" t="s">
        <v>41</v>
      </c>
      <c r="S9" s="105"/>
      <c r="T9" s="88" t="s">
        <v>41</v>
      </c>
      <c r="U9" s="88" t="s">
        <v>41</v>
      </c>
      <c r="V9" s="88" t="s">
        <v>41</v>
      </c>
      <c r="W9" s="275"/>
      <c r="X9" s="88" t="s">
        <v>41</v>
      </c>
      <c r="Y9" s="88" t="s">
        <v>41</v>
      </c>
      <c r="Z9" s="107"/>
      <c r="AA9" s="109"/>
    </row>
    <row r="10" spans="1:39" s="21" customFormat="1" ht="24" customHeight="1">
      <c r="A10" s="122"/>
      <c r="B10" s="116"/>
      <c r="C10" s="116"/>
      <c r="D10" s="174"/>
      <c r="E10" s="121"/>
      <c r="F10" s="161" t="s">
        <v>835</v>
      </c>
      <c r="G10" s="89" t="s">
        <v>1463</v>
      </c>
      <c r="H10" s="310" t="s">
        <v>1715</v>
      </c>
      <c r="I10" s="189" t="s">
        <v>1217</v>
      </c>
      <c r="J10" s="33" t="s">
        <v>1713</v>
      </c>
      <c r="K10" s="94"/>
      <c r="L10" s="98"/>
      <c r="M10" s="93"/>
      <c r="N10" s="298"/>
      <c r="O10" s="295"/>
      <c r="P10" s="88"/>
      <c r="Q10" s="88"/>
      <c r="R10" s="88"/>
      <c r="S10" s="105"/>
      <c r="T10" s="88"/>
      <c r="U10" s="88"/>
      <c r="V10" s="88"/>
      <c r="W10" s="275"/>
      <c r="X10" s="88"/>
      <c r="Y10" s="88"/>
      <c r="Z10" s="107"/>
      <c r="AA10" s="109"/>
    </row>
    <row r="11" spans="1:39" s="21" customFormat="1" ht="30.95" customHeight="1">
      <c r="A11" s="119"/>
      <c r="B11" s="116">
        <v>16</v>
      </c>
      <c r="C11" s="117"/>
      <c r="D11" s="118" t="s">
        <v>33</v>
      </c>
      <c r="E11" s="136" t="s">
        <v>1461</v>
      </c>
      <c r="F11" s="161" t="s">
        <v>838</v>
      </c>
      <c r="G11" s="89" t="s">
        <v>1463</v>
      </c>
      <c r="H11" s="96" t="s">
        <v>1716</v>
      </c>
      <c r="I11" s="189" t="s">
        <v>1217</v>
      </c>
      <c r="J11" s="33" t="s">
        <v>1713</v>
      </c>
      <c r="K11" s="94"/>
      <c r="L11" s="186" t="s">
        <v>39</v>
      </c>
      <c r="M11" s="192" t="s">
        <v>1680</v>
      </c>
      <c r="N11" s="298" t="s">
        <v>1458</v>
      </c>
      <c r="O11" s="295"/>
      <c r="P11" s="88" t="s">
        <v>41</v>
      </c>
      <c r="Q11" s="88" t="s">
        <v>41</v>
      </c>
      <c r="R11" s="88" t="s">
        <v>41</v>
      </c>
      <c r="S11" s="105"/>
      <c r="T11" s="88" t="s">
        <v>41</v>
      </c>
      <c r="U11" s="88" t="s">
        <v>41</v>
      </c>
      <c r="V11" s="88" t="s">
        <v>41</v>
      </c>
      <c r="W11" s="275"/>
      <c r="X11" s="88" t="s">
        <v>41</v>
      </c>
      <c r="Y11" s="88" t="s">
        <v>41</v>
      </c>
      <c r="Z11" s="107"/>
      <c r="AA11" s="109"/>
    </row>
    <row r="12" spans="1:39" s="21" customFormat="1" ht="27.6" customHeight="1">
      <c r="A12" s="122"/>
      <c r="B12" s="120"/>
      <c r="C12" s="120"/>
      <c r="D12" s="176"/>
      <c r="E12" s="121"/>
      <c r="F12" s="161" t="s">
        <v>1677</v>
      </c>
      <c r="G12" s="94" t="s">
        <v>1463</v>
      </c>
      <c r="H12" s="90" t="s">
        <v>1717</v>
      </c>
      <c r="I12" s="190" t="s">
        <v>1391</v>
      </c>
      <c r="J12" s="33" t="s">
        <v>1718</v>
      </c>
      <c r="K12" s="89"/>
      <c r="L12" s="185" t="s">
        <v>39</v>
      </c>
      <c r="M12" s="192" t="s">
        <v>1680</v>
      </c>
      <c r="N12" s="298" t="s">
        <v>1458</v>
      </c>
      <c r="O12" s="295"/>
      <c r="P12" s="88" t="s">
        <v>41</v>
      </c>
      <c r="Q12" s="88" t="s">
        <v>41</v>
      </c>
      <c r="R12" s="88" t="s">
        <v>41</v>
      </c>
      <c r="S12" s="105"/>
      <c r="T12" s="88" t="s">
        <v>41</v>
      </c>
      <c r="U12" s="88" t="s">
        <v>41</v>
      </c>
      <c r="V12" s="88"/>
      <c r="W12" s="275"/>
      <c r="X12" s="88" t="s">
        <v>41</v>
      </c>
      <c r="Y12" s="88" t="s">
        <v>41</v>
      </c>
      <c r="Z12" s="107"/>
      <c r="AA12" s="109"/>
    </row>
    <row r="13" spans="1:39" s="21" customFormat="1" ht="38.65">
      <c r="A13" s="119" t="s">
        <v>1719</v>
      </c>
      <c r="B13" s="116">
        <v>16</v>
      </c>
      <c r="C13" s="117" t="s">
        <v>1720</v>
      </c>
      <c r="D13" s="124" t="s">
        <v>113</v>
      </c>
      <c r="E13" s="136" t="s">
        <v>1455</v>
      </c>
      <c r="F13" s="161" t="s">
        <v>1677</v>
      </c>
      <c r="G13" s="89" t="s">
        <v>1463</v>
      </c>
      <c r="H13" s="96" t="s">
        <v>1721</v>
      </c>
      <c r="I13" s="190" t="s">
        <v>1391</v>
      </c>
      <c r="J13" s="33" t="s">
        <v>1722</v>
      </c>
      <c r="K13" s="101"/>
      <c r="L13" s="185" t="s">
        <v>39</v>
      </c>
      <c r="M13" s="192" t="s">
        <v>1680</v>
      </c>
      <c r="N13" s="298" t="s">
        <v>1458</v>
      </c>
      <c r="O13" s="295"/>
      <c r="P13" s="88" t="s">
        <v>41</v>
      </c>
      <c r="Q13" s="88" t="s">
        <v>41</v>
      </c>
      <c r="R13" s="88" t="s">
        <v>41</v>
      </c>
      <c r="S13" s="105"/>
      <c r="T13" s="88" t="s">
        <v>41</v>
      </c>
      <c r="U13" s="88" t="s">
        <v>41</v>
      </c>
      <c r="V13" s="88" t="s">
        <v>41</v>
      </c>
      <c r="W13" s="275"/>
      <c r="X13" s="88" t="s">
        <v>41</v>
      </c>
      <c r="Y13" s="88" t="s">
        <v>41</v>
      </c>
      <c r="Z13" s="107"/>
      <c r="AA13" s="109"/>
    </row>
    <row r="14" spans="1:39" s="21" customFormat="1" ht="23.1">
      <c r="A14" s="119"/>
      <c r="B14" s="116">
        <v>16</v>
      </c>
      <c r="C14" s="117"/>
      <c r="D14" s="118" t="s">
        <v>33</v>
      </c>
      <c r="E14" s="136" t="s">
        <v>1455</v>
      </c>
      <c r="F14" s="161" t="s">
        <v>1677</v>
      </c>
      <c r="G14" s="89" t="s">
        <v>1463</v>
      </c>
      <c r="H14" s="96" t="s">
        <v>1723</v>
      </c>
      <c r="I14" s="190" t="s">
        <v>1391</v>
      </c>
      <c r="J14" s="33" t="s">
        <v>1724</v>
      </c>
      <c r="K14" s="94"/>
      <c r="L14" s="185" t="s">
        <v>39</v>
      </c>
      <c r="M14" s="192" t="s">
        <v>1680</v>
      </c>
      <c r="N14" s="298" t="s">
        <v>1458</v>
      </c>
      <c r="O14" s="295"/>
      <c r="P14" s="88" t="s">
        <v>41</v>
      </c>
      <c r="Q14" s="88" t="s">
        <v>41</v>
      </c>
      <c r="R14" s="88" t="s">
        <v>41</v>
      </c>
      <c r="S14" s="105"/>
      <c r="T14" s="88" t="s">
        <v>41</v>
      </c>
      <c r="U14" s="88" t="s">
        <v>41</v>
      </c>
      <c r="V14" s="88" t="s">
        <v>41</v>
      </c>
      <c r="W14" s="275"/>
      <c r="X14" s="88" t="s">
        <v>41</v>
      </c>
      <c r="Y14" s="88" t="s">
        <v>41</v>
      </c>
      <c r="Z14" s="107"/>
      <c r="AA14" s="109"/>
    </row>
    <row r="15" spans="1:39" s="21" customFormat="1" ht="17.100000000000001">
      <c r="A15" s="122"/>
      <c r="B15" s="120"/>
      <c r="C15" s="120"/>
      <c r="D15" s="120" t="s">
        <v>33</v>
      </c>
      <c r="E15" s="136" t="s">
        <v>1461</v>
      </c>
      <c r="F15" s="161" t="s">
        <v>1677</v>
      </c>
      <c r="G15" s="89" t="s">
        <v>1463</v>
      </c>
      <c r="H15" s="163" t="s">
        <v>1725</v>
      </c>
      <c r="I15" s="190" t="s">
        <v>1391</v>
      </c>
      <c r="J15" s="33" t="s">
        <v>1726</v>
      </c>
      <c r="K15" s="137"/>
      <c r="L15" s="186" t="s">
        <v>39</v>
      </c>
      <c r="M15" s="192" t="s">
        <v>1680</v>
      </c>
      <c r="N15" s="298" t="s">
        <v>1458</v>
      </c>
      <c r="O15" s="295"/>
      <c r="P15" s="88" t="s">
        <v>41</v>
      </c>
      <c r="Q15" s="88" t="s">
        <v>41</v>
      </c>
      <c r="R15" s="88" t="s">
        <v>41</v>
      </c>
      <c r="S15" s="105"/>
      <c r="T15" s="88" t="s">
        <v>41</v>
      </c>
      <c r="U15" s="88" t="s">
        <v>41</v>
      </c>
      <c r="V15" s="88" t="s">
        <v>41</v>
      </c>
      <c r="W15" s="275"/>
      <c r="X15" s="88" t="s">
        <v>41</v>
      </c>
      <c r="Y15" s="88" t="s">
        <v>41</v>
      </c>
      <c r="Z15" s="107"/>
      <c r="AA15" s="109"/>
    </row>
    <row r="16" spans="1:39" s="21" customFormat="1" ht="17.100000000000001">
      <c r="A16" s="122"/>
      <c r="B16" s="120"/>
      <c r="C16" s="117" t="s">
        <v>1389</v>
      </c>
      <c r="D16" s="118" t="s">
        <v>113</v>
      </c>
      <c r="E16" s="136" t="s">
        <v>1455</v>
      </c>
      <c r="F16" s="160" t="s">
        <v>1727</v>
      </c>
      <c r="G16" s="89" t="s">
        <v>926</v>
      </c>
      <c r="H16" s="90" t="s">
        <v>1728</v>
      </c>
      <c r="I16" s="190" t="s">
        <v>1391</v>
      </c>
      <c r="J16" s="33" t="s">
        <v>1729</v>
      </c>
      <c r="K16" s="99"/>
      <c r="L16" s="185" t="s">
        <v>39</v>
      </c>
      <c r="M16" s="192" t="s">
        <v>1680</v>
      </c>
      <c r="N16" s="298" t="s">
        <v>1458</v>
      </c>
      <c r="O16" s="295"/>
      <c r="P16" s="88"/>
      <c r="Q16" s="88"/>
      <c r="R16" s="88"/>
      <c r="S16" s="105"/>
      <c r="T16" s="88"/>
      <c r="U16" s="88"/>
      <c r="V16" s="88"/>
      <c r="W16" s="275"/>
      <c r="X16" s="88"/>
      <c r="Y16" s="88"/>
      <c r="Z16" s="107" t="s">
        <v>41</v>
      </c>
      <c r="AA16" s="109"/>
    </row>
    <row r="17" spans="1:34" s="21" customFormat="1" ht="17.100000000000001">
      <c r="A17" s="122"/>
      <c r="B17" s="120"/>
      <c r="C17" s="120"/>
      <c r="D17" s="118" t="s">
        <v>33</v>
      </c>
      <c r="E17" s="121" t="s">
        <v>1461</v>
      </c>
      <c r="F17" s="160" t="s">
        <v>1727</v>
      </c>
      <c r="G17" s="89" t="s">
        <v>926</v>
      </c>
      <c r="H17" s="91" t="s">
        <v>1730</v>
      </c>
      <c r="I17" s="190" t="s">
        <v>1391</v>
      </c>
      <c r="J17" s="33" t="s">
        <v>1731</v>
      </c>
      <c r="K17" s="89"/>
      <c r="L17" s="185" t="s">
        <v>51</v>
      </c>
      <c r="M17" s="192" t="s">
        <v>1680</v>
      </c>
      <c r="N17" s="298" t="s">
        <v>1458</v>
      </c>
      <c r="O17" s="295"/>
      <c r="P17" s="88"/>
      <c r="Q17" s="88"/>
      <c r="R17" s="88"/>
      <c r="S17" s="105"/>
      <c r="T17" s="88"/>
      <c r="U17" s="88"/>
      <c r="V17" s="88"/>
      <c r="W17" s="275"/>
      <c r="X17" s="88"/>
      <c r="Y17" s="88"/>
      <c r="Z17" s="107" t="s">
        <v>41</v>
      </c>
      <c r="AA17" s="109"/>
    </row>
    <row r="18" spans="1:34" s="5" customFormat="1" ht="115.7">
      <c r="A18" s="72"/>
      <c r="B18" s="30">
        <v>17</v>
      </c>
      <c r="C18" s="51" t="s">
        <v>1398</v>
      </c>
      <c r="D18" s="188" t="s">
        <v>113</v>
      </c>
      <c r="E18" s="48" t="s">
        <v>1732</v>
      </c>
      <c r="F18" s="160" t="s">
        <v>1727</v>
      </c>
      <c r="G18" s="89" t="s">
        <v>926</v>
      </c>
      <c r="H18" s="91" t="s">
        <v>1733</v>
      </c>
      <c r="I18" s="191" t="s">
        <v>1401</v>
      </c>
      <c r="J18" s="33" t="s">
        <v>1734</v>
      </c>
      <c r="K18" s="99" t="s">
        <v>708</v>
      </c>
      <c r="L18" s="92" t="s">
        <v>39</v>
      </c>
      <c r="M18" s="192" t="s">
        <v>1403</v>
      </c>
      <c r="N18" s="298" t="s">
        <v>1458</v>
      </c>
      <c r="O18" s="87"/>
      <c r="P18" s="88"/>
      <c r="Q18" s="88"/>
      <c r="R18" s="88"/>
      <c r="S18" s="105"/>
      <c r="T18" s="88"/>
      <c r="U18" s="88"/>
      <c r="V18" s="88"/>
      <c r="W18" s="275"/>
      <c r="X18" s="88"/>
      <c r="Y18" s="88"/>
      <c r="Z18" s="107" t="s">
        <v>41</v>
      </c>
      <c r="AA18" s="109"/>
      <c r="AB18" s="36"/>
      <c r="AC18" s="55"/>
      <c r="AD18" s="55"/>
      <c r="AE18" s="315"/>
      <c r="AF18" s="315"/>
    </row>
    <row r="19" spans="1:34" s="5" customFormat="1" ht="46.35">
      <c r="A19" s="72"/>
      <c r="B19" s="30">
        <v>17</v>
      </c>
      <c r="C19" s="51" t="s">
        <v>1398</v>
      </c>
      <c r="D19" s="188" t="s">
        <v>172</v>
      </c>
      <c r="E19" s="48" t="s">
        <v>1735</v>
      </c>
      <c r="F19" s="160" t="s">
        <v>1727</v>
      </c>
      <c r="G19" s="89" t="s">
        <v>926</v>
      </c>
      <c r="H19" s="91" t="s">
        <v>1398</v>
      </c>
      <c r="I19" s="191" t="s">
        <v>1401</v>
      </c>
      <c r="J19" s="33" t="s">
        <v>1406</v>
      </c>
      <c r="K19" s="99"/>
      <c r="L19" s="92" t="s">
        <v>51</v>
      </c>
      <c r="M19" s="192" t="s">
        <v>1403</v>
      </c>
      <c r="N19" s="298" t="s">
        <v>1458</v>
      </c>
      <c r="O19" s="87"/>
      <c r="P19" s="88"/>
      <c r="Q19" s="88"/>
      <c r="R19" s="88"/>
      <c r="S19" s="105"/>
      <c r="T19" s="88"/>
      <c r="U19" s="88"/>
      <c r="V19" s="88"/>
      <c r="W19" s="275"/>
      <c r="X19" s="88"/>
      <c r="Y19" s="88"/>
      <c r="Z19" s="107" t="s">
        <v>41</v>
      </c>
      <c r="AA19" s="109"/>
      <c r="AB19" s="36"/>
      <c r="AC19" s="55"/>
      <c r="AD19" s="55"/>
      <c r="AE19" s="315"/>
      <c r="AF19" s="315"/>
    </row>
    <row r="20" spans="1:34" s="5" customFormat="1" ht="123.4">
      <c r="A20" s="173"/>
      <c r="B20" s="89"/>
      <c r="C20" s="175"/>
      <c r="D20" s="176"/>
      <c r="E20" s="121"/>
      <c r="F20" s="160" t="s">
        <v>1727</v>
      </c>
      <c r="G20" s="89" t="s">
        <v>926</v>
      </c>
      <c r="H20" s="90" t="s">
        <v>1408</v>
      </c>
      <c r="I20" s="191" t="s">
        <v>1401</v>
      </c>
      <c r="J20" s="50" t="s">
        <v>1736</v>
      </c>
      <c r="K20" s="99" t="s">
        <v>1410</v>
      </c>
      <c r="L20" s="92" t="s">
        <v>1195</v>
      </c>
      <c r="M20" s="192" t="s">
        <v>1403</v>
      </c>
      <c r="N20" s="298" t="s">
        <v>1458</v>
      </c>
      <c r="O20" s="87"/>
      <c r="P20" s="88"/>
      <c r="Q20" s="88"/>
      <c r="R20" s="88"/>
      <c r="S20" s="105"/>
      <c r="T20" s="88"/>
      <c r="U20" s="88"/>
      <c r="V20" s="88"/>
      <c r="W20" s="275"/>
      <c r="X20" s="88"/>
      <c r="Y20" s="88"/>
      <c r="Z20" s="107" t="s">
        <v>41</v>
      </c>
      <c r="AA20" s="109"/>
      <c r="AB20" s="36"/>
      <c r="AC20" s="55"/>
      <c r="AD20" s="55"/>
      <c r="AE20" s="315"/>
      <c r="AF20" s="315"/>
    </row>
    <row r="21" spans="1:34" s="21" customFormat="1" ht="84.95">
      <c r="A21" s="122"/>
      <c r="B21" s="120"/>
      <c r="C21" s="120"/>
      <c r="D21" s="120"/>
      <c r="E21" s="136" t="s">
        <v>1455</v>
      </c>
      <c r="F21" s="160" t="s">
        <v>1727</v>
      </c>
      <c r="G21" s="89" t="s">
        <v>926</v>
      </c>
      <c r="H21" s="90" t="s">
        <v>1413</v>
      </c>
      <c r="I21" s="191" t="s">
        <v>1401</v>
      </c>
      <c r="J21" s="50" t="s">
        <v>1737</v>
      </c>
      <c r="K21" s="99" t="s">
        <v>1410</v>
      </c>
      <c r="L21" s="185" t="s">
        <v>1195</v>
      </c>
      <c r="M21" s="192" t="s">
        <v>1403</v>
      </c>
      <c r="N21" s="298" t="s">
        <v>1458</v>
      </c>
      <c r="O21" s="87"/>
      <c r="P21" s="88"/>
      <c r="Q21" s="88"/>
      <c r="R21" s="88"/>
      <c r="S21" s="105"/>
      <c r="T21" s="88"/>
      <c r="U21" s="88"/>
      <c r="V21" s="88"/>
      <c r="W21" s="275"/>
      <c r="X21" s="88"/>
      <c r="Y21" s="88"/>
      <c r="Z21" s="107" t="s">
        <v>41</v>
      </c>
      <c r="AA21" s="109"/>
      <c r="AC21" s="316"/>
      <c r="AD21" s="316"/>
      <c r="AE21" s="316"/>
      <c r="AF21" s="316"/>
    </row>
    <row r="22" spans="1:34" s="21" customFormat="1" ht="84.95">
      <c r="A22" s="122"/>
      <c r="B22" s="120"/>
      <c r="C22" s="120"/>
      <c r="D22" s="120"/>
      <c r="E22" s="136" t="s">
        <v>1455</v>
      </c>
      <c r="F22" s="160" t="s">
        <v>1727</v>
      </c>
      <c r="G22" s="89" t="s">
        <v>926</v>
      </c>
      <c r="H22" s="90" t="s">
        <v>1416</v>
      </c>
      <c r="I22" s="191" t="s">
        <v>1401</v>
      </c>
      <c r="J22" s="33" t="s">
        <v>1738</v>
      </c>
      <c r="K22" s="99" t="s">
        <v>1410</v>
      </c>
      <c r="L22" s="185" t="s">
        <v>1195</v>
      </c>
      <c r="M22" s="192" t="s">
        <v>1403</v>
      </c>
      <c r="N22" s="298" t="s">
        <v>1458</v>
      </c>
      <c r="O22" s="87"/>
      <c r="P22" s="88"/>
      <c r="Q22" s="88"/>
      <c r="R22" s="88"/>
      <c r="S22" s="105"/>
      <c r="T22" s="88"/>
      <c r="U22" s="88"/>
      <c r="V22" s="88"/>
      <c r="W22" s="275"/>
      <c r="X22" s="88"/>
      <c r="Y22" s="88"/>
      <c r="Z22" s="107" t="s">
        <v>41</v>
      </c>
      <c r="AA22" s="109"/>
    </row>
    <row r="23" spans="1:34" s="21" customFormat="1" ht="92.65">
      <c r="A23" s="122"/>
      <c r="B23" s="120"/>
      <c r="C23" s="120"/>
      <c r="D23" s="115"/>
      <c r="E23" s="136" t="s">
        <v>1455</v>
      </c>
      <c r="F23" s="160" t="s">
        <v>1727</v>
      </c>
      <c r="G23" s="89" t="s">
        <v>926</v>
      </c>
      <c r="H23" s="90" t="s">
        <v>1419</v>
      </c>
      <c r="I23" s="191" t="s">
        <v>1401</v>
      </c>
      <c r="J23" s="33" t="s">
        <v>1739</v>
      </c>
      <c r="K23" s="99" t="s">
        <v>1410</v>
      </c>
      <c r="L23" s="185" t="s">
        <v>1195</v>
      </c>
      <c r="M23" s="192" t="s">
        <v>1403</v>
      </c>
      <c r="N23" s="298" t="s">
        <v>1458</v>
      </c>
      <c r="O23" s="87"/>
      <c r="P23" s="88"/>
      <c r="Q23" s="88"/>
      <c r="R23" s="88"/>
      <c r="S23" s="105"/>
      <c r="T23" s="88"/>
      <c r="U23" s="88"/>
      <c r="V23" s="88"/>
      <c r="W23" s="275"/>
      <c r="X23" s="88"/>
      <c r="Y23" s="88"/>
      <c r="Z23" s="107" t="s">
        <v>41</v>
      </c>
      <c r="AA23" s="109"/>
    </row>
    <row r="24" spans="1:34" s="21" customFormat="1" ht="77.099999999999994">
      <c r="A24" s="122"/>
      <c r="B24" s="120"/>
      <c r="C24" s="120"/>
      <c r="D24" s="115"/>
      <c r="E24" s="136" t="s">
        <v>1455</v>
      </c>
      <c r="F24" s="160" t="s">
        <v>1727</v>
      </c>
      <c r="G24" s="89" t="s">
        <v>926</v>
      </c>
      <c r="H24" s="90" t="s">
        <v>1422</v>
      </c>
      <c r="I24" s="191" t="s">
        <v>1401</v>
      </c>
      <c r="J24" s="50" t="s">
        <v>1740</v>
      </c>
      <c r="K24" s="99" t="s">
        <v>1410</v>
      </c>
      <c r="L24" s="185" t="s">
        <v>1195</v>
      </c>
      <c r="M24" s="192" t="s">
        <v>1403</v>
      </c>
      <c r="N24" s="298" t="s">
        <v>1458</v>
      </c>
      <c r="O24" s="87"/>
      <c r="P24" s="88"/>
      <c r="Q24" s="88"/>
      <c r="R24" s="88"/>
      <c r="S24" s="105"/>
      <c r="T24" s="88"/>
      <c r="U24" s="88"/>
      <c r="V24" s="88"/>
      <c r="W24" s="275"/>
      <c r="X24" s="88"/>
      <c r="Y24" s="88"/>
      <c r="Z24" s="107" t="s">
        <v>41</v>
      </c>
      <c r="AA24" s="109"/>
    </row>
    <row r="25" spans="1:34" s="21" customFormat="1" ht="100.35">
      <c r="A25" s="122"/>
      <c r="B25" s="120"/>
      <c r="C25" s="120"/>
      <c r="D25" s="115"/>
      <c r="E25" s="136" t="s">
        <v>1455</v>
      </c>
      <c r="F25" s="160" t="s">
        <v>1727</v>
      </c>
      <c r="G25" s="89" t="s">
        <v>926</v>
      </c>
      <c r="H25" s="90" t="s">
        <v>1741</v>
      </c>
      <c r="I25" s="191" t="s">
        <v>1401</v>
      </c>
      <c r="J25" s="33" t="s">
        <v>1742</v>
      </c>
      <c r="K25" s="99" t="s">
        <v>1410</v>
      </c>
      <c r="L25" s="185" t="s">
        <v>1195</v>
      </c>
      <c r="M25" s="192" t="s">
        <v>1403</v>
      </c>
      <c r="N25" s="298" t="s">
        <v>1458</v>
      </c>
      <c r="O25" s="87"/>
      <c r="P25" s="88"/>
      <c r="Q25" s="88"/>
      <c r="R25" s="88"/>
      <c r="S25" s="105"/>
      <c r="T25" s="88"/>
      <c r="U25" s="88"/>
      <c r="V25" s="88"/>
      <c r="W25" s="275"/>
      <c r="X25" s="88"/>
      <c r="Y25" s="88"/>
      <c r="Z25" s="107" t="s">
        <v>41</v>
      </c>
      <c r="AA25" s="109"/>
    </row>
    <row r="26" spans="1:34" s="21" customFormat="1" ht="84.95">
      <c r="A26" s="122"/>
      <c r="B26" s="120"/>
      <c r="C26" s="120"/>
      <c r="D26" s="115"/>
      <c r="E26" s="136" t="s">
        <v>1455</v>
      </c>
      <c r="F26" s="160" t="s">
        <v>1727</v>
      </c>
      <c r="G26" s="89" t="s">
        <v>926</v>
      </c>
      <c r="H26" s="90" t="s">
        <v>1428</v>
      </c>
      <c r="I26" s="191" t="s">
        <v>1401</v>
      </c>
      <c r="J26" s="33" t="s">
        <v>1743</v>
      </c>
      <c r="K26" s="99" t="s">
        <v>1410</v>
      </c>
      <c r="L26" s="185" t="s">
        <v>1195</v>
      </c>
      <c r="M26" s="192" t="s">
        <v>1403</v>
      </c>
      <c r="N26" s="298" t="s">
        <v>1458</v>
      </c>
      <c r="O26" s="87"/>
      <c r="P26" s="88"/>
      <c r="Q26" s="88"/>
      <c r="R26" s="88"/>
      <c r="S26" s="105"/>
      <c r="T26" s="88"/>
      <c r="U26" s="88"/>
      <c r="V26" s="88"/>
      <c r="W26" s="275"/>
      <c r="X26" s="88"/>
      <c r="Y26" s="88"/>
      <c r="Z26" s="107" t="s">
        <v>41</v>
      </c>
      <c r="AA26" s="109"/>
    </row>
    <row r="27" spans="1:34" s="21" customFormat="1" ht="92.65">
      <c r="A27" s="122"/>
      <c r="B27" s="120"/>
      <c r="C27" s="120"/>
      <c r="D27" s="176"/>
      <c r="E27" s="121"/>
      <c r="F27" s="160" t="s">
        <v>1727</v>
      </c>
      <c r="G27" s="89" t="s">
        <v>926</v>
      </c>
      <c r="H27" s="91" t="s">
        <v>1431</v>
      </c>
      <c r="I27" s="191" t="s">
        <v>1401</v>
      </c>
      <c r="J27" s="50" t="s">
        <v>1744</v>
      </c>
      <c r="K27" s="99" t="s">
        <v>708</v>
      </c>
      <c r="L27" s="92" t="s">
        <v>39</v>
      </c>
      <c r="M27" s="192" t="s">
        <v>1403</v>
      </c>
      <c r="N27" s="298" t="s">
        <v>1458</v>
      </c>
      <c r="O27" s="87"/>
      <c r="P27" s="88"/>
      <c r="Q27" s="88"/>
      <c r="R27" s="88"/>
      <c r="S27" s="105"/>
      <c r="T27" s="88"/>
      <c r="U27" s="88"/>
      <c r="V27" s="88"/>
      <c r="W27" s="275"/>
      <c r="X27" s="88"/>
      <c r="Y27" s="88"/>
      <c r="Z27" s="107" t="s">
        <v>41</v>
      </c>
      <c r="AA27" s="109"/>
    </row>
    <row r="28" spans="1:34" s="21" customFormat="1" ht="131.1">
      <c r="A28" s="122"/>
      <c r="B28" s="120"/>
      <c r="C28" s="120"/>
      <c r="D28" s="120"/>
      <c r="E28" s="136" t="s">
        <v>1455</v>
      </c>
      <c r="F28" s="160" t="s">
        <v>1727</v>
      </c>
      <c r="G28" s="89" t="s">
        <v>926</v>
      </c>
      <c r="H28" s="90" t="s">
        <v>1435</v>
      </c>
      <c r="I28" s="191" t="s">
        <v>1401</v>
      </c>
      <c r="J28" s="50" t="s">
        <v>1745</v>
      </c>
      <c r="K28" s="99" t="s">
        <v>1410</v>
      </c>
      <c r="L28" s="185" t="s">
        <v>1195</v>
      </c>
      <c r="M28" s="192" t="s">
        <v>1403</v>
      </c>
      <c r="N28" s="299" t="s">
        <v>1458</v>
      </c>
      <c r="O28" s="87"/>
      <c r="P28" s="88"/>
      <c r="Q28" s="88"/>
      <c r="R28" s="88"/>
      <c r="S28" s="105"/>
      <c r="T28" s="88"/>
      <c r="U28" s="88"/>
      <c r="V28" s="88"/>
      <c r="W28" s="275"/>
      <c r="X28" s="88"/>
      <c r="Y28" s="88"/>
      <c r="Z28" s="107" t="s">
        <v>41</v>
      </c>
      <c r="AA28" s="109"/>
    </row>
    <row r="29" spans="1:34">
      <c r="A29" s="102"/>
      <c r="B29" s="103"/>
      <c r="C29" s="103"/>
      <c r="D29" s="103"/>
      <c r="E29" s="103"/>
      <c r="F29" s="103"/>
      <c r="G29" s="282" t="s">
        <v>919</v>
      </c>
      <c r="H29" s="283">
        <f>COUNTA(H2:H28)</f>
        <v>27</v>
      </c>
      <c r="I29" s="104"/>
      <c r="J29" s="104"/>
      <c r="K29" s="104"/>
      <c r="L29" s="104"/>
      <c r="M29" s="104"/>
      <c r="N29" s="141">
        <f t="shared" ref="N29:AA29" si="0">COUNTA(N2:N28)</f>
        <v>26</v>
      </c>
      <c r="O29" s="141">
        <f t="shared" si="0"/>
        <v>0</v>
      </c>
      <c r="P29" s="141">
        <f t="shared" si="0"/>
        <v>7</v>
      </c>
      <c r="Q29" s="141">
        <f t="shared" si="0"/>
        <v>9</v>
      </c>
      <c r="R29" s="141">
        <f t="shared" si="0"/>
        <v>9</v>
      </c>
      <c r="S29" s="141">
        <f t="shared" si="0"/>
        <v>0</v>
      </c>
      <c r="T29" s="141">
        <f t="shared" si="0"/>
        <v>9</v>
      </c>
      <c r="U29" s="141">
        <f t="shared" si="0"/>
        <v>9</v>
      </c>
      <c r="V29" s="141">
        <f t="shared" si="0"/>
        <v>8</v>
      </c>
      <c r="W29" s="141">
        <f t="shared" si="0"/>
        <v>2</v>
      </c>
      <c r="X29" s="141">
        <f t="shared" si="0"/>
        <v>9</v>
      </c>
      <c r="Y29" s="141">
        <f t="shared" si="0"/>
        <v>9</v>
      </c>
      <c r="Z29" s="141">
        <f t="shared" si="0"/>
        <v>13</v>
      </c>
      <c r="AA29" s="141">
        <f t="shared" si="0"/>
        <v>0</v>
      </c>
    </row>
    <row r="30" spans="1:34">
      <c r="N30" s="258"/>
      <c r="O30" s="260"/>
      <c r="P30" s="260"/>
      <c r="Q30" s="260"/>
      <c r="R30" s="260"/>
      <c r="S30" s="260"/>
      <c r="T30" s="260"/>
      <c r="U30" s="55"/>
      <c r="V30" s="260"/>
      <c r="W30" s="260"/>
      <c r="X30" s="260"/>
      <c r="Y30" s="260"/>
      <c r="Z30" s="260"/>
      <c r="AA30" s="260"/>
      <c r="AB30" s="258"/>
      <c r="AC30" s="258"/>
      <c r="AD30" s="258"/>
      <c r="AE30" s="258"/>
      <c r="AF30" s="258"/>
      <c r="AG30" s="258"/>
      <c r="AH30" s="258"/>
    </row>
    <row r="31" spans="1:34">
      <c r="N31" s="258"/>
      <c r="O31" s="260"/>
      <c r="P31" s="260"/>
      <c r="Q31" s="260"/>
      <c r="R31" s="260"/>
      <c r="S31" s="260"/>
      <c r="T31" s="260"/>
      <c r="U31" s="55"/>
      <c r="V31" s="260"/>
      <c r="W31" s="260"/>
      <c r="X31" s="260"/>
      <c r="Y31" s="260"/>
      <c r="Z31" s="260"/>
      <c r="AA31" s="260"/>
      <c r="AB31" s="258"/>
      <c r="AC31" s="258"/>
      <c r="AD31" s="258"/>
      <c r="AE31" s="258"/>
      <c r="AF31" s="258"/>
      <c r="AG31" s="258"/>
      <c r="AH31" s="258"/>
    </row>
    <row r="32" spans="1:34">
      <c r="N32" s="258"/>
      <c r="O32" s="260"/>
      <c r="P32" s="260"/>
      <c r="Q32" s="260"/>
      <c r="R32" s="260"/>
      <c r="S32" s="260"/>
      <c r="T32" s="260"/>
      <c r="U32" s="55"/>
      <c r="V32" s="260"/>
      <c r="W32" s="260"/>
      <c r="X32" s="260"/>
      <c r="Y32" s="260"/>
      <c r="Z32" s="260"/>
      <c r="AA32" s="260"/>
      <c r="AB32" s="258"/>
      <c r="AC32" s="258"/>
      <c r="AD32" s="258"/>
      <c r="AE32" s="258"/>
      <c r="AF32" s="258"/>
      <c r="AG32" s="258"/>
      <c r="AH32" s="258"/>
    </row>
    <row r="33" spans="14:34">
      <c r="N33" s="258"/>
      <c r="O33" s="260"/>
      <c r="P33" s="260"/>
      <c r="Q33" s="260"/>
      <c r="R33" s="260"/>
      <c r="S33" s="260"/>
      <c r="T33" s="260"/>
      <c r="U33" s="55"/>
      <c r="V33" s="260"/>
      <c r="W33" s="260"/>
      <c r="X33" s="260"/>
      <c r="Y33" s="260"/>
      <c r="Z33" s="260"/>
      <c r="AA33" s="260"/>
      <c r="AB33" s="258"/>
      <c r="AC33" s="258"/>
      <c r="AD33" s="258"/>
      <c r="AE33" s="258"/>
      <c r="AF33" s="258"/>
      <c r="AG33" s="258"/>
      <c r="AH33" s="258"/>
    </row>
    <row r="34" spans="14:34">
      <c r="N34" s="258"/>
      <c r="O34" s="260"/>
      <c r="P34" s="260"/>
      <c r="Q34" s="260"/>
      <c r="R34" s="260"/>
      <c r="S34" s="260"/>
      <c r="T34" s="260"/>
      <c r="U34" s="55"/>
      <c r="V34" s="260"/>
      <c r="W34" s="260"/>
      <c r="X34" s="260"/>
      <c r="Y34" s="260"/>
      <c r="Z34" s="260"/>
      <c r="AA34" s="260"/>
      <c r="AB34" s="258"/>
      <c r="AC34" s="258"/>
      <c r="AD34" s="258"/>
      <c r="AE34" s="258"/>
      <c r="AF34" s="258"/>
      <c r="AG34" s="258"/>
      <c r="AH34" s="258"/>
    </row>
    <row r="35" spans="14:34">
      <c r="N35" s="258"/>
      <c r="O35" s="55"/>
      <c r="P35" s="55"/>
      <c r="Q35" s="55"/>
      <c r="R35" s="55"/>
      <c r="S35" s="55"/>
      <c r="T35" s="55"/>
      <c r="U35" s="55"/>
      <c r="V35" s="55"/>
      <c r="W35" s="55"/>
      <c r="X35" s="55"/>
      <c r="Y35" s="55"/>
      <c r="Z35" s="55"/>
      <c r="AA35" s="55"/>
      <c r="AB35" s="258"/>
      <c r="AC35" s="258"/>
      <c r="AD35" s="258"/>
      <c r="AE35" s="258"/>
      <c r="AF35" s="258"/>
      <c r="AG35" s="258"/>
      <c r="AH35" s="258"/>
    </row>
    <row r="36" spans="14:34">
      <c r="N36" s="258"/>
      <c r="O36" s="55"/>
      <c r="P36" s="55"/>
      <c r="Q36" s="55"/>
      <c r="R36" s="55"/>
      <c r="S36" s="55"/>
      <c r="T36" s="55"/>
      <c r="U36" s="55"/>
      <c r="V36" s="55"/>
      <c r="W36" s="55"/>
      <c r="X36" s="55"/>
      <c r="Y36" s="55"/>
      <c r="Z36" s="55"/>
      <c r="AA36" s="55"/>
      <c r="AB36" s="258"/>
      <c r="AC36" s="258"/>
      <c r="AD36" s="258"/>
      <c r="AE36" s="258"/>
      <c r="AF36" s="258"/>
      <c r="AG36" s="258"/>
      <c r="AH36" s="258"/>
    </row>
    <row r="37" spans="14:34">
      <c r="N37" s="258"/>
      <c r="O37" s="55"/>
      <c r="P37" s="55"/>
      <c r="Q37" s="55"/>
      <c r="R37" s="55"/>
      <c r="S37" s="55"/>
      <c r="T37" s="55"/>
      <c r="U37" s="55"/>
      <c r="V37" s="55"/>
      <c r="W37" s="55"/>
      <c r="X37" s="55"/>
      <c r="Y37" s="55"/>
      <c r="Z37" s="55"/>
      <c r="AA37" s="55"/>
      <c r="AB37" s="258"/>
      <c r="AC37" s="258"/>
      <c r="AD37" s="258"/>
      <c r="AE37" s="258"/>
      <c r="AF37" s="258"/>
      <c r="AG37" s="258"/>
      <c r="AH37" s="258"/>
    </row>
    <row r="38" spans="14:34">
      <c r="N38" s="258"/>
      <c r="O38" s="55"/>
      <c r="P38" s="55"/>
      <c r="Q38" s="55"/>
      <c r="R38" s="55"/>
      <c r="S38" s="55"/>
      <c r="T38" s="55"/>
      <c r="U38" s="55"/>
      <c r="V38" s="55"/>
      <c r="W38" s="55"/>
      <c r="X38" s="55"/>
      <c r="Y38" s="55"/>
      <c r="Z38" s="55"/>
      <c r="AA38" s="55"/>
      <c r="AB38" s="258"/>
      <c r="AC38" s="258"/>
      <c r="AD38" s="258"/>
      <c r="AE38" s="258"/>
      <c r="AF38" s="258"/>
      <c r="AG38" s="258"/>
      <c r="AH38" s="258"/>
    </row>
    <row r="39" spans="14:34">
      <c r="N39" s="258"/>
      <c r="O39" s="55"/>
      <c r="P39" s="55"/>
      <c r="Q39" s="55"/>
      <c r="R39" s="55"/>
      <c r="S39" s="55"/>
      <c r="T39" s="55"/>
      <c r="U39" s="55"/>
      <c r="V39" s="55"/>
      <c r="W39" s="55"/>
      <c r="X39" s="55"/>
      <c r="Y39" s="55"/>
      <c r="Z39" s="55"/>
      <c r="AA39" s="55"/>
      <c r="AB39" s="258"/>
      <c r="AC39" s="258"/>
      <c r="AD39" s="258"/>
      <c r="AE39" s="258"/>
      <c r="AF39" s="258"/>
      <c r="AG39" s="258"/>
      <c r="AH39" s="258"/>
    </row>
    <row r="40" spans="14:34">
      <c r="N40" s="258"/>
      <c r="O40" s="55"/>
      <c r="P40" s="55"/>
      <c r="Q40" s="55"/>
      <c r="R40" s="55"/>
      <c r="S40" s="55"/>
      <c r="T40" s="55"/>
      <c r="U40" s="55"/>
      <c r="V40" s="55"/>
      <c r="W40" s="55"/>
      <c r="X40" s="55"/>
      <c r="Y40" s="55"/>
      <c r="Z40" s="55"/>
      <c r="AA40" s="55"/>
      <c r="AB40" s="258"/>
      <c r="AC40" s="258"/>
      <c r="AD40" s="258"/>
      <c r="AE40" s="258"/>
      <c r="AF40" s="258"/>
      <c r="AG40" s="258"/>
      <c r="AH40" s="258"/>
    </row>
    <row r="41" spans="14:34">
      <c r="N41" s="258"/>
      <c r="O41" s="55"/>
      <c r="P41" s="55"/>
      <c r="Q41" s="55"/>
      <c r="R41" s="55"/>
      <c r="S41" s="55"/>
      <c r="T41" s="55"/>
      <c r="U41" s="55"/>
      <c r="V41" s="55"/>
      <c r="W41" s="55"/>
      <c r="X41" s="55"/>
      <c r="Y41" s="55"/>
      <c r="Z41" s="55"/>
      <c r="AA41" s="55"/>
      <c r="AB41" s="258"/>
      <c r="AC41" s="258"/>
      <c r="AD41" s="258"/>
      <c r="AE41" s="258"/>
      <c r="AF41" s="258"/>
      <c r="AG41" s="258"/>
      <c r="AH41" s="258"/>
    </row>
    <row r="42" spans="14:34">
      <c r="N42" s="258"/>
      <c r="O42" s="55"/>
      <c r="P42" s="55"/>
      <c r="Q42" s="55"/>
      <c r="R42" s="55"/>
      <c r="S42" s="55"/>
      <c r="T42" s="55"/>
      <c r="U42" s="55"/>
      <c r="V42" s="55"/>
      <c r="W42" s="55"/>
      <c r="X42" s="55"/>
      <c r="Y42" s="55"/>
      <c r="Z42" s="55"/>
      <c r="AA42" s="55"/>
      <c r="AB42" s="258"/>
      <c r="AC42" s="258"/>
      <c r="AD42" s="258"/>
      <c r="AE42" s="258"/>
      <c r="AF42" s="258"/>
      <c r="AG42" s="258"/>
      <c r="AH42" s="258"/>
    </row>
    <row r="43" spans="14:34">
      <c r="N43" s="258"/>
      <c r="O43" s="55"/>
      <c r="P43" s="55"/>
      <c r="Q43" s="55"/>
      <c r="R43" s="55"/>
      <c r="S43" s="55"/>
      <c r="T43" s="55"/>
      <c r="U43" s="55"/>
      <c r="V43" s="55"/>
      <c r="W43" s="55"/>
      <c r="X43" s="55"/>
      <c r="Y43" s="55"/>
      <c r="Z43" s="55"/>
      <c r="AA43" s="55"/>
      <c r="AB43" s="258"/>
      <c r="AC43" s="258"/>
      <c r="AD43" s="258"/>
      <c r="AE43" s="258"/>
      <c r="AF43" s="258"/>
      <c r="AG43" s="258"/>
      <c r="AH43" s="258"/>
    </row>
    <row r="44" spans="14:34">
      <c r="N44" s="258"/>
      <c r="O44" s="55"/>
      <c r="P44" s="55"/>
      <c r="Q44" s="55"/>
      <c r="R44" s="55"/>
      <c r="S44" s="55"/>
      <c r="T44" s="55"/>
      <c r="U44" s="55"/>
      <c r="V44" s="55"/>
      <c r="W44" s="55"/>
      <c r="X44" s="55"/>
      <c r="Y44" s="55"/>
      <c r="Z44" s="55"/>
      <c r="AA44" s="55"/>
      <c r="AB44" s="258"/>
      <c r="AC44" s="258"/>
      <c r="AD44" s="258"/>
      <c r="AE44" s="258"/>
      <c r="AF44" s="258"/>
      <c r="AG44" s="258"/>
      <c r="AH44" s="258"/>
    </row>
    <row r="45" spans="14:34">
      <c r="N45" s="258"/>
      <c r="O45" s="55"/>
      <c r="P45" s="55"/>
      <c r="Q45" s="55"/>
      <c r="R45" s="55"/>
      <c r="S45" s="55"/>
      <c r="T45" s="55"/>
      <c r="U45" s="55"/>
      <c r="V45" s="55"/>
      <c r="W45" s="55"/>
      <c r="X45" s="55"/>
      <c r="Y45" s="55"/>
      <c r="Z45" s="55"/>
      <c r="AA45" s="55"/>
      <c r="AB45" s="258"/>
      <c r="AC45" s="258"/>
      <c r="AD45" s="258"/>
      <c r="AE45" s="258"/>
      <c r="AF45" s="258"/>
      <c r="AG45" s="258"/>
      <c r="AH45" s="258"/>
    </row>
    <row r="46" spans="14:34">
      <c r="N46" s="258"/>
      <c r="O46" s="55"/>
      <c r="P46" s="55"/>
      <c r="Q46" s="55"/>
      <c r="R46" s="55"/>
      <c r="S46" s="55"/>
      <c r="T46" s="55"/>
      <c r="U46" s="55"/>
      <c r="V46" s="55"/>
      <c r="W46" s="55"/>
      <c r="X46" s="55"/>
      <c r="Y46" s="55"/>
      <c r="Z46" s="55"/>
      <c r="AA46" s="55"/>
      <c r="AB46" s="258"/>
      <c r="AC46" s="258"/>
      <c r="AD46" s="258"/>
      <c r="AE46" s="258"/>
      <c r="AF46" s="258"/>
      <c r="AG46" s="258"/>
      <c r="AH46" s="258"/>
    </row>
    <row r="47" spans="14:34">
      <c r="N47" s="258"/>
      <c r="O47" s="55"/>
      <c r="P47" s="55"/>
      <c r="Q47" s="55"/>
      <c r="R47" s="55"/>
      <c r="S47" s="55"/>
      <c r="T47" s="55"/>
      <c r="U47" s="55"/>
      <c r="V47" s="55"/>
      <c r="W47" s="55"/>
      <c r="X47" s="55"/>
      <c r="Y47" s="55"/>
      <c r="Z47" s="55"/>
      <c r="AA47" s="55"/>
      <c r="AB47" s="258"/>
      <c r="AC47" s="258"/>
      <c r="AD47" s="258"/>
      <c r="AE47" s="258"/>
      <c r="AF47" s="258"/>
      <c r="AG47" s="258"/>
      <c r="AH47" s="258"/>
    </row>
    <row r="48" spans="14:34">
      <c r="N48" s="258"/>
      <c r="O48" s="55"/>
      <c r="P48" s="55"/>
      <c r="Q48" s="55"/>
      <c r="R48" s="55"/>
      <c r="S48" s="55"/>
      <c r="T48" s="55"/>
      <c r="U48" s="55"/>
      <c r="V48" s="55"/>
      <c r="W48" s="55"/>
      <c r="X48" s="55"/>
      <c r="Y48" s="55"/>
      <c r="Z48" s="55"/>
      <c r="AA48" s="55"/>
      <c r="AB48" s="258"/>
      <c r="AC48" s="258"/>
      <c r="AD48" s="258"/>
      <c r="AE48" s="258"/>
      <c r="AF48" s="258"/>
      <c r="AG48" s="258"/>
      <c r="AH48" s="258"/>
    </row>
    <row r="49" spans="14:34">
      <c r="N49" s="258"/>
      <c r="O49" s="55"/>
      <c r="P49" s="55"/>
      <c r="Q49" s="55"/>
      <c r="R49" s="55"/>
      <c r="S49" s="55"/>
      <c r="T49" s="55"/>
      <c r="U49" s="55"/>
      <c r="V49" s="55"/>
      <c r="W49" s="55"/>
      <c r="X49" s="55"/>
      <c r="Y49" s="55"/>
      <c r="Z49" s="55"/>
      <c r="AA49" s="55"/>
      <c r="AB49" s="258"/>
      <c r="AC49" s="258"/>
      <c r="AD49" s="258"/>
      <c r="AE49" s="258"/>
      <c r="AF49" s="258"/>
      <c r="AG49" s="258"/>
      <c r="AH49" s="258"/>
    </row>
    <row r="50" spans="14:34">
      <c r="N50" s="258"/>
      <c r="O50" s="260"/>
      <c r="P50" s="260"/>
      <c r="Q50" s="260"/>
      <c r="R50" s="260"/>
      <c r="S50" s="260"/>
      <c r="T50" s="260"/>
      <c r="U50" s="260"/>
      <c r="V50" s="260"/>
      <c r="W50" s="260"/>
      <c r="X50" s="260"/>
      <c r="Y50" s="260"/>
      <c r="Z50" s="260"/>
      <c r="AA50" s="260"/>
      <c r="AB50" s="258"/>
      <c r="AC50" s="258"/>
      <c r="AD50" s="258"/>
      <c r="AE50" s="258"/>
      <c r="AF50" s="258"/>
      <c r="AG50" s="258"/>
      <c r="AH50" s="258"/>
    </row>
    <row r="51" spans="14:34">
      <c r="N51" s="258"/>
      <c r="O51" s="260"/>
      <c r="P51" s="260"/>
      <c r="Q51" s="260"/>
      <c r="R51" s="260"/>
      <c r="S51" s="260"/>
      <c r="T51" s="260"/>
      <c r="U51" s="260"/>
      <c r="V51" s="260"/>
      <c r="W51" s="260"/>
      <c r="X51" s="260"/>
      <c r="Y51" s="260"/>
      <c r="Z51" s="260"/>
      <c r="AA51" s="260"/>
      <c r="AB51" s="258"/>
      <c r="AC51" s="258"/>
      <c r="AD51" s="258"/>
      <c r="AE51" s="258"/>
      <c r="AF51" s="258"/>
      <c r="AG51" s="258"/>
      <c r="AH51" s="258"/>
    </row>
    <row r="52" spans="14:34">
      <c r="N52" s="258"/>
      <c r="O52" s="55"/>
      <c r="P52" s="55"/>
      <c r="Q52" s="55"/>
      <c r="R52" s="55"/>
      <c r="S52" s="55"/>
      <c r="T52" s="55"/>
      <c r="U52" s="55"/>
      <c r="V52" s="55"/>
      <c r="W52" s="55"/>
      <c r="X52" s="55"/>
      <c r="Y52" s="55"/>
      <c r="Z52" s="55"/>
      <c r="AA52" s="55"/>
      <c r="AB52" s="258"/>
      <c r="AC52" s="258"/>
      <c r="AD52" s="258"/>
      <c r="AE52" s="258"/>
      <c r="AF52" s="258"/>
      <c r="AG52" s="258"/>
      <c r="AH52" s="258"/>
    </row>
    <row r="53" spans="14:34">
      <c r="N53" s="258"/>
      <c r="O53" s="55"/>
      <c r="P53" s="55"/>
      <c r="Q53" s="55"/>
      <c r="R53" s="55"/>
      <c r="S53" s="55"/>
      <c r="T53" s="55"/>
      <c r="U53" s="55"/>
      <c r="V53" s="55"/>
      <c r="W53" s="55"/>
      <c r="X53" s="55"/>
      <c r="Y53" s="55"/>
      <c r="Z53" s="55"/>
      <c r="AA53" s="55"/>
      <c r="AB53" s="258"/>
      <c r="AC53" s="258"/>
      <c r="AD53" s="258"/>
      <c r="AE53" s="258"/>
      <c r="AF53" s="258"/>
      <c r="AG53" s="258"/>
      <c r="AH53" s="258"/>
    </row>
    <row r="54" spans="14:34">
      <c r="N54" s="258"/>
      <c r="O54" s="55"/>
      <c r="P54" s="55"/>
      <c r="Q54" s="55"/>
      <c r="R54" s="55"/>
      <c r="S54" s="55"/>
      <c r="T54" s="55"/>
      <c r="U54" s="55"/>
      <c r="V54" s="55"/>
      <c r="W54" s="55"/>
      <c r="X54" s="55"/>
      <c r="Y54" s="55"/>
      <c r="Z54" s="55"/>
      <c r="AA54" s="55"/>
      <c r="AB54" s="258"/>
      <c r="AC54" s="258"/>
      <c r="AD54" s="258"/>
      <c r="AE54" s="258"/>
      <c r="AF54" s="258"/>
      <c r="AG54" s="258"/>
      <c r="AH54" s="258"/>
    </row>
    <row r="55" spans="14:34">
      <c r="N55" s="258"/>
      <c r="O55" s="55"/>
      <c r="P55" s="55"/>
      <c r="Q55" s="55"/>
      <c r="R55" s="55"/>
      <c r="S55" s="55"/>
      <c r="T55" s="55"/>
      <c r="U55" s="55"/>
      <c r="V55" s="55"/>
      <c r="W55" s="55"/>
      <c r="X55" s="55"/>
      <c r="Y55" s="55"/>
      <c r="Z55" s="55"/>
      <c r="AA55" s="55"/>
      <c r="AB55" s="258"/>
      <c r="AC55" s="258"/>
      <c r="AD55" s="258"/>
      <c r="AE55" s="258"/>
      <c r="AF55" s="258"/>
      <c r="AG55" s="258"/>
      <c r="AH55" s="258"/>
    </row>
    <row r="56" spans="14:34">
      <c r="N56" s="258"/>
      <c r="O56" s="55"/>
      <c r="P56" s="55"/>
      <c r="Q56" s="55"/>
      <c r="R56" s="55"/>
      <c r="S56" s="55"/>
      <c r="T56" s="55"/>
      <c r="U56" s="55"/>
      <c r="V56" s="55"/>
      <c r="W56" s="55"/>
      <c r="X56" s="55"/>
      <c r="Y56" s="55"/>
      <c r="Z56" s="55"/>
      <c r="AA56" s="55"/>
      <c r="AB56" s="258"/>
      <c r="AC56" s="258"/>
      <c r="AD56" s="258"/>
      <c r="AE56" s="258"/>
      <c r="AF56" s="258"/>
      <c r="AG56" s="258"/>
      <c r="AH56" s="258"/>
    </row>
    <row r="57" spans="14:34">
      <c r="N57" s="258"/>
      <c r="O57" s="55"/>
      <c r="P57" s="55"/>
      <c r="Q57" s="55"/>
      <c r="R57" s="55"/>
      <c r="S57" s="55"/>
      <c r="T57" s="55"/>
      <c r="U57" s="55"/>
      <c r="V57" s="55"/>
      <c r="W57" s="55"/>
      <c r="X57" s="55"/>
      <c r="Y57" s="55"/>
      <c r="Z57" s="55"/>
      <c r="AA57" s="55"/>
      <c r="AB57" s="258"/>
      <c r="AC57" s="258"/>
      <c r="AD57" s="258"/>
      <c r="AE57" s="258"/>
      <c r="AF57" s="258"/>
      <c r="AG57" s="258"/>
      <c r="AH57" s="258"/>
    </row>
    <row r="58" spans="14:34">
      <c r="N58" s="258"/>
      <c r="O58" s="55"/>
      <c r="P58" s="55"/>
      <c r="Q58" s="55"/>
      <c r="R58" s="55"/>
      <c r="S58" s="55"/>
      <c r="T58" s="55"/>
      <c r="U58" s="55"/>
      <c r="V58" s="55"/>
      <c r="W58" s="55"/>
      <c r="X58" s="55"/>
      <c r="Y58" s="55"/>
      <c r="Z58" s="55"/>
      <c r="AA58" s="55"/>
      <c r="AB58" s="258"/>
      <c r="AC58" s="258"/>
      <c r="AD58" s="258"/>
      <c r="AE58" s="258"/>
      <c r="AF58" s="258"/>
      <c r="AG58" s="258"/>
      <c r="AH58" s="258"/>
    </row>
    <row r="59" spans="14:34">
      <c r="N59" s="258"/>
      <c r="O59" s="55"/>
      <c r="P59" s="55"/>
      <c r="Q59" s="55"/>
      <c r="R59" s="55"/>
      <c r="S59" s="55"/>
      <c r="T59" s="55"/>
      <c r="U59" s="55"/>
      <c r="V59" s="55"/>
      <c r="W59" s="55"/>
      <c r="X59" s="55"/>
      <c r="Y59" s="55"/>
      <c r="Z59" s="55"/>
      <c r="AA59" s="55"/>
      <c r="AB59" s="258"/>
      <c r="AC59" s="258"/>
      <c r="AD59" s="258"/>
      <c r="AE59" s="258"/>
      <c r="AF59" s="258"/>
      <c r="AG59" s="258"/>
      <c r="AH59" s="258"/>
    </row>
    <row r="60" spans="14:34">
      <c r="N60" s="258"/>
      <c r="O60" s="260"/>
      <c r="P60" s="260"/>
      <c r="Q60" s="260"/>
      <c r="R60" s="260"/>
      <c r="S60" s="260"/>
      <c r="T60" s="260"/>
      <c r="U60" s="260"/>
      <c r="V60" s="260"/>
      <c r="W60" s="260"/>
      <c r="X60" s="260"/>
      <c r="Y60" s="260"/>
      <c r="Z60" s="260"/>
      <c r="AA60" s="260"/>
      <c r="AB60" s="258"/>
      <c r="AC60" s="258"/>
      <c r="AD60" s="258"/>
      <c r="AE60" s="258"/>
      <c r="AF60" s="258"/>
      <c r="AG60" s="258"/>
      <c r="AH60" s="258"/>
    </row>
    <row r="61" spans="14:34">
      <c r="N61" s="258"/>
      <c r="O61" s="260"/>
      <c r="P61" s="260"/>
      <c r="Q61" s="260"/>
      <c r="R61" s="260"/>
      <c r="S61" s="260"/>
      <c r="T61" s="260"/>
      <c r="U61" s="260"/>
      <c r="V61" s="260"/>
      <c r="W61" s="260"/>
      <c r="X61" s="260"/>
      <c r="Y61" s="260"/>
      <c r="Z61" s="260"/>
      <c r="AA61" s="260"/>
      <c r="AB61" s="258"/>
      <c r="AC61" s="258"/>
      <c r="AD61" s="258"/>
      <c r="AE61" s="258"/>
      <c r="AF61" s="258"/>
      <c r="AG61" s="258"/>
      <c r="AH61" s="258"/>
    </row>
    <row r="62" spans="14:34">
      <c r="N62" s="258"/>
      <c r="O62" s="260"/>
      <c r="P62" s="260"/>
      <c r="Q62" s="260"/>
      <c r="R62" s="260"/>
      <c r="S62" s="260"/>
      <c r="T62" s="260"/>
      <c r="U62" s="260"/>
      <c r="V62" s="260"/>
      <c r="W62" s="260"/>
      <c r="X62" s="260"/>
      <c r="Y62" s="260"/>
      <c r="Z62" s="260"/>
      <c r="AA62" s="260"/>
      <c r="AB62" s="258"/>
      <c r="AC62" s="258"/>
      <c r="AD62" s="258"/>
      <c r="AE62" s="258"/>
      <c r="AF62" s="258"/>
      <c r="AG62" s="258"/>
      <c r="AH62" s="258"/>
    </row>
    <row r="63" spans="14:34">
      <c r="N63" s="258"/>
      <c r="O63" s="260"/>
      <c r="P63" s="260"/>
      <c r="Q63" s="260"/>
      <c r="R63" s="260"/>
      <c r="S63" s="260"/>
      <c r="T63" s="260"/>
      <c r="U63" s="260"/>
      <c r="V63" s="260"/>
      <c r="W63" s="260"/>
      <c r="X63" s="260"/>
      <c r="Y63" s="260"/>
      <c r="Z63" s="260"/>
      <c r="AA63" s="260"/>
      <c r="AB63" s="258"/>
      <c r="AC63" s="258"/>
      <c r="AD63" s="258"/>
      <c r="AE63" s="258"/>
      <c r="AF63" s="258"/>
      <c r="AG63" s="258"/>
      <c r="AH63" s="258"/>
    </row>
    <row r="64" spans="14:34">
      <c r="N64" s="258"/>
      <c r="O64" s="260"/>
      <c r="P64" s="260"/>
      <c r="Q64" s="260"/>
      <c r="R64" s="260"/>
      <c r="S64" s="260"/>
      <c r="T64" s="260"/>
      <c r="U64" s="260"/>
      <c r="V64" s="260"/>
      <c r="W64" s="260"/>
      <c r="X64" s="260"/>
      <c r="Y64" s="260"/>
      <c r="Z64" s="260"/>
      <c r="AA64" s="260"/>
      <c r="AB64" s="258"/>
      <c r="AC64" s="258"/>
      <c r="AD64" s="258"/>
      <c r="AE64" s="258"/>
      <c r="AF64" s="258"/>
      <c r="AG64" s="258"/>
      <c r="AH64" s="258"/>
    </row>
    <row r="65" spans="14:34">
      <c r="N65" s="258"/>
      <c r="O65" s="260"/>
      <c r="P65" s="260"/>
      <c r="Q65" s="260"/>
      <c r="R65" s="260"/>
      <c r="S65" s="260"/>
      <c r="T65" s="260"/>
      <c r="U65" s="260"/>
      <c r="V65" s="260"/>
      <c r="W65" s="260"/>
      <c r="X65" s="260"/>
      <c r="Y65" s="260"/>
      <c r="Z65" s="260"/>
      <c r="AA65" s="260"/>
      <c r="AB65" s="258"/>
      <c r="AC65" s="258"/>
      <c r="AD65" s="258"/>
      <c r="AE65" s="258"/>
      <c r="AF65" s="258"/>
      <c r="AG65" s="258"/>
      <c r="AH65" s="258"/>
    </row>
    <row r="66" spans="14:34">
      <c r="N66" s="258"/>
      <c r="O66" s="260"/>
      <c r="P66" s="260"/>
      <c r="Q66" s="260"/>
      <c r="R66" s="260"/>
      <c r="S66" s="260"/>
      <c r="T66" s="260"/>
      <c r="U66" s="260"/>
      <c r="V66" s="260"/>
      <c r="W66" s="260"/>
      <c r="X66" s="260"/>
      <c r="Y66" s="260"/>
      <c r="Z66" s="260"/>
      <c r="AA66" s="260"/>
      <c r="AB66" s="258"/>
      <c r="AC66" s="258"/>
      <c r="AD66" s="258"/>
      <c r="AE66" s="258"/>
      <c r="AF66" s="258"/>
      <c r="AG66" s="258"/>
      <c r="AH66" s="258"/>
    </row>
    <row r="67" spans="14:34">
      <c r="N67" s="258"/>
      <c r="O67" s="260"/>
      <c r="P67" s="260"/>
      <c r="Q67" s="260"/>
      <c r="R67" s="260"/>
      <c r="S67" s="260"/>
      <c r="T67" s="260"/>
      <c r="U67" s="260"/>
      <c r="V67" s="260"/>
      <c r="W67" s="260"/>
      <c r="X67" s="260"/>
      <c r="Y67" s="260"/>
      <c r="Z67" s="260"/>
      <c r="AA67" s="260"/>
      <c r="AB67" s="258"/>
      <c r="AC67" s="258"/>
      <c r="AD67" s="258"/>
      <c r="AE67" s="258"/>
      <c r="AF67" s="258"/>
      <c r="AG67" s="258"/>
      <c r="AH67" s="258"/>
    </row>
    <row r="68" spans="14:34">
      <c r="N68" s="258"/>
      <c r="O68" s="55"/>
      <c r="P68" s="55"/>
      <c r="Q68" s="55"/>
      <c r="R68" s="55"/>
      <c r="S68" s="55"/>
      <c r="T68" s="55"/>
      <c r="U68" s="55"/>
      <c r="V68" s="55"/>
      <c r="W68" s="55"/>
      <c r="X68" s="55"/>
      <c r="Y68" s="55"/>
      <c r="Z68" s="55"/>
      <c r="AA68" s="55"/>
      <c r="AB68" s="258"/>
      <c r="AC68" s="258"/>
      <c r="AD68" s="258"/>
      <c r="AE68" s="258"/>
      <c r="AF68" s="258"/>
      <c r="AG68" s="258"/>
      <c r="AH68" s="258"/>
    </row>
    <row r="69" spans="14:34">
      <c r="N69" s="258"/>
      <c r="O69" s="260"/>
      <c r="P69" s="260"/>
      <c r="Q69" s="260"/>
      <c r="R69" s="260"/>
      <c r="S69" s="260"/>
      <c r="T69" s="260"/>
      <c r="U69" s="260"/>
      <c r="V69" s="260"/>
      <c r="W69" s="260"/>
      <c r="X69" s="260"/>
      <c r="Y69" s="260"/>
      <c r="Z69" s="260"/>
      <c r="AA69" s="260"/>
      <c r="AB69" s="258"/>
      <c r="AC69" s="258"/>
      <c r="AD69" s="258"/>
      <c r="AE69" s="258"/>
      <c r="AF69" s="258"/>
      <c r="AG69" s="258"/>
      <c r="AH69" s="258"/>
    </row>
    <row r="70" spans="14:34">
      <c r="N70" s="258"/>
      <c r="O70" s="260"/>
      <c r="P70" s="260"/>
      <c r="Q70" s="260"/>
      <c r="R70" s="260"/>
      <c r="S70" s="260"/>
      <c r="T70" s="260"/>
      <c r="U70" s="260"/>
      <c r="V70" s="260"/>
      <c r="W70" s="260"/>
      <c r="X70" s="260"/>
      <c r="Y70" s="260"/>
      <c r="Z70" s="260"/>
      <c r="AA70" s="260"/>
      <c r="AB70" s="258"/>
      <c r="AC70" s="258"/>
      <c r="AD70" s="258"/>
      <c r="AE70" s="258"/>
      <c r="AF70" s="258"/>
      <c r="AG70" s="258"/>
      <c r="AH70" s="258"/>
    </row>
    <row r="71" spans="14:34">
      <c r="N71" s="258"/>
      <c r="O71" s="260"/>
      <c r="P71" s="260"/>
      <c r="Q71" s="260"/>
      <c r="R71" s="260"/>
      <c r="S71" s="260"/>
      <c r="T71" s="260"/>
      <c r="U71" s="260"/>
      <c r="V71" s="260"/>
      <c r="W71" s="260"/>
      <c r="X71" s="260"/>
      <c r="Y71" s="260"/>
      <c r="Z71" s="260"/>
      <c r="AA71" s="260"/>
      <c r="AB71" s="258"/>
      <c r="AC71" s="258"/>
      <c r="AD71" s="258"/>
      <c r="AE71" s="258"/>
      <c r="AF71" s="258"/>
      <c r="AG71" s="258"/>
      <c r="AH71" s="258"/>
    </row>
    <row r="72" spans="14:34">
      <c r="N72" s="258"/>
      <c r="O72" s="260"/>
      <c r="P72" s="260"/>
      <c r="Q72" s="260"/>
      <c r="R72" s="260"/>
      <c r="S72" s="260"/>
      <c r="T72" s="260"/>
      <c r="U72" s="260"/>
      <c r="V72" s="260"/>
      <c r="W72" s="260"/>
      <c r="X72" s="260"/>
      <c r="Y72" s="260"/>
      <c r="Z72" s="260"/>
      <c r="AA72" s="260"/>
      <c r="AB72" s="258"/>
      <c r="AC72" s="258"/>
      <c r="AD72" s="258"/>
      <c r="AE72" s="258"/>
      <c r="AF72" s="258"/>
      <c r="AG72" s="258"/>
      <c r="AH72" s="258"/>
    </row>
    <row r="73" spans="14:34">
      <c r="N73" s="258"/>
      <c r="O73" s="55"/>
      <c r="P73" s="55"/>
      <c r="Q73" s="55"/>
      <c r="R73" s="55"/>
      <c r="S73" s="55"/>
      <c r="T73" s="55"/>
      <c r="U73" s="55"/>
      <c r="V73" s="260"/>
      <c r="W73" s="260"/>
      <c r="X73" s="260"/>
      <c r="Y73" s="260"/>
      <c r="Z73" s="260"/>
      <c r="AA73" s="260"/>
      <c r="AB73" s="258"/>
      <c r="AC73" s="258"/>
      <c r="AD73" s="258"/>
      <c r="AE73" s="258"/>
      <c r="AF73" s="258"/>
      <c r="AG73" s="258"/>
      <c r="AH73" s="258"/>
    </row>
    <row r="74" spans="14:34">
      <c r="N74" s="258"/>
      <c r="O74" s="55"/>
      <c r="P74" s="55"/>
      <c r="Q74" s="55"/>
      <c r="R74" s="55"/>
      <c r="S74" s="55"/>
      <c r="T74" s="55"/>
      <c r="U74" s="55"/>
      <c r="V74" s="260"/>
      <c r="W74" s="260"/>
      <c r="X74" s="260"/>
      <c r="Y74" s="260"/>
      <c r="Z74" s="260"/>
      <c r="AA74" s="260"/>
      <c r="AB74" s="258"/>
      <c r="AC74" s="258"/>
      <c r="AD74" s="258"/>
      <c r="AE74" s="258"/>
      <c r="AF74" s="258"/>
      <c r="AG74" s="258"/>
      <c r="AH74" s="258"/>
    </row>
    <row r="75" spans="14:34">
      <c r="N75" s="258"/>
      <c r="O75" s="55"/>
      <c r="P75" s="55"/>
      <c r="Q75" s="55"/>
      <c r="R75" s="55"/>
      <c r="S75" s="55"/>
      <c r="T75" s="55"/>
      <c r="U75" s="55"/>
      <c r="V75" s="260"/>
      <c r="W75" s="260"/>
      <c r="X75" s="260"/>
      <c r="Y75" s="260"/>
      <c r="Z75" s="260"/>
      <c r="AA75" s="260"/>
      <c r="AB75" s="258"/>
      <c r="AC75" s="258"/>
      <c r="AD75" s="258"/>
      <c r="AE75" s="258"/>
      <c r="AF75" s="258"/>
      <c r="AG75" s="258"/>
      <c r="AH75" s="258"/>
    </row>
    <row r="76" spans="14:34">
      <c r="N76" s="258"/>
      <c r="O76" s="55"/>
      <c r="P76" s="55"/>
      <c r="Q76" s="55"/>
      <c r="R76" s="55"/>
      <c r="S76" s="55"/>
      <c r="T76" s="55"/>
      <c r="U76" s="55"/>
      <c r="V76" s="55"/>
      <c r="W76" s="55"/>
      <c r="X76" s="55"/>
      <c r="Y76" s="55"/>
      <c r="Z76" s="55"/>
      <c r="AA76" s="55"/>
      <c r="AB76" s="258"/>
      <c r="AC76" s="258"/>
      <c r="AD76" s="258"/>
      <c r="AE76" s="258"/>
      <c r="AF76" s="258"/>
      <c r="AG76" s="258"/>
      <c r="AH76" s="258"/>
    </row>
    <row r="77" spans="14:34">
      <c r="N77" s="258"/>
      <c r="O77" s="55"/>
      <c r="P77" s="55"/>
      <c r="Q77" s="55"/>
      <c r="R77" s="55"/>
      <c r="S77" s="55"/>
      <c r="T77" s="55"/>
      <c r="U77" s="55"/>
      <c r="V77" s="55"/>
      <c r="W77" s="55"/>
      <c r="X77" s="55"/>
      <c r="Y77" s="55"/>
      <c r="Z77" s="55"/>
      <c r="AA77" s="55"/>
      <c r="AB77" s="258"/>
      <c r="AC77" s="258"/>
      <c r="AD77" s="258"/>
      <c r="AE77" s="258"/>
      <c r="AF77" s="258"/>
      <c r="AG77" s="258"/>
      <c r="AH77" s="258"/>
    </row>
    <row r="78" spans="14:34">
      <c r="N78" s="258"/>
      <c r="O78" s="55"/>
      <c r="P78" s="55"/>
      <c r="Q78" s="55"/>
      <c r="R78" s="55"/>
      <c r="S78" s="55"/>
      <c r="T78" s="55"/>
      <c r="U78" s="55"/>
      <c r="V78" s="55"/>
      <c r="W78" s="55"/>
      <c r="X78" s="55"/>
      <c r="Y78" s="55"/>
      <c r="Z78" s="55"/>
      <c r="AA78" s="55"/>
      <c r="AB78" s="258"/>
      <c r="AC78" s="258"/>
      <c r="AD78" s="258"/>
      <c r="AE78" s="258"/>
      <c r="AF78" s="258"/>
      <c r="AG78" s="258"/>
      <c r="AH78" s="258"/>
    </row>
    <row r="79" spans="14:34">
      <c r="N79" s="258"/>
      <c r="O79" s="55"/>
      <c r="P79" s="55"/>
      <c r="Q79" s="55"/>
      <c r="R79" s="55"/>
      <c r="S79" s="55"/>
      <c r="T79" s="55"/>
      <c r="U79" s="55"/>
      <c r="V79" s="55"/>
      <c r="W79" s="55"/>
      <c r="X79" s="55"/>
      <c r="Y79" s="55"/>
      <c r="Z79" s="55"/>
      <c r="AA79" s="55"/>
      <c r="AB79" s="258"/>
      <c r="AC79" s="258"/>
      <c r="AD79" s="258"/>
      <c r="AE79" s="258"/>
      <c r="AF79" s="258"/>
      <c r="AG79" s="258"/>
      <c r="AH79" s="258"/>
    </row>
    <row r="80" spans="14:34">
      <c r="N80" s="258"/>
      <c r="O80" s="260"/>
      <c r="P80" s="260"/>
      <c r="Q80" s="260"/>
      <c r="R80" s="260"/>
      <c r="S80" s="260"/>
      <c r="T80" s="260"/>
      <c r="U80" s="260"/>
      <c r="V80" s="260"/>
      <c r="W80" s="260"/>
      <c r="X80" s="260"/>
      <c r="Y80" s="260"/>
      <c r="Z80" s="260"/>
      <c r="AA80" s="260"/>
      <c r="AB80" s="258"/>
      <c r="AC80" s="258"/>
      <c r="AD80" s="258"/>
      <c r="AE80" s="258"/>
      <c r="AF80" s="258"/>
      <c r="AG80" s="258"/>
      <c r="AH80" s="258"/>
    </row>
    <row r="81" spans="14:34">
      <c r="N81" s="258"/>
      <c r="O81" s="260"/>
      <c r="P81" s="260"/>
      <c r="Q81" s="260"/>
      <c r="R81" s="260"/>
      <c r="S81" s="260"/>
      <c r="T81" s="260"/>
      <c r="U81" s="260"/>
      <c r="V81" s="260"/>
      <c r="W81" s="260"/>
      <c r="X81" s="260"/>
      <c r="Y81" s="260"/>
      <c r="Z81" s="260"/>
      <c r="AA81" s="260"/>
      <c r="AB81" s="258"/>
      <c r="AC81" s="258"/>
      <c r="AD81" s="258"/>
      <c r="AE81" s="258"/>
      <c r="AF81" s="258"/>
      <c r="AG81" s="258"/>
      <c r="AH81" s="258"/>
    </row>
    <row r="82" spans="14:34">
      <c r="N82" s="258"/>
      <c r="O82" s="260"/>
      <c r="P82" s="260"/>
      <c r="Q82" s="260"/>
      <c r="R82" s="260"/>
      <c r="S82" s="260"/>
      <c r="T82" s="260"/>
      <c r="U82" s="260"/>
      <c r="V82" s="260"/>
      <c r="W82" s="260"/>
      <c r="X82" s="260"/>
      <c r="Y82" s="260"/>
      <c r="Z82" s="260"/>
      <c r="AA82" s="260"/>
      <c r="AB82" s="258"/>
      <c r="AC82" s="258"/>
      <c r="AD82" s="258"/>
      <c r="AE82" s="258"/>
      <c r="AF82" s="258"/>
      <c r="AG82" s="258"/>
      <c r="AH82" s="258"/>
    </row>
    <row r="83" spans="14:34">
      <c r="N83" s="258"/>
      <c r="O83" s="260"/>
      <c r="P83" s="260"/>
      <c r="Q83" s="260"/>
      <c r="R83" s="260"/>
      <c r="S83" s="260"/>
      <c r="T83" s="260"/>
      <c r="U83" s="260"/>
      <c r="V83" s="260"/>
      <c r="W83" s="260"/>
      <c r="X83" s="260"/>
      <c r="Y83" s="260"/>
      <c r="Z83" s="260"/>
      <c r="AA83" s="260"/>
      <c r="AB83" s="258"/>
      <c r="AC83" s="258"/>
      <c r="AD83" s="258"/>
      <c r="AE83" s="258"/>
      <c r="AF83" s="258"/>
      <c r="AG83" s="258"/>
      <c r="AH83" s="258"/>
    </row>
    <row r="84" spans="14:34">
      <c r="N84" s="258"/>
      <c r="O84" s="260"/>
      <c r="P84" s="260"/>
      <c r="Q84" s="260"/>
      <c r="R84" s="260"/>
      <c r="S84" s="260"/>
      <c r="T84" s="260"/>
      <c r="U84" s="260"/>
      <c r="V84" s="260"/>
      <c r="W84" s="260"/>
      <c r="X84" s="260"/>
      <c r="Y84" s="260"/>
      <c r="Z84" s="260"/>
      <c r="AA84" s="260"/>
      <c r="AB84" s="258"/>
      <c r="AC84" s="258"/>
      <c r="AD84" s="258"/>
      <c r="AE84" s="258"/>
      <c r="AF84" s="258"/>
      <c r="AG84" s="258"/>
      <c r="AH84" s="258"/>
    </row>
    <row r="85" spans="14:34">
      <c r="N85" s="258"/>
      <c r="O85" s="260"/>
      <c r="P85" s="260"/>
      <c r="Q85" s="260"/>
      <c r="R85" s="260"/>
      <c r="S85" s="260"/>
      <c r="T85" s="260"/>
      <c r="U85" s="260"/>
      <c r="V85" s="260"/>
      <c r="W85" s="260"/>
      <c r="X85" s="260"/>
      <c r="Y85" s="260"/>
      <c r="Z85" s="260"/>
      <c r="AA85" s="260"/>
      <c r="AB85" s="258"/>
      <c r="AC85" s="258"/>
      <c r="AD85" s="258"/>
      <c r="AE85" s="258"/>
      <c r="AF85" s="258"/>
      <c r="AG85" s="258"/>
      <c r="AH85" s="258"/>
    </row>
    <row r="86" spans="14:34">
      <c r="N86" s="258"/>
      <c r="O86" s="260"/>
      <c r="P86" s="260"/>
      <c r="Q86" s="260"/>
      <c r="R86" s="260"/>
      <c r="S86" s="260"/>
      <c r="T86" s="260"/>
      <c r="U86" s="260"/>
      <c r="V86" s="260"/>
      <c r="W86" s="260"/>
      <c r="X86" s="260"/>
      <c r="Y86" s="260"/>
      <c r="Z86" s="260"/>
      <c r="AA86" s="260"/>
      <c r="AB86" s="258"/>
      <c r="AC86" s="258"/>
      <c r="AD86" s="258"/>
      <c r="AE86" s="258"/>
      <c r="AF86" s="258"/>
      <c r="AG86" s="258"/>
      <c r="AH86" s="258"/>
    </row>
    <row r="87" spans="14:34">
      <c r="N87" s="258"/>
      <c r="O87" s="260"/>
      <c r="P87" s="260"/>
      <c r="Q87" s="260"/>
      <c r="R87" s="260"/>
      <c r="S87" s="260"/>
      <c r="T87" s="260"/>
      <c r="U87" s="260"/>
      <c r="V87" s="260"/>
      <c r="W87" s="260"/>
      <c r="X87" s="260"/>
      <c r="Y87" s="260"/>
      <c r="Z87" s="260"/>
      <c r="AA87" s="260"/>
      <c r="AB87" s="258"/>
      <c r="AC87" s="258"/>
      <c r="AD87" s="258"/>
      <c r="AE87" s="258"/>
      <c r="AF87" s="258"/>
      <c r="AG87" s="258"/>
      <c r="AH87" s="258"/>
    </row>
    <row r="88" spans="14:34">
      <c r="N88" s="258"/>
      <c r="O88" s="260"/>
      <c r="P88" s="260"/>
      <c r="Q88" s="260"/>
      <c r="R88" s="260"/>
      <c r="S88" s="260"/>
      <c r="T88" s="260"/>
      <c r="U88" s="260"/>
      <c r="V88" s="260"/>
      <c r="W88" s="260"/>
      <c r="X88" s="260"/>
      <c r="Y88" s="260"/>
      <c r="Z88" s="260"/>
      <c r="AA88" s="260"/>
      <c r="AB88" s="258"/>
      <c r="AC88" s="258"/>
      <c r="AD88" s="258"/>
      <c r="AE88" s="258"/>
      <c r="AF88" s="258"/>
      <c r="AG88" s="258"/>
      <c r="AH88" s="258"/>
    </row>
    <row r="89" spans="14:34">
      <c r="N89" s="258"/>
      <c r="O89" s="260"/>
      <c r="P89" s="260"/>
      <c r="Q89" s="260"/>
      <c r="R89" s="260"/>
      <c r="S89" s="260"/>
      <c r="T89" s="260"/>
      <c r="U89" s="260"/>
      <c r="V89" s="260"/>
      <c r="W89" s="260"/>
      <c r="X89" s="260"/>
      <c r="Y89" s="260"/>
      <c r="Z89" s="260"/>
      <c r="AA89" s="260"/>
      <c r="AB89" s="258"/>
      <c r="AC89" s="258"/>
      <c r="AD89" s="258"/>
      <c r="AE89" s="258"/>
      <c r="AF89" s="258"/>
      <c r="AG89" s="258"/>
      <c r="AH89" s="258"/>
    </row>
    <row r="90" spans="14:34">
      <c r="N90" s="258"/>
      <c r="O90" s="260"/>
      <c r="P90" s="260"/>
      <c r="Q90" s="260"/>
      <c r="R90" s="260"/>
      <c r="S90" s="260"/>
      <c r="T90" s="260"/>
      <c r="U90" s="260"/>
      <c r="V90" s="260"/>
      <c r="W90" s="260"/>
      <c r="X90" s="260"/>
      <c r="Y90" s="260"/>
      <c r="Z90" s="260"/>
      <c r="AA90" s="260"/>
      <c r="AB90" s="258"/>
      <c r="AC90" s="258"/>
      <c r="AD90" s="258"/>
      <c r="AE90" s="258"/>
      <c r="AF90" s="258"/>
      <c r="AG90" s="258"/>
      <c r="AH90" s="258"/>
    </row>
    <row r="91" spans="14:34">
      <c r="N91" s="258"/>
      <c r="O91" s="260"/>
      <c r="P91" s="260"/>
      <c r="Q91" s="260"/>
      <c r="R91" s="260"/>
      <c r="S91" s="260"/>
      <c r="T91" s="260"/>
      <c r="U91" s="260"/>
      <c r="V91" s="260"/>
      <c r="W91" s="260"/>
      <c r="X91" s="260"/>
      <c r="Y91" s="260"/>
      <c r="Z91" s="260"/>
      <c r="AA91" s="260"/>
      <c r="AB91" s="258"/>
      <c r="AC91" s="258"/>
      <c r="AD91" s="258"/>
      <c r="AE91" s="258"/>
      <c r="AF91" s="258"/>
      <c r="AG91" s="258"/>
      <c r="AH91" s="258"/>
    </row>
    <row r="92" spans="14:34">
      <c r="N92" s="258"/>
      <c r="O92" s="260"/>
      <c r="P92" s="260"/>
      <c r="Q92" s="260"/>
      <c r="R92" s="260"/>
      <c r="S92" s="260"/>
      <c r="T92" s="260"/>
      <c r="U92" s="260"/>
      <c r="V92" s="260"/>
      <c r="W92" s="260"/>
      <c r="X92" s="260"/>
      <c r="Y92" s="260"/>
      <c r="Z92" s="260"/>
      <c r="AA92" s="260"/>
      <c r="AB92" s="258"/>
      <c r="AC92" s="258"/>
      <c r="AD92" s="258"/>
      <c r="AE92" s="258"/>
      <c r="AF92" s="258"/>
      <c r="AG92" s="258"/>
      <c r="AH92" s="258"/>
    </row>
    <row r="93" spans="14:34">
      <c r="N93" s="258"/>
      <c r="O93" s="260"/>
      <c r="P93" s="260"/>
      <c r="Q93" s="260"/>
      <c r="R93" s="260"/>
      <c r="S93" s="260"/>
      <c r="T93" s="260"/>
      <c r="U93" s="260"/>
      <c r="V93" s="260"/>
      <c r="W93" s="260"/>
      <c r="X93" s="260"/>
      <c r="Y93" s="260"/>
      <c r="Z93" s="260"/>
      <c r="AA93" s="260"/>
      <c r="AB93" s="258"/>
      <c r="AC93" s="258"/>
      <c r="AD93" s="258"/>
      <c r="AE93" s="258"/>
      <c r="AF93" s="258"/>
      <c r="AG93" s="258"/>
      <c r="AH93" s="258"/>
    </row>
    <row r="94" spans="14:34">
      <c r="N94" s="258"/>
      <c r="O94" s="260"/>
      <c r="P94" s="260"/>
      <c r="Q94" s="260"/>
      <c r="R94" s="260"/>
      <c r="S94" s="260"/>
      <c r="T94" s="260"/>
      <c r="U94" s="260"/>
      <c r="V94" s="260"/>
      <c r="W94" s="260"/>
      <c r="X94" s="260"/>
      <c r="Y94" s="260"/>
      <c r="Z94" s="260"/>
      <c r="AA94" s="260"/>
      <c r="AB94" s="258"/>
      <c r="AC94" s="258"/>
      <c r="AD94" s="258"/>
      <c r="AE94" s="258"/>
      <c r="AF94" s="258"/>
      <c r="AG94" s="258"/>
      <c r="AH94" s="258"/>
    </row>
    <row r="95" spans="14:34">
      <c r="N95" s="258"/>
      <c r="O95" s="260"/>
      <c r="P95" s="260"/>
      <c r="Q95" s="260"/>
      <c r="R95" s="260"/>
      <c r="S95" s="260"/>
      <c r="T95" s="260"/>
      <c r="U95" s="260"/>
      <c r="V95" s="260"/>
      <c r="W95" s="260"/>
      <c r="X95" s="260"/>
      <c r="Y95" s="260"/>
      <c r="Z95" s="260"/>
      <c r="AA95" s="260"/>
      <c r="AB95" s="258"/>
      <c r="AC95" s="258"/>
      <c r="AD95" s="258"/>
      <c r="AE95" s="258"/>
      <c r="AF95" s="258"/>
      <c r="AG95" s="258"/>
      <c r="AH95" s="258"/>
    </row>
    <row r="96" spans="14:34">
      <c r="N96" s="258"/>
      <c r="O96" s="260"/>
      <c r="P96" s="260"/>
      <c r="Q96" s="260"/>
      <c r="R96" s="260"/>
      <c r="S96" s="260"/>
      <c r="T96" s="260"/>
      <c r="U96" s="260"/>
      <c r="V96" s="260"/>
      <c r="W96" s="260"/>
      <c r="X96" s="260"/>
      <c r="Y96" s="260"/>
      <c r="Z96" s="260"/>
      <c r="AA96" s="260"/>
      <c r="AB96" s="258"/>
      <c r="AC96" s="258"/>
      <c r="AD96" s="258"/>
      <c r="AE96" s="258"/>
      <c r="AF96" s="258"/>
      <c r="AG96" s="258"/>
      <c r="AH96" s="258"/>
    </row>
    <row r="97" spans="14:34">
      <c r="N97" s="258"/>
      <c r="O97" s="260"/>
      <c r="P97" s="260"/>
      <c r="Q97" s="260"/>
      <c r="R97" s="260"/>
      <c r="S97" s="260"/>
      <c r="T97" s="260"/>
      <c r="U97" s="260"/>
      <c r="V97" s="260"/>
      <c r="W97" s="260"/>
      <c r="X97" s="260"/>
      <c r="Y97" s="260"/>
      <c r="Z97" s="260"/>
      <c r="AA97" s="260"/>
      <c r="AB97" s="258"/>
      <c r="AC97" s="258"/>
      <c r="AD97" s="258"/>
      <c r="AE97" s="258"/>
      <c r="AF97" s="258"/>
      <c r="AG97" s="258"/>
      <c r="AH97" s="258"/>
    </row>
    <row r="98" spans="14:34">
      <c r="N98" s="258"/>
      <c r="O98" s="260"/>
      <c r="P98" s="260"/>
      <c r="Q98" s="260"/>
      <c r="R98" s="260"/>
      <c r="S98" s="260"/>
      <c r="T98" s="260"/>
      <c r="U98" s="260"/>
      <c r="V98" s="260"/>
      <c r="W98" s="260"/>
      <c r="X98" s="260"/>
      <c r="Y98" s="260"/>
      <c r="Z98" s="260"/>
      <c r="AA98" s="260"/>
      <c r="AB98" s="258"/>
      <c r="AC98" s="258"/>
      <c r="AD98" s="258"/>
      <c r="AE98" s="258"/>
      <c r="AF98" s="258"/>
      <c r="AG98" s="258"/>
      <c r="AH98" s="258"/>
    </row>
    <row r="99" spans="14:34">
      <c r="N99" s="258"/>
      <c r="O99" s="260"/>
      <c r="P99" s="260"/>
      <c r="Q99" s="260"/>
      <c r="R99" s="260"/>
      <c r="S99" s="260"/>
      <c r="T99" s="260"/>
      <c r="U99" s="260"/>
      <c r="V99" s="260"/>
      <c r="W99" s="260"/>
      <c r="X99" s="260"/>
      <c r="Y99" s="260"/>
      <c r="Z99" s="260"/>
      <c r="AA99" s="260"/>
      <c r="AB99" s="258"/>
      <c r="AC99" s="258"/>
      <c r="AD99" s="258"/>
      <c r="AE99" s="258"/>
      <c r="AF99" s="258"/>
      <c r="AG99" s="258"/>
      <c r="AH99" s="258"/>
    </row>
    <row r="100" spans="14:34">
      <c r="N100" s="258"/>
      <c r="O100" s="260"/>
      <c r="P100" s="260"/>
      <c r="Q100" s="260"/>
      <c r="R100" s="260"/>
      <c r="S100" s="260"/>
      <c r="T100" s="260"/>
      <c r="U100" s="260"/>
      <c r="V100" s="260"/>
      <c r="W100" s="260"/>
      <c r="X100" s="260"/>
      <c r="Y100" s="260"/>
      <c r="Z100" s="260"/>
      <c r="AA100" s="260"/>
      <c r="AB100" s="258"/>
      <c r="AC100" s="258"/>
      <c r="AD100" s="258"/>
      <c r="AE100" s="258"/>
      <c r="AF100" s="258"/>
      <c r="AG100" s="258"/>
      <c r="AH100" s="258"/>
    </row>
    <row r="101" spans="14:34">
      <c r="N101" s="258"/>
      <c r="O101" s="260"/>
      <c r="P101" s="260"/>
      <c r="Q101" s="260"/>
      <c r="R101" s="260"/>
      <c r="S101" s="260"/>
      <c r="T101" s="260"/>
      <c r="U101" s="260"/>
      <c r="V101" s="260"/>
      <c r="W101" s="260"/>
      <c r="X101" s="260"/>
      <c r="Y101" s="260"/>
      <c r="Z101" s="260"/>
      <c r="AA101" s="260"/>
      <c r="AB101" s="258"/>
      <c r="AC101" s="258"/>
      <c r="AD101" s="258"/>
      <c r="AE101" s="258"/>
      <c r="AF101" s="258"/>
      <c r="AG101" s="258"/>
      <c r="AH101" s="258"/>
    </row>
    <row r="102" spans="14:34">
      <c r="N102" s="258"/>
      <c r="O102" s="260"/>
      <c r="P102" s="260"/>
      <c r="Q102" s="260"/>
      <c r="R102" s="260"/>
      <c r="S102" s="260"/>
      <c r="T102" s="260"/>
      <c r="U102" s="260"/>
      <c r="V102" s="260"/>
      <c r="W102" s="260"/>
      <c r="X102" s="260"/>
      <c r="Y102" s="260"/>
      <c r="Z102" s="260"/>
      <c r="AA102" s="260"/>
      <c r="AB102" s="258"/>
      <c r="AC102" s="258"/>
      <c r="AD102" s="258"/>
      <c r="AE102" s="258"/>
      <c r="AF102" s="258"/>
      <c r="AG102" s="258"/>
      <c r="AH102" s="258"/>
    </row>
    <row r="103" spans="14:34">
      <c r="N103" s="258"/>
      <c r="O103" s="260"/>
      <c r="P103" s="260"/>
      <c r="Q103" s="260"/>
      <c r="R103" s="260"/>
      <c r="S103" s="260"/>
      <c r="T103" s="260"/>
      <c r="U103" s="260"/>
      <c r="V103" s="260"/>
      <c r="W103" s="260"/>
      <c r="X103" s="260"/>
      <c r="Y103" s="260"/>
      <c r="Z103" s="260"/>
      <c r="AA103" s="260"/>
      <c r="AB103" s="258"/>
      <c r="AC103" s="258"/>
      <c r="AD103" s="258"/>
      <c r="AE103" s="258"/>
      <c r="AF103" s="258"/>
      <c r="AG103" s="258"/>
      <c r="AH103" s="258"/>
    </row>
    <row r="104" spans="14:34">
      <c r="N104" s="258"/>
      <c r="O104" s="260"/>
      <c r="P104" s="260"/>
      <c r="Q104" s="260"/>
      <c r="R104" s="260"/>
      <c r="S104" s="260"/>
      <c r="T104" s="260"/>
      <c r="U104" s="260"/>
      <c r="V104" s="260"/>
      <c r="W104" s="260"/>
      <c r="X104" s="260"/>
      <c r="Y104" s="260"/>
      <c r="Z104" s="260"/>
      <c r="AA104" s="260"/>
      <c r="AB104" s="258"/>
      <c r="AC104" s="258"/>
      <c r="AD104" s="258"/>
      <c r="AE104" s="258"/>
      <c r="AF104" s="258"/>
      <c r="AG104" s="258"/>
      <c r="AH104" s="258"/>
    </row>
    <row r="105" spans="14:34">
      <c r="N105" s="258"/>
      <c r="O105" s="260"/>
      <c r="P105" s="260"/>
      <c r="Q105" s="260"/>
      <c r="R105" s="260"/>
      <c r="S105" s="260"/>
      <c r="T105" s="260"/>
      <c r="U105" s="260"/>
      <c r="V105" s="260"/>
      <c r="W105" s="260"/>
      <c r="X105" s="260"/>
      <c r="Y105" s="260"/>
      <c r="Z105" s="260"/>
      <c r="AA105" s="260"/>
      <c r="AB105" s="258"/>
      <c r="AC105" s="258"/>
      <c r="AD105" s="258"/>
      <c r="AE105" s="258"/>
      <c r="AF105" s="258"/>
      <c r="AG105" s="258"/>
      <c r="AH105" s="258"/>
    </row>
    <row r="106" spans="14:34">
      <c r="N106" s="258"/>
      <c r="O106" s="260"/>
      <c r="P106" s="260"/>
      <c r="Q106" s="260"/>
      <c r="R106" s="260"/>
      <c r="S106" s="260"/>
      <c r="T106" s="260"/>
      <c r="U106" s="260"/>
      <c r="V106" s="260"/>
      <c r="W106" s="260"/>
      <c r="X106" s="260"/>
      <c r="Y106" s="260"/>
      <c r="Z106" s="260"/>
      <c r="AA106" s="260"/>
      <c r="AB106" s="258"/>
      <c r="AC106" s="258"/>
      <c r="AD106" s="258"/>
      <c r="AE106" s="258"/>
      <c r="AF106" s="258"/>
      <c r="AG106" s="258"/>
      <c r="AH106" s="258"/>
    </row>
    <row r="107" spans="14:34">
      <c r="N107" s="258"/>
      <c r="O107" s="260"/>
      <c r="P107" s="260"/>
      <c r="Q107" s="260"/>
      <c r="R107" s="260"/>
      <c r="S107" s="260"/>
      <c r="T107" s="260"/>
      <c r="U107" s="260"/>
      <c r="V107" s="260"/>
      <c r="W107" s="260"/>
      <c r="X107" s="260"/>
      <c r="Y107" s="260"/>
      <c r="Z107" s="260"/>
      <c r="AA107" s="260"/>
      <c r="AB107" s="258"/>
      <c r="AC107" s="258"/>
      <c r="AD107" s="258"/>
      <c r="AE107" s="258"/>
      <c r="AF107" s="258"/>
      <c r="AG107" s="258"/>
      <c r="AH107" s="258"/>
    </row>
    <row r="108" spans="14:34">
      <c r="N108" s="258"/>
      <c r="O108" s="260"/>
      <c r="P108" s="260"/>
      <c r="Q108" s="260"/>
      <c r="R108" s="260"/>
      <c r="S108" s="260"/>
      <c r="T108" s="260"/>
      <c r="U108" s="260"/>
      <c r="V108" s="260"/>
      <c r="W108" s="260"/>
      <c r="X108" s="260"/>
      <c r="Y108" s="260"/>
      <c r="Z108" s="260"/>
      <c r="AA108" s="260"/>
      <c r="AB108" s="258"/>
      <c r="AC108" s="258"/>
      <c r="AD108" s="258"/>
      <c r="AE108" s="258"/>
      <c r="AF108" s="258"/>
      <c r="AG108" s="258"/>
      <c r="AH108" s="258"/>
    </row>
    <row r="109" spans="14:34">
      <c r="N109" s="258"/>
      <c r="O109" s="260"/>
      <c r="P109" s="260"/>
      <c r="Q109" s="260"/>
      <c r="R109" s="260"/>
      <c r="S109" s="260"/>
      <c r="T109" s="260"/>
      <c r="U109" s="260"/>
      <c r="V109" s="260"/>
      <c r="W109" s="260"/>
      <c r="X109" s="260"/>
      <c r="Y109" s="260"/>
      <c r="Z109" s="260"/>
      <c r="AA109" s="260"/>
      <c r="AB109" s="258"/>
      <c r="AC109" s="258"/>
      <c r="AD109" s="258"/>
      <c r="AE109" s="258"/>
      <c r="AF109" s="258"/>
      <c r="AG109" s="258"/>
      <c r="AH109" s="258"/>
    </row>
    <row r="110" spans="14:34">
      <c r="N110" s="258"/>
      <c r="O110" s="260"/>
      <c r="P110" s="260"/>
      <c r="Q110" s="260"/>
      <c r="R110" s="260"/>
      <c r="S110" s="260"/>
      <c r="T110" s="260"/>
      <c r="U110" s="260"/>
      <c r="V110" s="260"/>
      <c r="W110" s="260"/>
      <c r="X110" s="260"/>
      <c r="Y110" s="260"/>
      <c r="Z110" s="260"/>
      <c r="AA110" s="260"/>
      <c r="AB110" s="258"/>
      <c r="AC110" s="258"/>
      <c r="AD110" s="258"/>
      <c r="AE110" s="258"/>
      <c r="AF110" s="258"/>
      <c r="AG110" s="258"/>
      <c r="AH110" s="258"/>
    </row>
    <row r="111" spans="14:34">
      <c r="N111" s="258"/>
      <c r="O111" s="260"/>
      <c r="P111" s="260"/>
      <c r="Q111" s="260"/>
      <c r="R111" s="260"/>
      <c r="S111" s="260"/>
      <c r="T111" s="260"/>
      <c r="U111" s="260"/>
      <c r="V111" s="260"/>
      <c r="W111" s="260"/>
      <c r="X111" s="260"/>
      <c r="Y111" s="260"/>
      <c r="Z111" s="260"/>
      <c r="AA111" s="260"/>
      <c r="AB111" s="258"/>
      <c r="AC111" s="258"/>
      <c r="AD111" s="258"/>
      <c r="AE111" s="258"/>
      <c r="AF111" s="258"/>
      <c r="AG111" s="258"/>
      <c r="AH111" s="258"/>
    </row>
    <row r="112" spans="14:34">
      <c r="N112" s="258"/>
      <c r="O112" s="260"/>
      <c r="P112" s="260"/>
      <c r="Q112" s="260"/>
      <c r="R112" s="260"/>
      <c r="S112" s="260"/>
      <c r="T112" s="260"/>
      <c r="U112" s="260"/>
      <c r="V112" s="260"/>
      <c r="W112" s="260"/>
      <c r="X112" s="260"/>
      <c r="Y112" s="260"/>
      <c r="Z112" s="260"/>
      <c r="AA112" s="260"/>
      <c r="AB112" s="258"/>
      <c r="AC112" s="258"/>
      <c r="AD112" s="258"/>
      <c r="AE112" s="258"/>
      <c r="AF112" s="258"/>
      <c r="AG112" s="258"/>
      <c r="AH112" s="258"/>
    </row>
    <row r="113" spans="14:34">
      <c r="N113" s="258"/>
      <c r="O113" s="260"/>
      <c r="P113" s="260"/>
      <c r="Q113" s="260"/>
      <c r="R113" s="260"/>
      <c r="S113" s="260"/>
      <c r="T113" s="260"/>
      <c r="U113" s="260"/>
      <c r="V113" s="260"/>
      <c r="W113" s="260"/>
      <c r="X113" s="260"/>
      <c r="Y113" s="260"/>
      <c r="Z113" s="260"/>
      <c r="AA113" s="260"/>
      <c r="AB113" s="258"/>
      <c r="AC113" s="258"/>
      <c r="AD113" s="258"/>
      <c r="AE113" s="258"/>
      <c r="AF113" s="258"/>
      <c r="AG113" s="258"/>
      <c r="AH113" s="258"/>
    </row>
    <row r="114" spans="14:34">
      <c r="N114" s="258"/>
      <c r="O114" s="260"/>
      <c r="P114" s="260"/>
      <c r="Q114" s="260"/>
      <c r="R114" s="260"/>
      <c r="S114" s="260"/>
      <c r="T114" s="260"/>
      <c r="U114" s="260"/>
      <c r="V114" s="260"/>
      <c r="W114" s="260"/>
      <c r="X114" s="260"/>
      <c r="Y114" s="260"/>
      <c r="Z114" s="260"/>
      <c r="AA114" s="260"/>
      <c r="AB114" s="258"/>
      <c r="AC114" s="258"/>
      <c r="AD114" s="258"/>
      <c r="AE114" s="258"/>
      <c r="AF114" s="258"/>
      <c r="AG114" s="258"/>
      <c r="AH114" s="258"/>
    </row>
    <row r="115" spans="14:34">
      <c r="N115" s="258"/>
      <c r="O115" s="260"/>
      <c r="P115" s="260"/>
      <c r="Q115" s="260"/>
      <c r="R115" s="260"/>
      <c r="S115" s="260"/>
      <c r="T115" s="260"/>
      <c r="U115" s="260"/>
      <c r="V115" s="260"/>
      <c r="W115" s="260"/>
      <c r="X115" s="260"/>
      <c r="Y115" s="260"/>
      <c r="Z115" s="260"/>
      <c r="AA115" s="260"/>
      <c r="AB115" s="258"/>
      <c r="AC115" s="258"/>
      <c r="AD115" s="258"/>
      <c r="AE115" s="258"/>
      <c r="AF115" s="258"/>
      <c r="AG115" s="258"/>
      <c r="AH115" s="258"/>
    </row>
    <row r="116" spans="14:34">
      <c r="N116" s="258"/>
      <c r="O116" s="260"/>
      <c r="P116" s="260"/>
      <c r="Q116" s="260"/>
      <c r="R116" s="260"/>
      <c r="S116" s="260"/>
      <c r="T116" s="260"/>
      <c r="U116" s="260"/>
      <c r="V116" s="260"/>
      <c r="W116" s="260"/>
      <c r="X116" s="260"/>
      <c r="Y116" s="260"/>
      <c r="Z116" s="260"/>
      <c r="AA116" s="260"/>
      <c r="AB116" s="258"/>
      <c r="AC116" s="258"/>
      <c r="AD116" s="258"/>
      <c r="AE116" s="258"/>
      <c r="AF116" s="258"/>
      <c r="AG116" s="258"/>
      <c r="AH116" s="258"/>
    </row>
    <row r="117" spans="14:34">
      <c r="N117" s="258"/>
      <c r="O117" s="260"/>
      <c r="P117" s="260"/>
      <c r="Q117" s="260"/>
      <c r="R117" s="260"/>
      <c r="S117" s="260"/>
      <c r="T117" s="260"/>
      <c r="U117" s="260"/>
      <c r="V117" s="260"/>
      <c r="W117" s="260"/>
      <c r="X117" s="260"/>
      <c r="Y117" s="260"/>
      <c r="Z117" s="260"/>
      <c r="AA117" s="260"/>
      <c r="AB117" s="258"/>
      <c r="AC117" s="258"/>
      <c r="AD117" s="258"/>
      <c r="AE117" s="258"/>
      <c r="AF117" s="258"/>
      <c r="AG117" s="258"/>
      <c r="AH117" s="258"/>
    </row>
    <row r="118" spans="14:34">
      <c r="N118" s="258"/>
      <c r="O118" s="260"/>
      <c r="P118" s="260"/>
      <c r="Q118" s="260"/>
      <c r="R118" s="260"/>
      <c r="S118" s="260"/>
      <c r="T118" s="260"/>
      <c r="U118" s="260"/>
      <c r="V118" s="260"/>
      <c r="W118" s="260"/>
      <c r="X118" s="260"/>
      <c r="Y118" s="260"/>
      <c r="Z118" s="260"/>
      <c r="AA118" s="260"/>
      <c r="AB118" s="258"/>
      <c r="AC118" s="258"/>
      <c r="AD118" s="258"/>
      <c r="AE118" s="258"/>
      <c r="AF118" s="258"/>
      <c r="AG118" s="258"/>
      <c r="AH118" s="258"/>
    </row>
    <row r="119" spans="14:34">
      <c r="N119" s="258"/>
      <c r="O119" s="260"/>
      <c r="P119" s="260"/>
      <c r="Q119" s="260"/>
      <c r="R119" s="260"/>
      <c r="S119" s="260"/>
      <c r="T119" s="260"/>
      <c r="U119" s="260"/>
      <c r="V119" s="260"/>
      <c r="W119" s="260"/>
      <c r="X119" s="260"/>
      <c r="Y119" s="260"/>
      <c r="Z119" s="260"/>
      <c r="AA119" s="260"/>
      <c r="AB119" s="258"/>
      <c r="AC119" s="258"/>
      <c r="AD119" s="258"/>
      <c r="AE119" s="258"/>
      <c r="AF119" s="258"/>
      <c r="AG119" s="258"/>
      <c r="AH119" s="258"/>
    </row>
    <row r="120" spans="14:34">
      <c r="N120" s="258"/>
      <c r="O120" s="260"/>
      <c r="P120" s="260"/>
      <c r="Q120" s="260"/>
      <c r="R120" s="260"/>
      <c r="S120" s="260"/>
      <c r="T120" s="260"/>
      <c r="U120" s="260"/>
      <c r="V120" s="260"/>
      <c r="W120" s="260"/>
      <c r="X120" s="260"/>
      <c r="Y120" s="260"/>
      <c r="Z120" s="260"/>
      <c r="AA120" s="260"/>
      <c r="AB120" s="258"/>
      <c r="AC120" s="258"/>
      <c r="AD120" s="258"/>
      <c r="AE120" s="258"/>
      <c r="AF120" s="258"/>
      <c r="AG120" s="258"/>
      <c r="AH120" s="258"/>
    </row>
    <row r="121" spans="14:34">
      <c r="N121" s="258"/>
      <c r="O121" s="260"/>
      <c r="P121" s="260"/>
      <c r="Q121" s="260"/>
      <c r="R121" s="260"/>
      <c r="S121" s="260"/>
      <c r="T121" s="260"/>
      <c r="U121" s="260"/>
      <c r="V121" s="260"/>
      <c r="W121" s="260"/>
      <c r="X121" s="260"/>
      <c r="Y121" s="260"/>
      <c r="Z121" s="260"/>
      <c r="AA121" s="260"/>
      <c r="AB121" s="258"/>
      <c r="AC121" s="258"/>
      <c r="AD121" s="258"/>
      <c r="AE121" s="258"/>
      <c r="AF121" s="258"/>
      <c r="AG121" s="258"/>
      <c r="AH121" s="258"/>
    </row>
    <row r="122" spans="14:34">
      <c r="N122" s="258"/>
      <c r="O122" s="260"/>
      <c r="P122" s="260"/>
      <c r="Q122" s="260"/>
      <c r="R122" s="260"/>
      <c r="S122" s="260"/>
      <c r="T122" s="260"/>
      <c r="U122" s="260"/>
      <c r="V122" s="260"/>
      <c r="W122" s="260"/>
      <c r="X122" s="260"/>
      <c r="Y122" s="260"/>
      <c r="Z122" s="260"/>
      <c r="AA122" s="260"/>
      <c r="AB122" s="258"/>
      <c r="AC122" s="258"/>
      <c r="AD122" s="258"/>
      <c r="AE122" s="258"/>
      <c r="AF122" s="258"/>
      <c r="AG122" s="258"/>
      <c r="AH122" s="258"/>
    </row>
    <row r="123" spans="14:34">
      <c r="N123" s="258"/>
      <c r="O123" s="260"/>
      <c r="P123" s="260"/>
      <c r="Q123" s="260"/>
      <c r="R123" s="260"/>
      <c r="S123" s="260"/>
      <c r="T123" s="260"/>
      <c r="U123" s="260"/>
      <c r="V123" s="260"/>
      <c r="W123" s="260"/>
      <c r="X123" s="260"/>
      <c r="Y123" s="260"/>
      <c r="Z123" s="260"/>
      <c r="AA123" s="260"/>
      <c r="AB123" s="258"/>
      <c r="AC123" s="258"/>
      <c r="AD123" s="258"/>
      <c r="AE123" s="258"/>
      <c r="AF123" s="258"/>
      <c r="AG123" s="258"/>
      <c r="AH123" s="258"/>
    </row>
    <row r="124" spans="14:34">
      <c r="N124" s="258"/>
      <c r="O124" s="260"/>
      <c r="P124" s="260"/>
      <c r="Q124" s="260"/>
      <c r="R124" s="260"/>
      <c r="S124" s="260"/>
      <c r="T124" s="260"/>
      <c r="U124" s="260"/>
      <c r="V124" s="260"/>
      <c r="W124" s="260"/>
      <c r="X124" s="260"/>
      <c r="Y124" s="260"/>
      <c r="Z124" s="260"/>
      <c r="AA124" s="260"/>
      <c r="AB124" s="258"/>
      <c r="AC124" s="258"/>
      <c r="AD124" s="258"/>
      <c r="AE124" s="258"/>
      <c r="AF124" s="258"/>
      <c r="AG124" s="258"/>
      <c r="AH124" s="258"/>
    </row>
    <row r="125" spans="14:34">
      <c r="N125" s="258"/>
      <c r="O125" s="260"/>
      <c r="P125" s="260"/>
      <c r="Q125" s="260"/>
      <c r="R125" s="260"/>
      <c r="S125" s="260"/>
      <c r="T125" s="260"/>
      <c r="U125" s="260"/>
      <c r="V125" s="260"/>
      <c r="W125" s="260"/>
      <c r="X125" s="260"/>
      <c r="Y125" s="260"/>
      <c r="Z125" s="260"/>
      <c r="AA125" s="260"/>
      <c r="AB125" s="258"/>
      <c r="AC125" s="258"/>
      <c r="AD125" s="258"/>
      <c r="AE125" s="258"/>
      <c r="AF125" s="258"/>
      <c r="AG125" s="258"/>
      <c r="AH125" s="258"/>
    </row>
    <row r="126" spans="14:34">
      <c r="N126" s="258"/>
      <c r="O126" s="260"/>
      <c r="P126" s="260"/>
      <c r="Q126" s="260"/>
      <c r="R126" s="260"/>
      <c r="S126" s="260"/>
      <c r="T126" s="260"/>
      <c r="U126" s="260"/>
      <c r="V126" s="260"/>
      <c r="W126" s="260"/>
      <c r="X126" s="260"/>
      <c r="Y126" s="260"/>
      <c r="Z126" s="260"/>
      <c r="AA126" s="260"/>
      <c r="AB126" s="258"/>
      <c r="AC126" s="258"/>
      <c r="AD126" s="258"/>
      <c r="AE126" s="258"/>
      <c r="AF126" s="258"/>
      <c r="AG126" s="258"/>
      <c r="AH126" s="258"/>
    </row>
    <row r="127" spans="14:34">
      <c r="N127" s="258"/>
      <c r="O127" s="260"/>
      <c r="P127" s="260"/>
      <c r="Q127" s="260"/>
      <c r="R127" s="260"/>
      <c r="S127" s="260"/>
      <c r="T127" s="260"/>
      <c r="U127" s="260"/>
      <c r="V127" s="260"/>
      <c r="W127" s="260"/>
      <c r="X127" s="260"/>
      <c r="Y127" s="260"/>
      <c r="Z127" s="260"/>
      <c r="AA127" s="260"/>
      <c r="AB127" s="258"/>
      <c r="AC127" s="258"/>
      <c r="AD127" s="258"/>
      <c r="AE127" s="258"/>
      <c r="AF127" s="258"/>
      <c r="AG127" s="258"/>
      <c r="AH127" s="258"/>
    </row>
    <row r="128" spans="14:34">
      <c r="N128" s="258"/>
      <c r="O128" s="55"/>
      <c r="P128" s="55"/>
      <c r="Q128" s="55"/>
      <c r="R128" s="55"/>
      <c r="S128" s="55"/>
      <c r="T128" s="55"/>
      <c r="U128" s="55"/>
      <c r="V128" s="55"/>
      <c r="W128" s="55"/>
      <c r="X128" s="55"/>
      <c r="Y128" s="55"/>
      <c r="Z128" s="55"/>
      <c r="AA128" s="55"/>
      <c r="AB128" s="258"/>
      <c r="AC128" s="258"/>
      <c r="AD128" s="258"/>
      <c r="AE128" s="258"/>
      <c r="AF128" s="258"/>
      <c r="AG128" s="258"/>
      <c r="AH128" s="258"/>
    </row>
    <row r="129" spans="14:34">
      <c r="N129" s="258"/>
      <c r="O129" s="55"/>
      <c r="P129" s="55"/>
      <c r="Q129" s="55"/>
      <c r="R129" s="55"/>
      <c r="S129" s="55"/>
      <c r="T129" s="55"/>
      <c r="U129" s="55"/>
      <c r="V129" s="55"/>
      <c r="W129" s="55"/>
      <c r="X129" s="55"/>
      <c r="Y129" s="55"/>
      <c r="Z129" s="55"/>
      <c r="AA129" s="55"/>
      <c r="AB129" s="258"/>
      <c r="AC129" s="258"/>
      <c r="AD129" s="258"/>
      <c r="AE129" s="258"/>
      <c r="AF129" s="258"/>
      <c r="AG129" s="258"/>
      <c r="AH129" s="258"/>
    </row>
    <row r="130" spans="14:34">
      <c r="N130" s="258"/>
      <c r="O130" s="55"/>
      <c r="P130" s="55"/>
      <c r="Q130" s="55"/>
      <c r="R130" s="55"/>
      <c r="S130" s="55"/>
      <c r="T130" s="55"/>
      <c r="U130" s="55"/>
      <c r="V130" s="55"/>
      <c r="W130" s="55"/>
      <c r="X130" s="55"/>
      <c r="Y130" s="55"/>
      <c r="Z130" s="55"/>
      <c r="AA130" s="55"/>
      <c r="AB130" s="258"/>
      <c r="AC130" s="258"/>
      <c r="AD130" s="258"/>
      <c r="AE130" s="258"/>
      <c r="AF130" s="258"/>
      <c r="AG130" s="258"/>
      <c r="AH130" s="258"/>
    </row>
    <row r="131" spans="14:34">
      <c r="N131" s="258"/>
      <c r="O131" s="55"/>
      <c r="P131" s="55"/>
      <c r="Q131" s="55"/>
      <c r="R131" s="55"/>
      <c r="S131" s="55"/>
      <c r="T131" s="55"/>
      <c r="U131" s="55"/>
      <c r="V131" s="55"/>
      <c r="W131" s="55"/>
      <c r="X131" s="55"/>
      <c r="Y131" s="55"/>
      <c r="Z131" s="55"/>
      <c r="AA131" s="55"/>
      <c r="AB131" s="258"/>
      <c r="AC131" s="258"/>
      <c r="AD131" s="258"/>
      <c r="AE131" s="258"/>
      <c r="AF131" s="258"/>
      <c r="AG131" s="258"/>
      <c r="AH131" s="258"/>
    </row>
    <row r="132" spans="14:34">
      <c r="N132" s="258"/>
      <c r="O132" s="55"/>
      <c r="P132" s="55"/>
      <c r="Q132" s="55"/>
      <c r="R132" s="55"/>
      <c r="S132" s="55"/>
      <c r="T132" s="55"/>
      <c r="U132" s="55"/>
      <c r="V132" s="55"/>
      <c r="W132" s="55"/>
      <c r="X132" s="55"/>
      <c r="Y132" s="55"/>
      <c r="Z132" s="55"/>
      <c r="AA132" s="55"/>
      <c r="AB132" s="258"/>
      <c r="AC132" s="258"/>
      <c r="AD132" s="258"/>
      <c r="AE132" s="258"/>
      <c r="AF132" s="258"/>
      <c r="AG132" s="258"/>
      <c r="AH132" s="258"/>
    </row>
    <row r="133" spans="14:34">
      <c r="N133" s="258"/>
      <c r="O133" s="55"/>
      <c r="P133" s="55"/>
      <c r="Q133" s="55"/>
      <c r="R133" s="55"/>
      <c r="S133" s="55"/>
      <c r="T133" s="55"/>
      <c r="U133" s="55"/>
      <c r="V133" s="55"/>
      <c r="W133" s="55"/>
      <c r="X133" s="55"/>
      <c r="Y133" s="55"/>
      <c r="Z133" s="55"/>
      <c r="AA133" s="55"/>
      <c r="AB133" s="258"/>
      <c r="AC133" s="258"/>
      <c r="AD133" s="258"/>
      <c r="AE133" s="258"/>
      <c r="AF133" s="258"/>
      <c r="AG133" s="258"/>
      <c r="AH133" s="258"/>
    </row>
    <row r="134" spans="14:34">
      <c r="N134" s="258"/>
      <c r="O134" s="55"/>
      <c r="P134" s="55"/>
      <c r="Q134" s="55"/>
      <c r="R134" s="55"/>
      <c r="S134" s="55"/>
      <c r="T134" s="55"/>
      <c r="U134" s="55"/>
      <c r="V134" s="55"/>
      <c r="W134" s="55"/>
      <c r="X134" s="55"/>
      <c r="Y134" s="55"/>
      <c r="Z134" s="55"/>
      <c r="AA134" s="55"/>
      <c r="AB134" s="258"/>
      <c r="AC134" s="258"/>
      <c r="AD134" s="258"/>
      <c r="AE134" s="258"/>
      <c r="AF134" s="258"/>
      <c r="AG134" s="258"/>
      <c r="AH134" s="258"/>
    </row>
    <row r="135" spans="14:34">
      <c r="N135" s="258"/>
      <c r="O135" s="55"/>
      <c r="P135" s="55"/>
      <c r="Q135" s="55"/>
      <c r="R135" s="55"/>
      <c r="S135" s="55"/>
      <c r="T135" s="55"/>
      <c r="U135" s="55"/>
      <c r="V135" s="55"/>
      <c r="W135" s="55"/>
      <c r="X135" s="55"/>
      <c r="Y135" s="55"/>
      <c r="Z135" s="55"/>
      <c r="AA135" s="55"/>
      <c r="AB135" s="258"/>
      <c r="AC135" s="258"/>
      <c r="AD135" s="258"/>
      <c r="AE135" s="258"/>
      <c r="AF135" s="258"/>
      <c r="AG135" s="258"/>
      <c r="AH135" s="258"/>
    </row>
    <row r="136" spans="14:34">
      <c r="N136" s="258"/>
      <c r="O136" s="55"/>
      <c r="P136" s="55"/>
      <c r="Q136" s="55"/>
      <c r="R136" s="55"/>
      <c r="S136" s="55"/>
      <c r="T136" s="55"/>
      <c r="U136" s="55"/>
      <c r="V136" s="55"/>
      <c r="W136" s="55"/>
      <c r="X136" s="55"/>
      <c r="Y136" s="55"/>
      <c r="Z136" s="55"/>
      <c r="AA136" s="55"/>
      <c r="AB136" s="258"/>
      <c r="AC136" s="258"/>
      <c r="AD136" s="258"/>
      <c r="AE136" s="258"/>
      <c r="AF136" s="258"/>
      <c r="AG136" s="258"/>
      <c r="AH136" s="258"/>
    </row>
    <row r="137" spans="14:34">
      <c r="N137" s="258"/>
      <c r="O137" s="55"/>
      <c r="P137" s="55"/>
      <c r="Q137" s="55"/>
      <c r="R137" s="55"/>
      <c r="S137" s="55"/>
      <c r="T137" s="55"/>
      <c r="U137" s="55"/>
      <c r="V137" s="55"/>
      <c r="W137" s="55"/>
      <c r="X137" s="55"/>
      <c r="Y137" s="55"/>
      <c r="Z137" s="55"/>
      <c r="AA137" s="55"/>
      <c r="AB137" s="258"/>
      <c r="AC137" s="258"/>
      <c r="AD137" s="258"/>
      <c r="AE137" s="258"/>
      <c r="AF137" s="258"/>
      <c r="AG137" s="258"/>
      <c r="AH137" s="258"/>
    </row>
    <row r="138" spans="14:34">
      <c r="N138" s="258"/>
      <c r="O138" s="55"/>
      <c r="P138" s="55"/>
      <c r="Q138" s="55"/>
      <c r="R138" s="55"/>
      <c r="S138" s="55"/>
      <c r="T138" s="55"/>
      <c r="U138" s="55"/>
      <c r="V138" s="55"/>
      <c r="W138" s="55"/>
      <c r="X138" s="55"/>
      <c r="Y138" s="55"/>
      <c r="Z138" s="55"/>
      <c r="AA138" s="55"/>
      <c r="AB138" s="258"/>
      <c r="AC138" s="258"/>
      <c r="AD138" s="258"/>
      <c r="AE138" s="258"/>
      <c r="AF138" s="258"/>
      <c r="AG138" s="258"/>
      <c r="AH138" s="258"/>
    </row>
    <row r="139" spans="14:34">
      <c r="N139" s="258"/>
      <c r="O139" s="55"/>
      <c r="P139" s="55"/>
      <c r="Q139" s="55"/>
      <c r="R139" s="55"/>
      <c r="S139" s="55"/>
      <c r="T139" s="55"/>
      <c r="U139" s="55"/>
      <c r="V139" s="55"/>
      <c r="W139" s="55"/>
      <c r="X139" s="55"/>
      <c r="Y139" s="55"/>
      <c r="Z139" s="55"/>
      <c r="AA139" s="55"/>
      <c r="AB139" s="258"/>
      <c r="AC139" s="258"/>
      <c r="AD139" s="258"/>
      <c r="AE139" s="258"/>
      <c r="AF139" s="258"/>
      <c r="AG139" s="258"/>
      <c r="AH139" s="258"/>
    </row>
    <row r="140" spans="14:34">
      <c r="N140" s="258"/>
      <c r="O140" s="55"/>
      <c r="P140" s="55"/>
      <c r="Q140" s="55"/>
      <c r="R140" s="55"/>
      <c r="S140" s="55"/>
      <c r="T140" s="55"/>
      <c r="U140" s="55"/>
      <c r="V140" s="55"/>
      <c r="W140" s="55"/>
      <c r="X140" s="55"/>
      <c r="Y140" s="55"/>
      <c r="Z140" s="55"/>
      <c r="AA140" s="55"/>
      <c r="AB140" s="258"/>
      <c r="AC140" s="258"/>
      <c r="AD140" s="258"/>
      <c r="AE140" s="258"/>
      <c r="AF140" s="258"/>
      <c r="AG140" s="258"/>
      <c r="AH140" s="258"/>
    </row>
    <row r="141" spans="14:34">
      <c r="N141" s="258"/>
      <c r="O141" s="55"/>
      <c r="P141" s="55"/>
      <c r="Q141" s="55"/>
      <c r="R141" s="55"/>
      <c r="S141" s="55"/>
      <c r="T141" s="55"/>
      <c r="U141" s="55"/>
      <c r="V141" s="55"/>
      <c r="W141" s="55"/>
      <c r="X141" s="55"/>
      <c r="Y141" s="55"/>
      <c r="Z141" s="55"/>
      <c r="AA141" s="55"/>
      <c r="AB141" s="258"/>
      <c r="AC141" s="258"/>
      <c r="AD141" s="258"/>
      <c r="AE141" s="258"/>
      <c r="AF141" s="258"/>
      <c r="AG141" s="258"/>
      <c r="AH141" s="258"/>
    </row>
    <row r="142" spans="14:34">
      <c r="N142" s="258"/>
      <c r="O142" s="55"/>
      <c r="P142" s="55"/>
      <c r="Q142" s="55"/>
      <c r="R142" s="55"/>
      <c r="S142" s="55"/>
      <c r="T142" s="55"/>
      <c r="U142" s="55"/>
      <c r="V142" s="55"/>
      <c r="W142" s="55"/>
      <c r="X142" s="55"/>
      <c r="Y142" s="55"/>
      <c r="Z142" s="55"/>
      <c r="AA142" s="55"/>
      <c r="AB142" s="258"/>
      <c r="AC142" s="258"/>
      <c r="AD142" s="258"/>
      <c r="AE142" s="258"/>
      <c r="AF142" s="258"/>
      <c r="AG142" s="258"/>
      <c r="AH142" s="258"/>
    </row>
    <row r="143" spans="14:34">
      <c r="N143" s="258"/>
      <c r="O143" s="55"/>
      <c r="P143" s="55"/>
      <c r="Q143" s="55"/>
      <c r="R143" s="55"/>
      <c r="S143" s="55"/>
      <c r="T143" s="55"/>
      <c r="U143" s="55"/>
      <c r="V143" s="55"/>
      <c r="W143" s="55"/>
      <c r="X143" s="55"/>
      <c r="Y143" s="55"/>
      <c r="Z143" s="55"/>
      <c r="AA143" s="55"/>
      <c r="AB143" s="258"/>
      <c r="AC143" s="258"/>
      <c r="AD143" s="258"/>
      <c r="AE143" s="258"/>
      <c r="AF143" s="258"/>
      <c r="AG143" s="258"/>
      <c r="AH143" s="258"/>
    </row>
    <row r="144" spans="14:34">
      <c r="N144" s="258"/>
      <c r="O144" s="55"/>
      <c r="P144" s="55"/>
      <c r="Q144" s="55"/>
      <c r="R144" s="55"/>
      <c r="S144" s="55"/>
      <c r="T144" s="55"/>
      <c r="U144" s="55"/>
      <c r="V144" s="55"/>
      <c r="W144" s="55"/>
      <c r="X144" s="55"/>
      <c r="Y144" s="55"/>
      <c r="Z144" s="55"/>
      <c r="AA144" s="55"/>
      <c r="AB144" s="258"/>
      <c r="AC144" s="258"/>
      <c r="AD144" s="258"/>
      <c r="AE144" s="258"/>
      <c r="AF144" s="258"/>
      <c r="AG144" s="258"/>
      <c r="AH144" s="258"/>
    </row>
    <row r="145" spans="14:34">
      <c r="N145" s="258"/>
      <c r="O145" s="55"/>
      <c r="P145" s="55"/>
      <c r="Q145" s="55"/>
      <c r="R145" s="55"/>
      <c r="S145" s="55"/>
      <c r="T145" s="55"/>
      <c r="U145" s="55"/>
      <c r="V145" s="55"/>
      <c r="W145" s="55"/>
      <c r="X145" s="55"/>
      <c r="Y145" s="55"/>
      <c r="Z145" s="55"/>
      <c r="AA145" s="55"/>
      <c r="AB145" s="258"/>
      <c r="AC145" s="258"/>
      <c r="AD145" s="258"/>
      <c r="AE145" s="258"/>
      <c r="AF145" s="258"/>
      <c r="AG145" s="258"/>
      <c r="AH145" s="258"/>
    </row>
    <row r="146" spans="14:34">
      <c r="N146" s="258"/>
      <c r="O146" s="55"/>
      <c r="P146" s="55"/>
      <c r="Q146" s="55"/>
      <c r="R146" s="55"/>
      <c r="S146" s="55"/>
      <c r="T146" s="55"/>
      <c r="U146" s="55"/>
      <c r="V146" s="55"/>
      <c r="W146" s="55"/>
      <c r="X146" s="55"/>
      <c r="Y146" s="55"/>
      <c r="Z146" s="55"/>
      <c r="AA146" s="55"/>
      <c r="AB146" s="258"/>
      <c r="AC146" s="258"/>
      <c r="AD146" s="258"/>
      <c r="AE146" s="258"/>
      <c r="AF146" s="258"/>
      <c r="AG146" s="258"/>
      <c r="AH146" s="258"/>
    </row>
    <row r="147" spans="14:34">
      <c r="N147" s="258"/>
      <c r="O147" s="55"/>
      <c r="P147" s="55"/>
      <c r="Q147" s="55"/>
      <c r="R147" s="55"/>
      <c r="S147" s="55"/>
      <c r="T147" s="55"/>
      <c r="U147" s="55"/>
      <c r="V147" s="55"/>
      <c r="W147" s="55"/>
      <c r="X147" s="55"/>
      <c r="Y147" s="55"/>
      <c r="Z147" s="55"/>
      <c r="AA147" s="55"/>
      <c r="AB147" s="258"/>
      <c r="AC147" s="258"/>
      <c r="AD147" s="258"/>
      <c r="AE147" s="258"/>
      <c r="AF147" s="258"/>
      <c r="AG147" s="258"/>
      <c r="AH147" s="258"/>
    </row>
    <row r="148" spans="14:34">
      <c r="N148" s="258"/>
      <c r="O148" s="55"/>
      <c r="P148" s="55"/>
      <c r="Q148" s="55"/>
      <c r="R148" s="55"/>
      <c r="S148" s="55"/>
      <c r="T148" s="55"/>
      <c r="U148" s="55"/>
      <c r="V148" s="55"/>
      <c r="W148" s="55"/>
      <c r="X148" s="55"/>
      <c r="Y148" s="55"/>
      <c r="Z148" s="55"/>
      <c r="AA148" s="55"/>
      <c r="AB148" s="258"/>
      <c r="AC148" s="258"/>
      <c r="AD148" s="258"/>
      <c r="AE148" s="258"/>
      <c r="AF148" s="258"/>
      <c r="AG148" s="258"/>
      <c r="AH148" s="258"/>
    </row>
    <row r="149" spans="14:34">
      <c r="N149" s="258"/>
      <c r="O149" s="55"/>
      <c r="P149" s="55"/>
      <c r="Q149" s="55"/>
      <c r="R149" s="55"/>
      <c r="S149" s="55"/>
      <c r="T149" s="55"/>
      <c r="U149" s="55"/>
      <c r="V149" s="55"/>
      <c r="W149" s="55"/>
      <c r="X149" s="55"/>
      <c r="Y149" s="55"/>
      <c r="Z149" s="55"/>
      <c r="AA149" s="55"/>
      <c r="AB149" s="258"/>
      <c r="AC149" s="258"/>
      <c r="AD149" s="258"/>
      <c r="AE149" s="258"/>
      <c r="AF149" s="258"/>
      <c r="AG149" s="258"/>
      <c r="AH149" s="258"/>
    </row>
    <row r="150" spans="14:34">
      <c r="N150" s="258"/>
      <c r="O150" s="55"/>
      <c r="P150" s="55"/>
      <c r="Q150" s="55"/>
      <c r="R150" s="55"/>
      <c r="S150" s="55"/>
      <c r="T150" s="55"/>
      <c r="U150" s="55"/>
      <c r="V150" s="55"/>
      <c r="W150" s="55"/>
      <c r="X150" s="55"/>
      <c r="Y150" s="55"/>
      <c r="Z150" s="55"/>
      <c r="AA150" s="55"/>
      <c r="AB150" s="258"/>
      <c r="AC150" s="258"/>
      <c r="AD150" s="258"/>
      <c r="AE150" s="258"/>
      <c r="AF150" s="258"/>
      <c r="AG150" s="258"/>
      <c r="AH150" s="258"/>
    </row>
    <row r="151" spans="14:34">
      <c r="N151" s="258"/>
      <c r="O151" s="55"/>
      <c r="P151" s="55"/>
      <c r="Q151" s="55"/>
      <c r="R151" s="55"/>
      <c r="S151" s="55"/>
      <c r="T151" s="55"/>
      <c r="U151" s="55"/>
      <c r="V151" s="55"/>
      <c r="W151" s="55"/>
      <c r="X151" s="55"/>
      <c r="Y151" s="55"/>
      <c r="Z151" s="55"/>
      <c r="AA151" s="55"/>
      <c r="AB151" s="258"/>
      <c r="AC151" s="258"/>
      <c r="AD151" s="258"/>
      <c r="AE151" s="258"/>
      <c r="AF151" s="258"/>
      <c r="AG151" s="258"/>
      <c r="AH151" s="258"/>
    </row>
    <row r="152" spans="14:34">
      <c r="N152" s="258"/>
      <c r="O152" s="55"/>
      <c r="P152" s="55"/>
      <c r="Q152" s="55"/>
      <c r="R152" s="55"/>
      <c r="S152" s="55"/>
      <c r="T152" s="55"/>
      <c r="U152" s="55"/>
      <c r="V152" s="55"/>
      <c r="W152" s="55"/>
      <c r="X152" s="55"/>
      <c r="Y152" s="55"/>
      <c r="Z152" s="55"/>
      <c r="AA152" s="55"/>
      <c r="AB152" s="258"/>
      <c r="AC152" s="258"/>
      <c r="AD152" s="258"/>
      <c r="AE152" s="258"/>
      <c r="AF152" s="258"/>
      <c r="AG152" s="258"/>
      <c r="AH152" s="258"/>
    </row>
    <row r="153" spans="14:34">
      <c r="N153" s="258"/>
      <c r="O153" s="55"/>
      <c r="P153" s="55"/>
      <c r="Q153" s="55"/>
      <c r="R153" s="55"/>
      <c r="S153" s="55"/>
      <c r="T153" s="55"/>
      <c r="U153" s="55"/>
      <c r="V153" s="55"/>
      <c r="W153" s="55"/>
      <c r="X153" s="55"/>
      <c r="Y153" s="55"/>
      <c r="Z153" s="55"/>
      <c r="AA153" s="55"/>
      <c r="AB153" s="258"/>
      <c r="AC153" s="258"/>
      <c r="AD153" s="258"/>
      <c r="AE153" s="258"/>
      <c r="AF153" s="258"/>
      <c r="AG153" s="258"/>
      <c r="AH153" s="258"/>
    </row>
    <row r="154" spans="14:34">
      <c r="N154" s="258"/>
      <c r="O154" s="55"/>
      <c r="P154" s="55"/>
      <c r="Q154" s="55"/>
      <c r="R154" s="55"/>
      <c r="S154" s="55"/>
      <c r="T154" s="55"/>
      <c r="U154" s="55"/>
      <c r="V154" s="55"/>
      <c r="W154" s="55"/>
      <c r="X154" s="55"/>
      <c r="Y154" s="55"/>
      <c r="Z154" s="55"/>
      <c r="AA154" s="55"/>
      <c r="AB154" s="258"/>
      <c r="AC154" s="258"/>
      <c r="AD154" s="258"/>
      <c r="AE154" s="258"/>
      <c r="AF154" s="258"/>
      <c r="AG154" s="258"/>
      <c r="AH154" s="258"/>
    </row>
    <row r="155" spans="14:34">
      <c r="N155" s="258"/>
      <c r="O155" s="55"/>
      <c r="P155" s="55"/>
      <c r="Q155" s="55"/>
      <c r="R155" s="55"/>
      <c r="S155" s="55"/>
      <c r="T155" s="55"/>
      <c r="U155" s="55"/>
      <c r="V155" s="55"/>
      <c r="W155" s="55"/>
      <c r="X155" s="55"/>
      <c r="Y155" s="55"/>
      <c r="Z155" s="55"/>
      <c r="AA155" s="55"/>
      <c r="AB155" s="258"/>
      <c r="AC155" s="258"/>
      <c r="AD155" s="258"/>
      <c r="AE155" s="258"/>
      <c r="AF155" s="258"/>
      <c r="AG155" s="258"/>
      <c r="AH155" s="258"/>
    </row>
    <row r="156" spans="14:34">
      <c r="N156" s="258"/>
      <c r="O156" s="55"/>
      <c r="P156" s="55"/>
      <c r="Q156" s="55"/>
      <c r="R156" s="55"/>
      <c r="S156" s="55"/>
      <c r="T156" s="55"/>
      <c r="U156" s="55"/>
      <c r="V156" s="55"/>
      <c r="W156" s="55"/>
      <c r="X156" s="55"/>
      <c r="Y156" s="55"/>
      <c r="Z156" s="55"/>
      <c r="AA156" s="55"/>
      <c r="AB156" s="258"/>
      <c r="AC156" s="258"/>
      <c r="AD156" s="258"/>
      <c r="AE156" s="258"/>
      <c r="AF156" s="258"/>
      <c r="AG156" s="258"/>
      <c r="AH156" s="258"/>
    </row>
    <row r="157" spans="14:34">
      <c r="N157" s="258"/>
      <c r="O157" s="55"/>
      <c r="P157" s="55"/>
      <c r="Q157" s="55"/>
      <c r="R157" s="55"/>
      <c r="S157" s="55"/>
      <c r="T157" s="55"/>
      <c r="U157" s="55"/>
      <c r="V157" s="55"/>
      <c r="W157" s="55"/>
      <c r="X157" s="55"/>
      <c r="Y157" s="55"/>
      <c r="Z157" s="55"/>
      <c r="AA157" s="55"/>
      <c r="AB157" s="258"/>
      <c r="AC157" s="258"/>
      <c r="AD157" s="258"/>
      <c r="AE157" s="258"/>
      <c r="AF157" s="258"/>
      <c r="AG157" s="258"/>
      <c r="AH157" s="258"/>
    </row>
    <row r="158" spans="14:34">
      <c r="N158" s="258"/>
      <c r="O158" s="55"/>
      <c r="P158" s="55"/>
      <c r="Q158" s="55"/>
      <c r="R158" s="55"/>
      <c r="S158" s="55"/>
      <c r="T158" s="55"/>
      <c r="U158" s="55"/>
      <c r="V158" s="55"/>
      <c r="W158" s="55"/>
      <c r="X158" s="55"/>
      <c r="Y158" s="55"/>
      <c r="Z158" s="55"/>
      <c r="AA158" s="55"/>
      <c r="AB158" s="258"/>
      <c r="AC158" s="258"/>
      <c r="AD158" s="258"/>
      <c r="AE158" s="258"/>
      <c r="AF158" s="258"/>
      <c r="AG158" s="258"/>
      <c r="AH158" s="258"/>
    </row>
    <row r="159" spans="14:34">
      <c r="N159" s="258"/>
      <c r="O159" s="55"/>
      <c r="P159" s="55"/>
      <c r="Q159" s="55"/>
      <c r="R159" s="55"/>
      <c r="S159" s="55"/>
      <c r="T159" s="55"/>
      <c r="U159" s="55"/>
      <c r="V159" s="55"/>
      <c r="W159" s="55"/>
      <c r="X159" s="55"/>
      <c r="Y159" s="55"/>
      <c r="Z159" s="55"/>
      <c r="AA159" s="55"/>
      <c r="AB159" s="258"/>
      <c r="AC159" s="258"/>
      <c r="AD159" s="258"/>
      <c r="AE159" s="258"/>
      <c r="AF159" s="258"/>
      <c r="AG159" s="258"/>
      <c r="AH159" s="258"/>
    </row>
    <row r="160" spans="14:34">
      <c r="N160" s="258"/>
      <c r="O160" s="55"/>
      <c r="P160" s="55"/>
      <c r="Q160" s="55"/>
      <c r="R160" s="55"/>
      <c r="S160" s="55"/>
      <c r="T160" s="55"/>
      <c r="U160" s="55"/>
      <c r="V160" s="55"/>
      <c r="W160" s="55"/>
      <c r="X160" s="55"/>
      <c r="Y160" s="55"/>
      <c r="Z160" s="55"/>
      <c r="AA160" s="55"/>
      <c r="AB160" s="258"/>
      <c r="AC160" s="258"/>
      <c r="AD160" s="258"/>
      <c r="AE160" s="258"/>
      <c r="AF160" s="258"/>
      <c r="AG160" s="258"/>
      <c r="AH160" s="258"/>
    </row>
    <row r="161" spans="14:34">
      <c r="N161" s="258"/>
      <c r="O161" s="55"/>
      <c r="P161" s="55"/>
      <c r="Q161" s="55"/>
      <c r="R161" s="55"/>
      <c r="S161" s="55"/>
      <c r="T161" s="55"/>
      <c r="U161" s="55"/>
      <c r="V161" s="55"/>
      <c r="W161" s="55"/>
      <c r="X161" s="55"/>
      <c r="Y161" s="55"/>
      <c r="Z161" s="55"/>
      <c r="AA161" s="55"/>
      <c r="AB161" s="258"/>
      <c r="AC161" s="258"/>
      <c r="AD161" s="258"/>
      <c r="AE161" s="258"/>
      <c r="AF161" s="258"/>
      <c r="AG161" s="258"/>
      <c r="AH161" s="258"/>
    </row>
    <row r="162" spans="14:34">
      <c r="N162" s="258"/>
      <c r="O162" s="55"/>
      <c r="P162" s="55"/>
      <c r="Q162" s="55"/>
      <c r="R162" s="55"/>
      <c r="S162" s="55"/>
      <c r="T162" s="55"/>
      <c r="U162" s="55"/>
      <c r="V162" s="55"/>
      <c r="W162" s="55"/>
      <c r="X162" s="55"/>
      <c r="Y162" s="55"/>
      <c r="Z162" s="55"/>
      <c r="AA162" s="55"/>
      <c r="AB162" s="258"/>
      <c r="AC162" s="258"/>
      <c r="AD162" s="258"/>
      <c r="AE162" s="258"/>
      <c r="AF162" s="258"/>
      <c r="AG162" s="258"/>
      <c r="AH162" s="258"/>
    </row>
    <row r="163" spans="14:34">
      <c r="N163" s="258"/>
      <c r="O163" s="55"/>
      <c r="P163" s="55"/>
      <c r="Q163" s="55"/>
      <c r="R163" s="55"/>
      <c r="S163" s="55"/>
      <c r="T163" s="55"/>
      <c r="U163" s="55"/>
      <c r="V163" s="55"/>
      <c r="W163" s="55"/>
      <c r="X163" s="55"/>
      <c r="Y163" s="55"/>
      <c r="Z163" s="55"/>
      <c r="AA163" s="55"/>
      <c r="AB163" s="258"/>
      <c r="AC163" s="258"/>
      <c r="AD163" s="258"/>
      <c r="AE163" s="258"/>
      <c r="AF163" s="258"/>
      <c r="AG163" s="258"/>
      <c r="AH163" s="258"/>
    </row>
    <row r="164" spans="14:34">
      <c r="N164" s="258"/>
      <c r="O164" s="55"/>
      <c r="P164" s="55"/>
      <c r="Q164" s="55"/>
      <c r="R164" s="55"/>
      <c r="S164" s="55"/>
      <c r="T164" s="55"/>
      <c r="U164" s="55"/>
      <c r="V164" s="55"/>
      <c r="W164" s="55"/>
      <c r="X164" s="55"/>
      <c r="Y164" s="55"/>
      <c r="Z164" s="55"/>
      <c r="AA164" s="55"/>
      <c r="AB164" s="258"/>
      <c r="AC164" s="258"/>
      <c r="AD164" s="258"/>
      <c r="AE164" s="258"/>
      <c r="AF164" s="258"/>
      <c r="AG164" s="258"/>
      <c r="AH164" s="258"/>
    </row>
    <row r="165" spans="14:34">
      <c r="N165" s="258"/>
      <c r="O165" s="55"/>
      <c r="P165" s="55"/>
      <c r="Q165" s="55"/>
      <c r="R165" s="55"/>
      <c r="S165" s="55"/>
      <c r="T165" s="55"/>
      <c r="U165" s="55"/>
      <c r="V165" s="55"/>
      <c r="W165" s="55"/>
      <c r="X165" s="55"/>
      <c r="Y165" s="55"/>
      <c r="Z165" s="55"/>
      <c r="AA165" s="55"/>
      <c r="AB165" s="258"/>
      <c r="AC165" s="258"/>
      <c r="AD165" s="258"/>
      <c r="AE165" s="258"/>
      <c r="AF165" s="258"/>
      <c r="AG165" s="258"/>
      <c r="AH165" s="258"/>
    </row>
    <row r="166" spans="14:34">
      <c r="N166" s="258"/>
      <c r="O166" s="55"/>
      <c r="P166" s="55"/>
      <c r="Q166" s="55"/>
      <c r="R166" s="55"/>
      <c r="S166" s="55"/>
      <c r="T166" s="55"/>
      <c r="U166" s="55"/>
      <c r="V166" s="55"/>
      <c r="W166" s="55"/>
      <c r="X166" s="55"/>
      <c r="Y166" s="55"/>
      <c r="Z166" s="55"/>
      <c r="AA166" s="55"/>
      <c r="AB166" s="258"/>
      <c r="AC166" s="258"/>
      <c r="AD166" s="258"/>
      <c r="AE166" s="258"/>
      <c r="AF166" s="258"/>
      <c r="AG166" s="258"/>
      <c r="AH166" s="258"/>
    </row>
    <row r="167" spans="14:34">
      <c r="N167" s="258"/>
      <c r="O167" s="55"/>
      <c r="P167" s="55"/>
      <c r="Q167" s="55"/>
      <c r="R167" s="55"/>
      <c r="S167" s="55"/>
      <c r="T167" s="55"/>
      <c r="U167" s="55"/>
      <c r="V167" s="55"/>
      <c r="W167" s="55"/>
      <c r="X167" s="55"/>
      <c r="Y167" s="55"/>
      <c r="Z167" s="55"/>
      <c r="AA167" s="55"/>
      <c r="AB167" s="258"/>
      <c r="AC167" s="258"/>
      <c r="AD167" s="258"/>
      <c r="AE167" s="258"/>
      <c r="AF167" s="258"/>
      <c r="AG167" s="258"/>
      <c r="AH167" s="258"/>
    </row>
    <row r="168" spans="14:34">
      <c r="N168" s="258"/>
      <c r="O168" s="55"/>
      <c r="P168" s="55"/>
      <c r="Q168" s="55"/>
      <c r="R168" s="55"/>
      <c r="S168" s="55"/>
      <c r="T168" s="55"/>
      <c r="U168" s="55"/>
      <c r="V168" s="55"/>
      <c r="W168" s="55"/>
      <c r="X168" s="55"/>
      <c r="Y168" s="55"/>
      <c r="Z168" s="55"/>
      <c r="AA168" s="55"/>
      <c r="AB168" s="258"/>
      <c r="AC168" s="258"/>
      <c r="AD168" s="258"/>
      <c r="AE168" s="258"/>
      <c r="AF168" s="258"/>
      <c r="AG168" s="258"/>
      <c r="AH168" s="258"/>
    </row>
    <row r="169" spans="14:34">
      <c r="N169" s="258"/>
      <c r="O169" s="55"/>
      <c r="P169" s="55"/>
      <c r="Q169" s="55"/>
      <c r="R169" s="55"/>
      <c r="S169" s="55"/>
      <c r="T169" s="55"/>
      <c r="U169" s="55"/>
      <c r="V169" s="55"/>
      <c r="W169" s="55"/>
      <c r="X169" s="55"/>
      <c r="Y169" s="55"/>
      <c r="Z169" s="55"/>
      <c r="AA169" s="55"/>
      <c r="AB169" s="258"/>
      <c r="AC169" s="258"/>
      <c r="AD169" s="258"/>
      <c r="AE169" s="258"/>
      <c r="AF169" s="258"/>
      <c r="AG169" s="258"/>
      <c r="AH169" s="258"/>
    </row>
    <row r="170" spans="14:34">
      <c r="N170" s="258"/>
      <c r="O170" s="55"/>
      <c r="P170" s="55"/>
      <c r="Q170" s="55"/>
      <c r="R170" s="55"/>
      <c r="S170" s="55"/>
      <c r="T170" s="55"/>
      <c r="U170" s="55"/>
      <c r="V170" s="55"/>
      <c r="W170" s="55"/>
      <c r="X170" s="55"/>
      <c r="Y170" s="55"/>
      <c r="Z170" s="55"/>
      <c r="AA170" s="55"/>
      <c r="AB170" s="258"/>
      <c r="AC170" s="258"/>
      <c r="AD170" s="258"/>
      <c r="AE170" s="258"/>
      <c r="AF170" s="258"/>
      <c r="AG170" s="258"/>
      <c r="AH170" s="258"/>
    </row>
    <row r="171" spans="14:34">
      <c r="N171" s="258"/>
      <c r="O171" s="55"/>
      <c r="P171" s="55"/>
      <c r="Q171" s="55"/>
      <c r="R171" s="55"/>
      <c r="S171" s="55"/>
      <c r="T171" s="55"/>
      <c r="U171" s="55"/>
      <c r="V171" s="55"/>
      <c r="W171" s="55"/>
      <c r="X171" s="55"/>
      <c r="Y171" s="55"/>
      <c r="Z171" s="55"/>
      <c r="AA171" s="55"/>
      <c r="AB171" s="258"/>
      <c r="AC171" s="258"/>
      <c r="AD171" s="258"/>
      <c r="AE171" s="258"/>
      <c r="AF171" s="258"/>
      <c r="AG171" s="258"/>
      <c r="AH171" s="258"/>
    </row>
    <row r="172" spans="14:34">
      <c r="N172" s="258"/>
      <c r="O172" s="55"/>
      <c r="P172" s="55"/>
      <c r="Q172" s="55"/>
      <c r="R172" s="55"/>
      <c r="S172" s="55"/>
      <c r="T172" s="55"/>
      <c r="U172" s="55"/>
      <c r="V172" s="55"/>
      <c r="W172" s="55"/>
      <c r="X172" s="55"/>
      <c r="Y172" s="55"/>
      <c r="Z172" s="55"/>
      <c r="AA172" s="55"/>
      <c r="AB172" s="258"/>
      <c r="AC172" s="258"/>
      <c r="AD172" s="258"/>
      <c r="AE172" s="258"/>
      <c r="AF172" s="258"/>
      <c r="AG172" s="258"/>
      <c r="AH172" s="258"/>
    </row>
    <row r="173" spans="14:34">
      <c r="N173" s="258"/>
      <c r="O173" s="55"/>
      <c r="P173" s="55"/>
      <c r="Q173" s="55"/>
      <c r="R173" s="55"/>
      <c r="S173" s="55"/>
      <c r="T173" s="55"/>
      <c r="U173" s="55"/>
      <c r="V173" s="55"/>
      <c r="W173" s="55"/>
      <c r="X173" s="55"/>
      <c r="Y173" s="55"/>
      <c r="Z173" s="55"/>
      <c r="AA173" s="55"/>
      <c r="AB173" s="258"/>
      <c r="AC173" s="258"/>
      <c r="AD173" s="258"/>
      <c r="AE173" s="258"/>
      <c r="AF173" s="258"/>
      <c r="AG173" s="258"/>
      <c r="AH173" s="258"/>
    </row>
    <row r="174" spans="14:34">
      <c r="N174" s="258"/>
      <c r="O174" s="55"/>
      <c r="P174" s="55"/>
      <c r="Q174" s="55"/>
      <c r="R174" s="55"/>
      <c r="S174" s="55"/>
      <c r="T174" s="55"/>
      <c r="U174" s="55"/>
      <c r="V174" s="55"/>
      <c r="W174" s="55"/>
      <c r="X174" s="55"/>
      <c r="Y174" s="55"/>
      <c r="Z174" s="55"/>
      <c r="AA174" s="55"/>
      <c r="AB174" s="258"/>
      <c r="AC174" s="258"/>
      <c r="AD174" s="258"/>
      <c r="AE174" s="258"/>
      <c r="AF174" s="258"/>
      <c r="AG174" s="258"/>
      <c r="AH174" s="258"/>
    </row>
    <row r="175" spans="14:34">
      <c r="N175" s="258"/>
      <c r="O175" s="55"/>
      <c r="P175" s="55"/>
      <c r="Q175" s="55"/>
      <c r="R175" s="55"/>
      <c r="S175" s="55"/>
      <c r="T175" s="55"/>
      <c r="U175" s="55"/>
      <c r="V175" s="55"/>
      <c r="W175" s="55"/>
      <c r="X175" s="55"/>
      <c r="Y175" s="55"/>
      <c r="Z175" s="55"/>
      <c r="AA175" s="55"/>
      <c r="AB175" s="258"/>
      <c r="AC175" s="258"/>
      <c r="AD175" s="258"/>
      <c r="AE175" s="258"/>
      <c r="AF175" s="258"/>
      <c r="AG175" s="258"/>
      <c r="AH175" s="258"/>
    </row>
    <row r="176" spans="14:34">
      <c r="N176" s="258"/>
      <c r="O176" s="55"/>
      <c r="P176" s="55"/>
      <c r="Q176" s="55"/>
      <c r="R176" s="55"/>
      <c r="S176" s="55"/>
      <c r="T176" s="55"/>
      <c r="U176" s="55"/>
      <c r="V176" s="55"/>
      <c r="W176" s="55"/>
      <c r="X176" s="55"/>
      <c r="Y176" s="55"/>
      <c r="Z176" s="55"/>
      <c r="AA176" s="55"/>
      <c r="AB176" s="258"/>
      <c r="AC176" s="258"/>
      <c r="AD176" s="258"/>
      <c r="AE176" s="258"/>
      <c r="AF176" s="258"/>
      <c r="AG176" s="258"/>
      <c r="AH176" s="258"/>
    </row>
    <row r="177" spans="14:34">
      <c r="N177" s="258"/>
      <c r="O177" s="55"/>
      <c r="P177" s="55"/>
      <c r="Q177" s="55"/>
      <c r="R177" s="55"/>
      <c r="S177" s="55"/>
      <c r="T177" s="55"/>
      <c r="U177" s="55"/>
      <c r="V177" s="55"/>
      <c r="W177" s="55"/>
      <c r="X177" s="55"/>
      <c r="Y177" s="55"/>
      <c r="Z177" s="55"/>
      <c r="AA177" s="55"/>
      <c r="AB177" s="258"/>
      <c r="AC177" s="258"/>
      <c r="AD177" s="258"/>
      <c r="AE177" s="258"/>
      <c r="AF177" s="258"/>
      <c r="AG177" s="258"/>
      <c r="AH177" s="258"/>
    </row>
    <row r="178" spans="14:34">
      <c r="N178" s="258"/>
      <c r="O178" s="55"/>
      <c r="P178" s="55"/>
      <c r="Q178" s="55"/>
      <c r="R178" s="55"/>
      <c r="S178" s="55"/>
      <c r="T178" s="55"/>
      <c r="U178" s="55"/>
      <c r="V178" s="55"/>
      <c r="W178" s="55"/>
      <c r="X178" s="55"/>
      <c r="Y178" s="55"/>
      <c r="Z178" s="55"/>
      <c r="AA178" s="55"/>
      <c r="AB178" s="258"/>
      <c r="AC178" s="258"/>
      <c r="AD178" s="258"/>
      <c r="AE178" s="258"/>
      <c r="AF178" s="258"/>
      <c r="AG178" s="258"/>
      <c r="AH178" s="258"/>
    </row>
    <row r="179" spans="14:34">
      <c r="N179" s="258"/>
      <c r="O179" s="55"/>
      <c r="P179" s="55"/>
      <c r="Q179" s="55"/>
      <c r="R179" s="55"/>
      <c r="S179" s="55"/>
      <c r="T179" s="55"/>
      <c r="U179" s="55"/>
      <c r="V179" s="55"/>
      <c r="W179" s="55"/>
      <c r="X179" s="55"/>
      <c r="Y179" s="55"/>
      <c r="Z179" s="55"/>
      <c r="AA179" s="55"/>
      <c r="AB179" s="258"/>
      <c r="AC179" s="258"/>
      <c r="AD179" s="258"/>
      <c r="AE179" s="258"/>
      <c r="AF179" s="258"/>
      <c r="AG179" s="258"/>
      <c r="AH179" s="258"/>
    </row>
    <row r="180" spans="14:34">
      <c r="N180" s="258"/>
      <c r="O180" s="55"/>
      <c r="P180" s="55"/>
      <c r="Q180" s="55"/>
      <c r="R180" s="55"/>
      <c r="S180" s="55"/>
      <c r="T180" s="55"/>
      <c r="U180" s="55"/>
      <c r="V180" s="55"/>
      <c r="W180" s="55"/>
      <c r="X180" s="55"/>
      <c r="Y180" s="55"/>
      <c r="Z180" s="55"/>
      <c r="AA180" s="55"/>
      <c r="AB180" s="258"/>
      <c r="AC180" s="258"/>
      <c r="AD180" s="258"/>
      <c r="AE180" s="258"/>
      <c r="AF180" s="258"/>
      <c r="AG180" s="258"/>
      <c r="AH180" s="258"/>
    </row>
    <row r="181" spans="14:34">
      <c r="N181" s="258"/>
      <c r="O181" s="55"/>
      <c r="P181" s="55"/>
      <c r="Q181" s="55"/>
      <c r="R181" s="55"/>
      <c r="S181" s="55"/>
      <c r="T181" s="55"/>
      <c r="U181" s="55"/>
      <c r="V181" s="55"/>
      <c r="W181" s="55"/>
      <c r="X181" s="55"/>
      <c r="Y181" s="55"/>
      <c r="Z181" s="55"/>
      <c r="AA181" s="55"/>
      <c r="AB181" s="258"/>
      <c r="AC181" s="258"/>
      <c r="AD181" s="258"/>
      <c r="AE181" s="258"/>
      <c r="AF181" s="258"/>
      <c r="AG181" s="258"/>
      <c r="AH181" s="258"/>
    </row>
    <row r="182" spans="14:34">
      <c r="O182" s="62"/>
      <c r="P182" s="36"/>
      <c r="Q182" s="62"/>
      <c r="R182" s="36"/>
      <c r="S182" s="62"/>
      <c r="T182" s="36"/>
      <c r="U182" s="62"/>
      <c r="V182" s="36"/>
      <c r="W182" s="36"/>
      <c r="X182" s="36"/>
      <c r="Y182" s="36"/>
      <c r="Z182" s="62"/>
      <c r="AA182" s="36"/>
    </row>
    <row r="183" spans="14:34">
      <c r="O183" s="62"/>
      <c r="P183" s="36"/>
      <c r="Q183" s="62"/>
      <c r="R183" s="36"/>
      <c r="S183" s="62"/>
      <c r="T183" s="36"/>
      <c r="U183" s="62"/>
      <c r="V183" s="36"/>
      <c r="W183" s="36"/>
      <c r="X183" s="36"/>
      <c r="Y183" s="36"/>
      <c r="Z183" s="62"/>
      <c r="AA183" s="36"/>
    </row>
    <row r="184" spans="14:34">
      <c r="O184" s="62"/>
      <c r="P184" s="36"/>
      <c r="Q184" s="62"/>
      <c r="R184" s="36"/>
      <c r="S184" s="62"/>
      <c r="T184" s="36"/>
      <c r="U184" s="62"/>
      <c r="V184" s="36"/>
      <c r="W184" s="36"/>
      <c r="X184" s="36"/>
      <c r="Y184" s="36"/>
      <c r="Z184" s="62"/>
      <c r="AA184" s="36"/>
    </row>
    <row r="185" spans="14:34">
      <c r="O185" s="62"/>
      <c r="P185" s="36"/>
      <c r="Q185" s="62"/>
      <c r="R185" s="36"/>
      <c r="S185" s="62"/>
      <c r="T185" s="36"/>
      <c r="U185" s="62"/>
      <c r="V185" s="36"/>
      <c r="W185" s="36"/>
      <c r="X185" s="36"/>
      <c r="Y185" s="36"/>
      <c r="Z185" s="62"/>
      <c r="AA185" s="36"/>
    </row>
    <row r="186" spans="14:34">
      <c r="O186" s="62"/>
      <c r="P186" s="36"/>
      <c r="Q186" s="62"/>
      <c r="R186" s="36"/>
      <c r="S186" s="62"/>
      <c r="T186" s="36"/>
      <c r="U186" s="62"/>
      <c r="V186" s="36"/>
      <c r="W186" s="36"/>
      <c r="X186" s="36"/>
      <c r="Y186" s="36"/>
      <c r="Z186" s="62"/>
      <c r="AA186" s="36"/>
    </row>
    <row r="187" spans="14:34">
      <c r="O187" s="62"/>
      <c r="P187" s="36"/>
      <c r="Q187" s="62"/>
      <c r="R187" s="36"/>
      <c r="S187" s="62"/>
      <c r="T187" s="36"/>
      <c r="U187" s="62"/>
      <c r="V187" s="36"/>
      <c r="W187" s="36"/>
      <c r="X187" s="36"/>
      <c r="Y187" s="36"/>
      <c r="Z187" s="62"/>
      <c r="AA187" s="36"/>
    </row>
    <row r="188" spans="14:34">
      <c r="N188" s="268"/>
      <c r="O188" s="64"/>
      <c r="P188" s="23"/>
      <c r="Q188" s="62"/>
      <c r="R188" s="36"/>
      <c r="S188" s="64"/>
      <c r="T188" s="23"/>
      <c r="U188" s="64"/>
      <c r="V188" s="23"/>
      <c r="W188" s="23"/>
      <c r="X188" s="23"/>
      <c r="Y188" s="23"/>
      <c r="Z188" s="64"/>
      <c r="AA188" s="23"/>
    </row>
    <row r="189" spans="14:34">
      <c r="O189" s="77"/>
      <c r="P189" s="78"/>
      <c r="Q189" s="77"/>
      <c r="R189" s="78"/>
      <c r="S189" s="77"/>
      <c r="T189" s="78"/>
      <c r="U189" s="77"/>
      <c r="V189" s="78"/>
      <c r="W189" s="78"/>
      <c r="X189" s="78"/>
      <c r="Y189" s="78"/>
      <c r="Z189" s="77"/>
      <c r="AA189" s="78"/>
    </row>
  </sheetData>
  <autoFilter ref="O1:AA1" xr:uid="{FB8976D4-25F0-4FC8-84AD-BD14BE3ADC39}"/>
  <conditionalFormatting sqref="I2:I28">
    <cfRule type="cellIs" dxfId="33" priority="5" operator="equal">
      <formula>"FMO"</formula>
    </cfRule>
    <cfRule type="cellIs" dxfId="32" priority="6" operator="equal">
      <formula>"medium"</formula>
    </cfRule>
    <cfRule type="cellIs" dxfId="31" priority="7" operator="equal">
      <formula>"high"</formula>
    </cfRule>
    <cfRule type="cellIs" dxfId="30" priority="8" operator="equal">
      <formula>"Low"</formula>
    </cfRule>
  </conditionalFormatting>
  <pageMargins left="0.7" right="0.7" top="0.75" bottom="0.75" header="0.3" footer="0.3"/>
  <pageSetup paperSize="9" orientation="portrait" horizontalDpi="1200" verticalDpi="1200"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732F-CC17-4BFA-858C-FA0B3E1ADB1B}">
  <sheetPr>
    <tabColor theme="0" tint="-0.249977111117893"/>
  </sheetPr>
  <dimension ref="A1:Q50"/>
  <sheetViews>
    <sheetView topLeftCell="A12" workbookViewId="0">
      <selection activeCell="A44" sqref="A44:XFD44"/>
    </sheetView>
  </sheetViews>
  <sheetFormatPr defaultRowHeight="14.65"/>
  <cols>
    <col min="2" max="2" width="91.140625" customWidth="1"/>
    <col min="3" max="3" width="17.85546875" customWidth="1"/>
    <col min="4" max="4" width="16.5703125" customWidth="1"/>
  </cols>
  <sheetData>
    <row r="1" spans="1:9" ht="17.649999999999999">
      <c r="A1" s="151" t="s">
        <v>1746</v>
      </c>
      <c r="B1" s="148"/>
      <c r="C1" s="148"/>
      <c r="D1" s="148"/>
      <c r="E1" s="148"/>
      <c r="F1" s="148"/>
      <c r="G1" s="148"/>
      <c r="H1" s="148"/>
      <c r="I1" s="148"/>
    </row>
    <row r="2" spans="1:9">
      <c r="A2" s="148"/>
      <c r="B2" s="148"/>
      <c r="C2" s="148"/>
      <c r="D2" s="148"/>
      <c r="E2" s="148"/>
      <c r="F2" s="148"/>
      <c r="G2" s="148"/>
      <c r="H2" s="148"/>
      <c r="I2" s="148"/>
    </row>
    <row r="3" spans="1:9">
      <c r="A3" s="147" t="s">
        <v>1747</v>
      </c>
      <c r="B3" s="148"/>
      <c r="C3" s="148"/>
      <c r="D3" s="148"/>
      <c r="E3" s="148"/>
      <c r="F3" s="148"/>
      <c r="G3" s="148"/>
      <c r="H3" s="148"/>
      <c r="I3" s="148"/>
    </row>
    <row r="4" spans="1:9">
      <c r="A4" s="148" t="s">
        <v>1748</v>
      </c>
      <c r="B4" s="148"/>
      <c r="C4" s="148"/>
      <c r="D4" s="148"/>
      <c r="E4" s="148"/>
      <c r="F4" s="148"/>
      <c r="G4" s="148"/>
      <c r="H4" s="148"/>
      <c r="I4" s="148"/>
    </row>
    <row r="5" spans="1:9">
      <c r="A5" s="149" t="s">
        <v>1749</v>
      </c>
      <c r="B5" s="149"/>
      <c r="C5" s="148"/>
      <c r="D5" s="148"/>
      <c r="E5" s="148"/>
      <c r="F5" s="148"/>
      <c r="G5" s="148"/>
      <c r="H5" s="148"/>
      <c r="I5" s="148"/>
    </row>
    <row r="6" spans="1:9">
      <c r="A6" s="149" t="s">
        <v>1750</v>
      </c>
      <c r="B6" s="149"/>
      <c r="C6" s="148"/>
      <c r="D6" s="148"/>
      <c r="E6" s="148"/>
      <c r="F6" s="148"/>
      <c r="G6" s="148"/>
      <c r="H6" s="148"/>
      <c r="I6" s="148"/>
    </row>
    <row r="7" spans="1:9">
      <c r="A7" s="148" t="s">
        <v>1751</v>
      </c>
      <c r="B7" s="148" t="s">
        <v>1752</v>
      </c>
      <c r="C7" s="148"/>
      <c r="D7" s="148"/>
      <c r="E7" s="148"/>
      <c r="F7" s="148"/>
      <c r="G7" s="148"/>
      <c r="H7" s="148"/>
      <c r="I7" s="148"/>
    </row>
    <row r="8" spans="1:9" ht="15.4">
      <c r="A8" s="148" t="s">
        <v>1753</v>
      </c>
      <c r="B8" s="150"/>
      <c r="C8" s="148"/>
      <c r="D8" s="148"/>
      <c r="E8" s="148"/>
      <c r="F8" s="148"/>
      <c r="G8" s="148"/>
      <c r="H8" s="148"/>
      <c r="I8" s="148"/>
    </row>
    <row r="9" spans="1:9">
      <c r="A9" s="148"/>
      <c r="B9" s="148"/>
      <c r="C9" s="148"/>
      <c r="D9" s="148"/>
      <c r="E9" s="148"/>
      <c r="F9" s="148"/>
      <c r="G9" s="148"/>
      <c r="H9" s="148"/>
      <c r="I9" s="148"/>
    </row>
    <row r="10" spans="1:9">
      <c r="A10" s="147" t="s">
        <v>1754</v>
      </c>
      <c r="B10" s="148"/>
      <c r="C10" s="148"/>
      <c r="D10" s="148"/>
      <c r="E10" s="148"/>
      <c r="F10" s="148"/>
      <c r="G10" s="148"/>
      <c r="H10" s="148"/>
      <c r="I10" s="148"/>
    </row>
    <row r="11" spans="1:9">
      <c r="A11" s="149" t="s">
        <v>1755</v>
      </c>
      <c r="B11" s="148"/>
      <c r="C11" s="148"/>
      <c r="D11" s="148"/>
      <c r="E11" s="148"/>
      <c r="F11" s="148"/>
      <c r="G11" s="148"/>
      <c r="H11" s="148"/>
      <c r="I11" s="148"/>
    </row>
    <row r="12" spans="1:9">
      <c r="A12" s="149"/>
      <c r="B12" s="147" t="s">
        <v>1756</v>
      </c>
      <c r="C12" s="147" t="s">
        <v>1757</v>
      </c>
      <c r="D12" s="147" t="s">
        <v>1758</v>
      </c>
      <c r="E12" s="148"/>
      <c r="F12" s="148"/>
      <c r="G12" s="148"/>
      <c r="H12" s="148"/>
      <c r="I12" s="148"/>
    </row>
    <row r="13" spans="1:9">
      <c r="A13" s="149"/>
      <c r="B13" s="148" t="s">
        <v>14</v>
      </c>
      <c r="C13" s="148" t="s">
        <v>1759</v>
      </c>
      <c r="D13" s="148" t="s">
        <v>1760</v>
      </c>
      <c r="E13" s="148"/>
      <c r="F13" s="148"/>
      <c r="G13" s="148"/>
      <c r="H13" s="148"/>
      <c r="I13" s="148"/>
    </row>
    <row r="14" spans="1:9">
      <c r="A14" s="149"/>
      <c r="B14" s="148" t="s">
        <v>15</v>
      </c>
      <c r="C14" s="227" t="s">
        <v>1761</v>
      </c>
      <c r="D14" s="148" t="s">
        <v>1762</v>
      </c>
      <c r="E14" s="148"/>
      <c r="F14" s="148"/>
      <c r="G14" s="148"/>
      <c r="H14" s="148"/>
      <c r="I14" s="148"/>
    </row>
    <row r="15" spans="1:9">
      <c r="A15" s="149"/>
      <c r="B15" s="148" t="s">
        <v>16</v>
      </c>
      <c r="C15" s="227" t="s">
        <v>1763</v>
      </c>
      <c r="D15" s="148" t="s">
        <v>1764</v>
      </c>
      <c r="E15" s="148"/>
      <c r="F15" s="148"/>
      <c r="G15" s="148"/>
      <c r="H15" s="148"/>
      <c r="I15" s="148"/>
    </row>
    <row r="16" spans="1:9">
      <c r="A16" s="149"/>
      <c r="B16" s="148" t="s">
        <v>17</v>
      </c>
      <c r="C16" s="227" t="s">
        <v>1765</v>
      </c>
      <c r="D16" s="148" t="s">
        <v>1766</v>
      </c>
      <c r="E16" s="148"/>
      <c r="F16" s="148"/>
      <c r="G16" s="148"/>
      <c r="H16" s="148"/>
      <c r="I16" s="148"/>
    </row>
    <row r="17" spans="1:9">
      <c r="A17" s="149"/>
      <c r="B17" s="148" t="s">
        <v>18</v>
      </c>
      <c r="C17" s="227" t="s">
        <v>1767</v>
      </c>
      <c r="D17" s="148" t="s">
        <v>1768</v>
      </c>
      <c r="E17" s="148"/>
      <c r="F17" s="148"/>
      <c r="G17" s="148"/>
      <c r="H17" s="148"/>
      <c r="I17" s="148"/>
    </row>
    <row r="18" spans="1:9">
      <c r="A18" s="149"/>
      <c r="B18" s="148" t="s">
        <v>19</v>
      </c>
      <c r="C18" s="227" t="s">
        <v>1769</v>
      </c>
      <c r="D18" s="148" t="s">
        <v>1770</v>
      </c>
      <c r="E18" s="148"/>
      <c r="F18" s="148"/>
      <c r="G18" s="148"/>
      <c r="H18" s="148"/>
      <c r="I18" s="148"/>
    </row>
    <row r="19" spans="1:9">
      <c r="A19" s="149"/>
      <c r="B19" s="148" t="s">
        <v>20</v>
      </c>
      <c r="C19" s="227" t="s">
        <v>1771</v>
      </c>
      <c r="D19" s="148" t="s">
        <v>1772</v>
      </c>
      <c r="E19" s="148"/>
      <c r="F19" s="148"/>
      <c r="G19" s="148"/>
      <c r="H19" s="148"/>
      <c r="I19" s="148"/>
    </row>
    <row r="20" spans="1:9">
      <c r="A20" s="149"/>
      <c r="B20" s="148" t="s">
        <v>21</v>
      </c>
      <c r="C20" s="227" t="s">
        <v>1773</v>
      </c>
      <c r="D20" s="148" t="s">
        <v>1774</v>
      </c>
      <c r="E20" s="148"/>
      <c r="F20" s="148"/>
      <c r="G20" s="148"/>
      <c r="H20" s="148"/>
      <c r="I20" s="148"/>
    </row>
    <row r="21" spans="1:9">
      <c r="A21" s="149"/>
      <c r="B21" s="148" t="s">
        <v>22</v>
      </c>
      <c r="C21" s="227" t="s">
        <v>1775</v>
      </c>
      <c r="D21" s="148" t="s">
        <v>1776</v>
      </c>
      <c r="E21" s="148"/>
      <c r="F21" s="148"/>
      <c r="G21" s="148"/>
      <c r="H21" s="148"/>
      <c r="I21" s="148"/>
    </row>
    <row r="22" spans="1:9">
      <c r="A22" s="149"/>
      <c r="B22" s="148" t="s">
        <v>23</v>
      </c>
      <c r="C22" s="227" t="s">
        <v>1777</v>
      </c>
      <c r="D22" s="148" t="s">
        <v>1778</v>
      </c>
      <c r="E22" s="148"/>
      <c r="F22" s="148"/>
      <c r="G22" s="148"/>
      <c r="H22" s="148"/>
      <c r="I22" s="148"/>
    </row>
    <row r="23" spans="1:9">
      <c r="A23" s="149"/>
      <c r="B23" s="148" t="s">
        <v>24</v>
      </c>
      <c r="C23" s="227" t="s">
        <v>1779</v>
      </c>
      <c r="D23" s="148" t="s">
        <v>1780</v>
      </c>
      <c r="E23" s="148"/>
      <c r="F23" s="148"/>
      <c r="G23" s="148"/>
      <c r="H23" s="148"/>
      <c r="I23" s="148"/>
    </row>
    <row r="24" spans="1:9">
      <c r="A24" s="149"/>
      <c r="B24" s="148" t="s">
        <v>25</v>
      </c>
      <c r="C24" s="227" t="s">
        <v>1781</v>
      </c>
      <c r="D24" s="148" t="s">
        <v>1782</v>
      </c>
      <c r="E24" s="148"/>
      <c r="F24" s="148"/>
      <c r="G24" s="148"/>
      <c r="H24" s="148"/>
      <c r="I24" s="148"/>
    </row>
    <row r="25" spans="1:9">
      <c r="A25" s="149"/>
      <c r="B25" s="148" t="s">
        <v>26</v>
      </c>
      <c r="C25" s="227" t="s">
        <v>1783</v>
      </c>
      <c r="D25" s="148" t="s">
        <v>1784</v>
      </c>
      <c r="E25" s="148"/>
      <c r="F25" s="148"/>
      <c r="G25" s="148"/>
      <c r="H25" s="148"/>
      <c r="I25" s="148"/>
    </row>
    <row r="26" spans="1:9">
      <c r="A26" s="149"/>
      <c r="B26" s="148" t="s">
        <v>27</v>
      </c>
      <c r="C26" s="148" t="s">
        <v>1785</v>
      </c>
      <c r="D26" s="148" t="s">
        <v>1786</v>
      </c>
      <c r="E26" s="148"/>
      <c r="F26" s="148"/>
      <c r="G26" s="148"/>
      <c r="H26" s="148"/>
      <c r="I26" s="148"/>
    </row>
    <row r="27" spans="1:9">
      <c r="A27" s="149"/>
      <c r="B27" s="148" t="s">
        <v>1787</v>
      </c>
      <c r="C27" s="148" t="s">
        <v>1788</v>
      </c>
      <c r="D27" s="148" t="s">
        <v>1789</v>
      </c>
      <c r="E27" s="148"/>
      <c r="F27" s="148"/>
      <c r="G27" s="148"/>
      <c r="H27" s="148"/>
      <c r="I27" s="148"/>
    </row>
    <row r="28" spans="1:9">
      <c r="A28" s="149"/>
      <c r="B28" s="148" t="s">
        <v>1790</v>
      </c>
      <c r="C28" s="148" t="s">
        <v>1791</v>
      </c>
      <c r="D28" s="148" t="s">
        <v>1792</v>
      </c>
      <c r="E28" s="148"/>
      <c r="F28" s="148"/>
      <c r="G28" s="148"/>
      <c r="H28" s="148"/>
      <c r="I28" s="148"/>
    </row>
    <row r="29" spans="1:9">
      <c r="A29" s="148"/>
      <c r="B29" s="148" t="s">
        <v>1793</v>
      </c>
      <c r="C29" s="148" t="s">
        <v>1794</v>
      </c>
      <c r="D29" s="148" t="s">
        <v>1794</v>
      </c>
      <c r="E29" s="148"/>
      <c r="F29" s="148"/>
      <c r="G29" s="148"/>
      <c r="H29" s="148"/>
      <c r="I29" s="148"/>
    </row>
    <row r="30" spans="1:9">
      <c r="A30" s="148"/>
      <c r="B30" s="148" t="s">
        <v>1795</v>
      </c>
      <c r="C30" s="148" t="s">
        <v>1796</v>
      </c>
      <c r="D30" s="148" t="s">
        <v>706</v>
      </c>
      <c r="E30" s="148"/>
      <c r="F30" s="148"/>
      <c r="G30" s="148"/>
      <c r="H30" s="148"/>
      <c r="I30" s="148"/>
    </row>
    <row r="31" spans="1:9">
      <c r="A31" s="149" t="s">
        <v>1797</v>
      </c>
      <c r="B31" s="148"/>
      <c r="C31" s="148"/>
      <c r="D31" s="148"/>
      <c r="E31" s="148"/>
      <c r="F31" s="148"/>
      <c r="G31" s="148"/>
      <c r="H31" s="148"/>
      <c r="I31" s="148"/>
    </row>
    <row r="32" spans="1:9">
      <c r="A32" s="149"/>
      <c r="B32" s="409" t="s">
        <v>1798</v>
      </c>
      <c r="C32" s="409" t="s">
        <v>1799</v>
      </c>
      <c r="D32" s="148"/>
      <c r="E32" s="148"/>
      <c r="F32" s="148"/>
      <c r="G32" s="148"/>
      <c r="H32" s="148"/>
      <c r="I32" s="148"/>
    </row>
    <row r="33" spans="1:17">
      <c r="A33" s="148"/>
      <c r="B33" s="148" t="s">
        <v>1800</v>
      </c>
      <c r="C33" s="148" t="s">
        <v>1801</v>
      </c>
      <c r="D33" s="148"/>
      <c r="E33" s="148"/>
      <c r="F33" s="148"/>
      <c r="G33" s="148"/>
      <c r="H33" s="148"/>
      <c r="I33" s="148"/>
    </row>
    <row r="34" spans="1:17">
      <c r="A34" s="148"/>
      <c r="B34" s="148" t="s">
        <v>1802</v>
      </c>
      <c r="C34" s="148" t="s">
        <v>1803</v>
      </c>
      <c r="D34" s="148"/>
      <c r="E34" s="148"/>
      <c r="F34" s="148"/>
      <c r="G34" s="148"/>
      <c r="H34" s="148"/>
      <c r="I34" s="148"/>
    </row>
    <row r="35" spans="1:17">
      <c r="A35" s="148"/>
      <c r="B35" s="148" t="s">
        <v>1804</v>
      </c>
      <c r="C35" s="148" t="s">
        <v>1805</v>
      </c>
      <c r="D35" s="148"/>
      <c r="E35" s="148"/>
      <c r="F35" s="148"/>
      <c r="G35" s="148"/>
      <c r="H35" s="148"/>
      <c r="I35" s="148"/>
    </row>
    <row r="36" spans="1:17">
      <c r="A36" s="149" t="s">
        <v>1806</v>
      </c>
      <c r="B36" s="148"/>
      <c r="C36" s="148"/>
      <c r="D36" s="148"/>
      <c r="E36" s="148"/>
      <c r="F36" s="148"/>
      <c r="G36" s="148"/>
      <c r="H36" s="148"/>
      <c r="I36" s="148"/>
    </row>
    <row r="37" spans="1:17">
      <c r="A37" s="148"/>
      <c r="B37" s="148" t="s">
        <v>1807</v>
      </c>
      <c r="C37" s="148"/>
      <c r="D37" s="148"/>
      <c r="E37" s="148"/>
      <c r="F37" s="148"/>
      <c r="G37" s="148"/>
      <c r="H37" s="148"/>
      <c r="I37" s="148"/>
    </row>
    <row r="38" spans="1:17">
      <c r="A38" s="148"/>
      <c r="B38" s="148" t="s">
        <v>1808</v>
      </c>
      <c r="C38" s="148" t="s">
        <v>1809</v>
      </c>
      <c r="D38" s="148" t="s">
        <v>728</v>
      </c>
      <c r="E38" s="438" t="s">
        <v>1810</v>
      </c>
      <c r="F38" s="148"/>
      <c r="G38" s="148"/>
      <c r="H38" s="148"/>
      <c r="I38" s="148"/>
    </row>
    <row r="39" spans="1:17">
      <c r="A39" s="148"/>
      <c r="B39" s="148" t="s">
        <v>1811</v>
      </c>
      <c r="C39" s="148" t="s">
        <v>1812</v>
      </c>
      <c r="D39" s="148" t="s">
        <v>784</v>
      </c>
      <c r="E39" s="438" t="s">
        <v>1810</v>
      </c>
      <c r="F39" s="148"/>
      <c r="G39" s="148"/>
      <c r="H39" s="148"/>
      <c r="I39" s="148"/>
    </row>
    <row r="40" spans="1:17">
      <c r="A40" s="148"/>
      <c r="B40" s="148" t="s">
        <v>1813</v>
      </c>
      <c r="C40" s="148" t="s">
        <v>1814</v>
      </c>
      <c r="D40" s="148" t="s">
        <v>867</v>
      </c>
      <c r="E40" s="438" t="s">
        <v>1810</v>
      </c>
      <c r="F40" s="148"/>
      <c r="G40" s="148"/>
      <c r="H40" s="148"/>
      <c r="I40" s="148"/>
    </row>
    <row r="41" spans="1:17">
      <c r="A41" s="148"/>
      <c r="B41" s="148" t="s">
        <v>1815</v>
      </c>
      <c r="C41" s="148" t="s">
        <v>1801</v>
      </c>
      <c r="D41" s="148" t="s">
        <v>1562</v>
      </c>
      <c r="E41" s="438" t="s">
        <v>1810</v>
      </c>
      <c r="F41" s="148"/>
      <c r="G41" s="148"/>
      <c r="H41" s="148"/>
      <c r="I41" s="148"/>
    </row>
    <row r="42" spans="1:17">
      <c r="A42" s="148"/>
      <c r="B42" s="148" t="s">
        <v>1816</v>
      </c>
      <c r="C42" s="148" t="s">
        <v>1817</v>
      </c>
      <c r="D42" s="148" t="s">
        <v>905</v>
      </c>
      <c r="E42" s="438" t="s">
        <v>1810</v>
      </c>
      <c r="F42" s="148"/>
      <c r="G42" s="148"/>
      <c r="H42" s="148"/>
      <c r="I42" s="148"/>
    </row>
    <row r="43" spans="1:17">
      <c r="A43" s="149"/>
      <c r="B43" s="146"/>
      <c r="C43" s="148"/>
      <c r="D43" s="148"/>
      <c r="E43" s="148"/>
      <c r="F43" s="148"/>
      <c r="G43" s="148"/>
      <c r="H43" s="148"/>
      <c r="I43" s="148"/>
    </row>
    <row r="44" spans="1:17">
      <c r="A44" s="147" t="s">
        <v>1818</v>
      </c>
    </row>
    <row r="45" spans="1:17">
      <c r="A45" s="148" t="s">
        <v>1819</v>
      </c>
      <c r="B45" s="148"/>
      <c r="C45" s="148"/>
      <c r="D45" s="148"/>
      <c r="E45" s="148"/>
      <c r="F45" s="148"/>
      <c r="G45" s="148"/>
      <c r="H45" s="148"/>
      <c r="I45" s="148"/>
      <c r="J45" s="148"/>
      <c r="K45" s="148"/>
      <c r="L45" s="148"/>
      <c r="M45" s="148"/>
      <c r="N45" s="148"/>
      <c r="O45" s="148"/>
      <c r="P45" s="148"/>
      <c r="Q45" s="148"/>
    </row>
    <row r="46" spans="1:17">
      <c r="A46" s="148" t="s">
        <v>1820</v>
      </c>
      <c r="B46" s="148"/>
      <c r="C46" s="148"/>
      <c r="D46" s="148"/>
      <c r="E46" s="148"/>
      <c r="F46" s="148"/>
      <c r="G46" s="148"/>
      <c r="H46" s="148"/>
      <c r="I46" s="148"/>
      <c r="J46" s="148"/>
      <c r="K46" s="148"/>
      <c r="L46" s="148"/>
      <c r="M46" s="148"/>
      <c r="N46" s="148"/>
      <c r="O46" s="148"/>
      <c r="P46" s="148"/>
      <c r="Q46" s="148"/>
    </row>
    <row r="47" spans="1:17">
      <c r="A47" s="148" t="s">
        <v>1821</v>
      </c>
      <c r="B47" s="148"/>
      <c r="C47" s="148"/>
      <c r="D47" s="148"/>
      <c r="E47" s="148"/>
      <c r="F47" s="148"/>
      <c r="G47" s="148"/>
      <c r="H47" s="148"/>
      <c r="I47" s="148"/>
      <c r="J47" s="148"/>
      <c r="K47" s="148"/>
      <c r="L47" s="148"/>
      <c r="M47" s="148"/>
      <c r="N47" s="148"/>
      <c r="O47" s="148"/>
      <c r="P47" s="148"/>
      <c r="Q47" s="148"/>
    </row>
    <row r="48" spans="1:17">
      <c r="A48" s="148" t="s">
        <v>1822</v>
      </c>
      <c r="B48" s="148"/>
      <c r="C48" s="148"/>
      <c r="D48" s="148"/>
      <c r="E48" s="148"/>
      <c r="F48" s="148"/>
      <c r="G48" s="148"/>
      <c r="H48" s="148"/>
      <c r="I48" s="148"/>
      <c r="J48" s="148"/>
      <c r="K48" s="148"/>
      <c r="L48" s="148"/>
      <c r="M48" s="148"/>
      <c r="N48" s="148"/>
      <c r="O48" s="148"/>
      <c r="P48" s="148"/>
      <c r="Q48" s="148"/>
    </row>
    <row r="49" spans="1:17">
      <c r="A49" s="148" t="s">
        <v>1823</v>
      </c>
      <c r="B49" s="148"/>
      <c r="C49" s="148"/>
      <c r="D49" s="148"/>
      <c r="E49" s="148"/>
      <c r="F49" s="148"/>
      <c r="G49" s="148"/>
      <c r="H49" s="148"/>
      <c r="I49" s="148"/>
      <c r="J49" s="148"/>
      <c r="K49" s="148"/>
      <c r="L49" s="148"/>
      <c r="M49" s="148"/>
      <c r="N49" s="148"/>
      <c r="O49" s="148"/>
      <c r="P49" s="148"/>
      <c r="Q49" s="148"/>
    </row>
    <row r="50" spans="1:17">
      <c r="A50" s="148"/>
      <c r="B50" s="148"/>
      <c r="C50" s="148"/>
      <c r="D50" s="148"/>
      <c r="E50" s="148"/>
      <c r="F50" s="148"/>
      <c r="G50" s="148"/>
      <c r="H50" s="148"/>
      <c r="I50" s="148"/>
      <c r="J50" s="148"/>
      <c r="K50" s="148"/>
      <c r="L50" s="148"/>
      <c r="M50" s="148"/>
      <c r="N50" s="148"/>
      <c r="O50" s="148"/>
      <c r="P50" s="148"/>
      <c r="Q50" s="14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3807"/>
  <sheetViews>
    <sheetView topLeftCell="A2836" zoomScale="115" zoomScaleNormal="115" workbookViewId="0">
      <selection activeCell="A2866" sqref="A2866:XFD2866"/>
    </sheetView>
  </sheetViews>
  <sheetFormatPr defaultColWidth="15" defaultRowHeight="14.65"/>
  <cols>
    <col min="1" max="1" width="186.85546875" customWidth="1"/>
    <col min="2" max="2" width="25" customWidth="1"/>
    <col min="3" max="3" width="45.5703125" customWidth="1"/>
    <col min="4" max="4" width="24.5703125" customWidth="1"/>
    <col min="5" max="5" width="34.28515625" customWidth="1"/>
    <col min="6" max="6" width="28.5703125" customWidth="1"/>
    <col min="7" max="7" width="26.85546875" customWidth="1"/>
    <col min="8" max="8" width="27.28515625" customWidth="1"/>
    <col min="9" max="9" width="11.42578125" customWidth="1"/>
    <col min="10" max="10" width="45.42578125" customWidth="1"/>
    <col min="11" max="11" width="14.85546875" customWidth="1"/>
    <col min="12" max="12" width="30" customWidth="1"/>
    <col min="13" max="13" width="15.140625" customWidth="1"/>
    <col min="14" max="14" width="19" customWidth="1"/>
    <col min="15" max="15" width="39.28515625" customWidth="1"/>
    <col min="16" max="16" width="36.28515625" customWidth="1"/>
    <col min="17" max="17" width="32.28515625" customWidth="1"/>
    <col min="18" max="18" width="30.42578125" customWidth="1"/>
    <col min="19" max="19" width="21.42578125" customWidth="1"/>
  </cols>
  <sheetData>
    <row r="1" spans="1:19">
      <c r="A1" s="1" t="s">
        <v>920</v>
      </c>
      <c r="B1" s="2" t="s">
        <v>1824</v>
      </c>
      <c r="C1" s="2" t="s">
        <v>1825</v>
      </c>
      <c r="D1" s="2" t="s">
        <v>926</v>
      </c>
      <c r="E1" s="2" t="s">
        <v>930</v>
      </c>
      <c r="F1" s="2" t="s">
        <v>1826</v>
      </c>
      <c r="G1" s="2" t="s">
        <v>1827</v>
      </c>
      <c r="H1" t="s">
        <v>11</v>
      </c>
      <c r="I1" t="s">
        <v>1828</v>
      </c>
      <c r="J1" t="s">
        <v>1829</v>
      </c>
      <c r="K1" t="s">
        <v>1830</v>
      </c>
      <c r="L1" t="s">
        <v>1831</v>
      </c>
      <c r="M1" t="s">
        <v>1832</v>
      </c>
      <c r="N1" t="s">
        <v>1833</v>
      </c>
      <c r="O1" t="s">
        <v>1834</v>
      </c>
      <c r="P1" t="s">
        <v>1835</v>
      </c>
      <c r="Q1" t="s">
        <v>1836</v>
      </c>
      <c r="R1" t="s">
        <v>1837</v>
      </c>
      <c r="S1" t="s">
        <v>1838</v>
      </c>
    </row>
    <row r="2" spans="1:19">
      <c r="A2" s="57" t="s">
        <v>1433</v>
      </c>
      <c r="B2" t="s">
        <v>1839</v>
      </c>
      <c r="C2" t="s">
        <v>1433</v>
      </c>
      <c r="D2" t="s">
        <v>1840</v>
      </c>
      <c r="E2" t="s">
        <v>1841</v>
      </c>
      <c r="F2" t="s">
        <v>1842</v>
      </c>
      <c r="G2" t="s">
        <v>1843</v>
      </c>
      <c r="H2" t="s">
        <v>1844</v>
      </c>
      <c r="I2" t="s">
        <v>1845</v>
      </c>
      <c r="J2" t="s">
        <v>1846</v>
      </c>
      <c r="K2" t="s">
        <v>1847</v>
      </c>
      <c r="L2" t="s">
        <v>1848</v>
      </c>
      <c r="M2">
        <v>6.72</v>
      </c>
      <c r="N2">
        <v>6.44</v>
      </c>
      <c r="S2">
        <v>4.5</v>
      </c>
    </row>
    <row r="3" spans="1:19">
      <c r="A3" s="57" t="s">
        <v>1411</v>
      </c>
      <c r="B3" t="s">
        <v>1849</v>
      </c>
      <c r="C3" t="s">
        <v>1411</v>
      </c>
      <c r="D3" t="s">
        <v>1840</v>
      </c>
      <c r="E3" t="s">
        <v>1841</v>
      </c>
      <c r="F3" t="s">
        <v>1842</v>
      </c>
      <c r="G3" t="s">
        <v>1843</v>
      </c>
      <c r="H3" t="s">
        <v>1844</v>
      </c>
      <c r="I3" t="s">
        <v>1850</v>
      </c>
      <c r="J3" t="s">
        <v>1846</v>
      </c>
      <c r="K3" t="s">
        <v>1847</v>
      </c>
      <c r="L3" t="s">
        <v>1848</v>
      </c>
      <c r="M3">
        <v>6.68</v>
      </c>
      <c r="N3">
        <v>6.63</v>
      </c>
      <c r="S3">
        <v>4.5</v>
      </c>
    </row>
    <row r="4" spans="1:19">
      <c r="A4" s="57" t="s">
        <v>1851</v>
      </c>
      <c r="B4" t="s">
        <v>1852</v>
      </c>
      <c r="C4" t="s">
        <v>1006</v>
      </c>
      <c r="D4" t="s">
        <v>1853</v>
      </c>
      <c r="E4" t="s">
        <v>1854</v>
      </c>
      <c r="F4" t="s">
        <v>1842</v>
      </c>
      <c r="G4" t="s">
        <v>1855</v>
      </c>
      <c r="H4" t="s">
        <v>39</v>
      </c>
      <c r="I4" t="s">
        <v>1856</v>
      </c>
      <c r="J4" t="s">
        <v>1846</v>
      </c>
      <c r="K4" t="s">
        <v>1847</v>
      </c>
      <c r="L4" t="s">
        <v>1848</v>
      </c>
      <c r="M4">
        <v>0</v>
      </c>
      <c r="N4">
        <v>19</v>
      </c>
      <c r="S4">
        <v>10</v>
      </c>
    </row>
    <row r="5" spans="1:19">
      <c r="A5" s="57" t="s">
        <v>1857</v>
      </c>
      <c r="B5" t="s">
        <v>1858</v>
      </c>
      <c r="C5" t="s">
        <v>1841</v>
      </c>
      <c r="D5" t="s">
        <v>1859</v>
      </c>
      <c r="E5" t="s">
        <v>1841</v>
      </c>
      <c r="F5" t="s">
        <v>1842</v>
      </c>
      <c r="G5" t="s">
        <v>1860</v>
      </c>
      <c r="H5" t="s">
        <v>1844</v>
      </c>
      <c r="I5" t="s">
        <v>1841</v>
      </c>
      <c r="J5" t="s">
        <v>1846</v>
      </c>
      <c r="K5" t="s">
        <v>1847</v>
      </c>
      <c r="L5" t="s">
        <v>1848</v>
      </c>
      <c r="N5">
        <v>6</v>
      </c>
    </row>
    <row r="6" spans="1:19">
      <c r="A6" s="57" t="s">
        <v>1861</v>
      </c>
      <c r="B6" t="s">
        <v>1862</v>
      </c>
      <c r="C6" t="s">
        <v>1863</v>
      </c>
      <c r="D6" t="s">
        <v>1859</v>
      </c>
      <c r="E6" t="s">
        <v>1864</v>
      </c>
      <c r="F6" t="s">
        <v>1842</v>
      </c>
      <c r="G6" t="s">
        <v>1855</v>
      </c>
      <c r="H6" t="s">
        <v>39</v>
      </c>
      <c r="I6" t="s">
        <v>1856</v>
      </c>
      <c r="J6" t="s">
        <v>1846</v>
      </c>
      <c r="K6" t="s">
        <v>1847</v>
      </c>
      <c r="L6" t="s">
        <v>1848</v>
      </c>
      <c r="M6">
        <v>0</v>
      </c>
      <c r="N6">
        <v>17</v>
      </c>
      <c r="S6">
        <v>10</v>
      </c>
    </row>
    <row r="7" spans="1:19">
      <c r="A7" s="57" t="s">
        <v>1626</v>
      </c>
      <c r="B7" t="s">
        <v>1865</v>
      </c>
      <c r="C7" t="s">
        <v>1626</v>
      </c>
      <c r="D7" t="s">
        <v>1853</v>
      </c>
      <c r="E7" t="s">
        <v>1841</v>
      </c>
      <c r="F7" t="s">
        <v>1842</v>
      </c>
      <c r="G7" t="s">
        <v>1866</v>
      </c>
      <c r="H7" t="s">
        <v>39</v>
      </c>
      <c r="I7" t="s">
        <v>1856</v>
      </c>
      <c r="J7" t="s">
        <v>1846</v>
      </c>
      <c r="K7" t="s">
        <v>1847</v>
      </c>
      <c r="L7" t="s">
        <v>1848</v>
      </c>
      <c r="M7">
        <v>0</v>
      </c>
      <c r="N7">
        <v>1859</v>
      </c>
      <c r="S7">
        <v>200</v>
      </c>
    </row>
    <row r="8" spans="1:19">
      <c r="A8" s="57" t="s">
        <v>1626</v>
      </c>
      <c r="B8" t="s">
        <v>1867</v>
      </c>
      <c r="C8" t="s">
        <v>1626</v>
      </c>
      <c r="D8" t="s">
        <v>1868</v>
      </c>
      <c r="E8" t="s">
        <v>1841</v>
      </c>
      <c r="F8" t="s">
        <v>1842</v>
      </c>
      <c r="G8" t="s">
        <v>1869</v>
      </c>
      <c r="H8" t="s">
        <v>39</v>
      </c>
      <c r="I8" t="s">
        <v>1856</v>
      </c>
      <c r="J8" t="s">
        <v>1846</v>
      </c>
      <c r="K8" t="s">
        <v>1847</v>
      </c>
      <c r="L8" t="s">
        <v>1848</v>
      </c>
      <c r="M8">
        <v>0</v>
      </c>
      <c r="N8">
        <v>4188</v>
      </c>
      <c r="S8">
        <v>800</v>
      </c>
    </row>
    <row r="9" spans="1:19">
      <c r="A9" s="57" t="s">
        <v>1870</v>
      </c>
      <c r="B9" t="s">
        <v>1871</v>
      </c>
      <c r="C9" t="s">
        <v>1870</v>
      </c>
      <c r="D9" t="s">
        <v>1840</v>
      </c>
      <c r="E9" t="s">
        <v>1872</v>
      </c>
      <c r="F9" t="s">
        <v>1842</v>
      </c>
      <c r="G9" t="s">
        <v>1873</v>
      </c>
      <c r="H9" t="s">
        <v>39</v>
      </c>
      <c r="I9" t="s">
        <v>1856</v>
      </c>
      <c r="J9" t="s">
        <v>1846</v>
      </c>
      <c r="K9" t="s">
        <v>1847</v>
      </c>
      <c r="L9" t="s">
        <v>1848</v>
      </c>
      <c r="M9">
        <v>0</v>
      </c>
      <c r="N9">
        <v>26</v>
      </c>
      <c r="S9">
        <v>50</v>
      </c>
    </row>
    <row r="10" spans="1:19">
      <c r="A10" s="57" t="s">
        <v>1874</v>
      </c>
      <c r="B10" t="s">
        <v>1875</v>
      </c>
      <c r="C10" t="s">
        <v>1720</v>
      </c>
      <c r="D10" t="s">
        <v>1876</v>
      </c>
      <c r="E10" t="s">
        <v>1841</v>
      </c>
      <c r="F10" t="s">
        <v>1842</v>
      </c>
      <c r="G10" t="s">
        <v>1877</v>
      </c>
      <c r="H10" t="s">
        <v>39</v>
      </c>
      <c r="I10" t="s">
        <v>1856</v>
      </c>
      <c r="J10" t="s">
        <v>1846</v>
      </c>
      <c r="K10" t="s">
        <v>1847</v>
      </c>
      <c r="L10" t="s">
        <v>1848</v>
      </c>
      <c r="M10">
        <v>0</v>
      </c>
      <c r="N10">
        <v>156</v>
      </c>
      <c r="S10">
        <v>500</v>
      </c>
    </row>
    <row r="11" spans="1:19">
      <c r="A11" s="57" t="s">
        <v>1878</v>
      </c>
      <c r="B11" t="s">
        <v>1875</v>
      </c>
      <c r="C11" t="s">
        <v>881</v>
      </c>
      <c r="D11" t="s">
        <v>1879</v>
      </c>
      <c r="E11" t="s">
        <v>1880</v>
      </c>
      <c r="F11" t="s">
        <v>1842</v>
      </c>
      <c r="G11" t="s">
        <v>1881</v>
      </c>
      <c r="H11" t="s">
        <v>39</v>
      </c>
      <c r="I11" t="s">
        <v>1856</v>
      </c>
      <c r="J11" t="s">
        <v>1846</v>
      </c>
      <c r="K11" t="s">
        <v>1847</v>
      </c>
      <c r="L11" t="s">
        <v>1848</v>
      </c>
      <c r="M11">
        <v>0</v>
      </c>
      <c r="N11">
        <v>156</v>
      </c>
      <c r="S11">
        <v>1000</v>
      </c>
    </row>
    <row r="12" spans="1:19">
      <c r="A12" s="57" t="s">
        <v>1882</v>
      </c>
      <c r="B12" t="s">
        <v>1883</v>
      </c>
      <c r="C12" t="s">
        <v>1884</v>
      </c>
      <c r="D12" t="s">
        <v>1885</v>
      </c>
      <c r="E12" t="s">
        <v>1886</v>
      </c>
      <c r="F12" t="s">
        <v>1842</v>
      </c>
      <c r="G12" t="s">
        <v>1873</v>
      </c>
      <c r="H12" t="s">
        <v>39</v>
      </c>
      <c r="I12" t="s">
        <v>1841</v>
      </c>
      <c r="J12" t="s">
        <v>1846</v>
      </c>
      <c r="K12" t="s">
        <v>1847</v>
      </c>
      <c r="L12" t="s">
        <v>1848</v>
      </c>
      <c r="N12">
        <v>11</v>
      </c>
      <c r="S12">
        <v>50</v>
      </c>
    </row>
    <row r="13" spans="1:19">
      <c r="A13" s="57" t="s">
        <v>1887</v>
      </c>
      <c r="B13" t="s">
        <v>1855</v>
      </c>
      <c r="C13" t="s">
        <v>563</v>
      </c>
      <c r="D13" t="s">
        <v>1853</v>
      </c>
      <c r="E13" t="s">
        <v>1888</v>
      </c>
      <c r="F13" t="s">
        <v>1842</v>
      </c>
      <c r="G13" t="s">
        <v>1855</v>
      </c>
      <c r="H13" t="s">
        <v>39</v>
      </c>
      <c r="I13" t="s">
        <v>1856</v>
      </c>
      <c r="J13" t="s">
        <v>1846</v>
      </c>
      <c r="K13" t="s">
        <v>1847</v>
      </c>
      <c r="L13" t="s">
        <v>1848</v>
      </c>
      <c r="M13">
        <v>0</v>
      </c>
      <c r="N13">
        <v>10</v>
      </c>
      <c r="S13">
        <v>10</v>
      </c>
    </row>
    <row r="14" spans="1:19">
      <c r="A14" s="57" t="s">
        <v>1889</v>
      </c>
      <c r="B14" t="s">
        <v>1873</v>
      </c>
      <c r="C14" t="s">
        <v>1890</v>
      </c>
      <c r="D14" t="s">
        <v>1891</v>
      </c>
      <c r="E14" t="s">
        <v>1841</v>
      </c>
      <c r="F14" t="s">
        <v>1842</v>
      </c>
      <c r="G14" t="s">
        <v>1892</v>
      </c>
      <c r="H14" t="s">
        <v>39</v>
      </c>
      <c r="I14" t="s">
        <v>1856</v>
      </c>
      <c r="J14" t="s">
        <v>1846</v>
      </c>
      <c r="K14" t="s">
        <v>1847</v>
      </c>
      <c r="L14" t="s">
        <v>1848</v>
      </c>
      <c r="M14">
        <v>0</v>
      </c>
      <c r="N14">
        <v>50</v>
      </c>
      <c r="S14">
        <v>20</v>
      </c>
    </row>
    <row r="15" spans="1:19">
      <c r="A15" s="57" t="s">
        <v>171</v>
      </c>
      <c r="B15" t="s">
        <v>1893</v>
      </c>
      <c r="C15" t="s">
        <v>171</v>
      </c>
      <c r="D15" t="s">
        <v>1891</v>
      </c>
      <c r="E15" t="s">
        <v>1841</v>
      </c>
      <c r="F15" t="s">
        <v>1842</v>
      </c>
      <c r="G15" t="s">
        <v>1894</v>
      </c>
      <c r="H15" t="s">
        <v>39</v>
      </c>
      <c r="I15" t="s">
        <v>1856</v>
      </c>
      <c r="J15" t="s">
        <v>1846</v>
      </c>
      <c r="K15" t="s">
        <v>1847</v>
      </c>
      <c r="L15" t="s">
        <v>1848</v>
      </c>
      <c r="M15">
        <v>0</v>
      </c>
      <c r="N15">
        <v>51</v>
      </c>
      <c r="S15">
        <v>30</v>
      </c>
    </row>
    <row r="16" spans="1:19">
      <c r="A16" s="57" t="s">
        <v>1895</v>
      </c>
      <c r="B16" t="s">
        <v>1896</v>
      </c>
      <c r="C16" t="s">
        <v>171</v>
      </c>
      <c r="D16" t="s">
        <v>1859</v>
      </c>
      <c r="E16" t="s">
        <v>1841</v>
      </c>
      <c r="F16" t="s">
        <v>1842</v>
      </c>
      <c r="G16" t="s">
        <v>1897</v>
      </c>
      <c r="H16" t="s">
        <v>39</v>
      </c>
      <c r="I16" t="s">
        <v>1856</v>
      </c>
      <c r="J16" t="s">
        <v>1846</v>
      </c>
      <c r="K16" t="s">
        <v>1847</v>
      </c>
      <c r="L16" t="s">
        <v>1848</v>
      </c>
      <c r="M16">
        <v>0</v>
      </c>
      <c r="N16">
        <v>2</v>
      </c>
      <c r="S16">
        <v>5</v>
      </c>
    </row>
    <row r="17" spans="1:19">
      <c r="A17" s="57" t="s">
        <v>1898</v>
      </c>
      <c r="B17" t="s">
        <v>1899</v>
      </c>
      <c r="C17" t="s">
        <v>171</v>
      </c>
      <c r="D17" t="s">
        <v>1900</v>
      </c>
      <c r="E17" t="s">
        <v>1841</v>
      </c>
      <c r="F17" t="s">
        <v>1842</v>
      </c>
      <c r="G17" t="s">
        <v>1855</v>
      </c>
      <c r="H17" t="s">
        <v>39</v>
      </c>
      <c r="I17" t="s">
        <v>1856</v>
      </c>
      <c r="J17" t="s">
        <v>1846</v>
      </c>
      <c r="K17" t="s">
        <v>1847</v>
      </c>
      <c r="L17" t="s">
        <v>1848</v>
      </c>
      <c r="M17">
        <v>0</v>
      </c>
      <c r="N17">
        <v>21</v>
      </c>
      <c r="S17">
        <v>10</v>
      </c>
    </row>
    <row r="18" spans="1:19">
      <c r="A18" s="57" t="s">
        <v>1901</v>
      </c>
      <c r="B18" t="s">
        <v>1862</v>
      </c>
      <c r="C18" t="s">
        <v>171</v>
      </c>
      <c r="D18" t="s">
        <v>1879</v>
      </c>
      <c r="E18" t="s">
        <v>1841</v>
      </c>
      <c r="F18" t="s">
        <v>1842</v>
      </c>
      <c r="G18" t="s">
        <v>1902</v>
      </c>
      <c r="H18" t="s">
        <v>39</v>
      </c>
      <c r="I18" t="s">
        <v>1856</v>
      </c>
      <c r="J18" t="s">
        <v>1846</v>
      </c>
      <c r="K18" t="s">
        <v>1847</v>
      </c>
      <c r="L18" t="s">
        <v>1848</v>
      </c>
      <c r="M18">
        <v>0</v>
      </c>
      <c r="N18">
        <v>17</v>
      </c>
      <c r="S18">
        <v>3</v>
      </c>
    </row>
    <row r="19" spans="1:19">
      <c r="A19" s="57" t="s">
        <v>1903</v>
      </c>
      <c r="B19" t="s">
        <v>1904</v>
      </c>
      <c r="C19" t="s">
        <v>1376</v>
      </c>
      <c r="D19" t="s">
        <v>1891</v>
      </c>
      <c r="E19" t="s">
        <v>1905</v>
      </c>
      <c r="F19" t="s">
        <v>1842</v>
      </c>
      <c r="G19" t="s">
        <v>1855</v>
      </c>
      <c r="H19" t="s">
        <v>39</v>
      </c>
      <c r="I19" t="s">
        <v>1856</v>
      </c>
      <c r="J19" t="s">
        <v>1846</v>
      </c>
      <c r="K19" t="s">
        <v>1847</v>
      </c>
      <c r="L19" t="s">
        <v>1848</v>
      </c>
      <c r="M19">
        <v>0</v>
      </c>
      <c r="N19">
        <v>12</v>
      </c>
      <c r="S19">
        <v>10</v>
      </c>
    </row>
    <row r="20" spans="1:19">
      <c r="A20" s="57" t="s">
        <v>1906</v>
      </c>
      <c r="B20" t="s">
        <v>1907</v>
      </c>
      <c r="C20" t="s">
        <v>1376</v>
      </c>
      <c r="D20" t="s">
        <v>1879</v>
      </c>
      <c r="E20" t="s">
        <v>1908</v>
      </c>
      <c r="F20" t="s">
        <v>1842</v>
      </c>
      <c r="G20" t="s">
        <v>1855</v>
      </c>
      <c r="H20" t="s">
        <v>39</v>
      </c>
      <c r="I20" t="s">
        <v>1856</v>
      </c>
      <c r="J20" t="s">
        <v>1846</v>
      </c>
      <c r="K20" t="s">
        <v>1847</v>
      </c>
      <c r="L20" t="s">
        <v>1848</v>
      </c>
      <c r="M20">
        <v>0</v>
      </c>
      <c r="N20">
        <v>203</v>
      </c>
      <c r="S20">
        <v>10</v>
      </c>
    </row>
    <row r="21" spans="1:19">
      <c r="A21" s="57" t="s">
        <v>1909</v>
      </c>
      <c r="B21" t="s">
        <v>1910</v>
      </c>
      <c r="C21" t="s">
        <v>1376</v>
      </c>
      <c r="D21" t="s">
        <v>1879</v>
      </c>
      <c r="E21" t="s">
        <v>1908</v>
      </c>
      <c r="F21" t="s">
        <v>1842</v>
      </c>
      <c r="G21" t="s">
        <v>1897</v>
      </c>
      <c r="H21" t="s">
        <v>39</v>
      </c>
      <c r="I21" t="s">
        <v>1856</v>
      </c>
      <c r="J21" t="s">
        <v>1846</v>
      </c>
      <c r="K21" t="s">
        <v>1847</v>
      </c>
      <c r="L21" t="s">
        <v>1848</v>
      </c>
      <c r="M21">
        <v>0</v>
      </c>
      <c r="N21">
        <v>56</v>
      </c>
      <c r="S21">
        <v>5</v>
      </c>
    </row>
    <row r="22" spans="1:19">
      <c r="A22" s="57" t="s">
        <v>1911</v>
      </c>
      <c r="B22" t="s">
        <v>1912</v>
      </c>
      <c r="C22" t="s">
        <v>1913</v>
      </c>
      <c r="D22" t="s">
        <v>1876</v>
      </c>
      <c r="E22" t="s">
        <v>1841</v>
      </c>
      <c r="F22" t="s">
        <v>1842</v>
      </c>
      <c r="G22" t="s">
        <v>1914</v>
      </c>
      <c r="H22" t="s">
        <v>39</v>
      </c>
      <c r="I22" t="s">
        <v>1856</v>
      </c>
      <c r="J22" t="s">
        <v>1846</v>
      </c>
      <c r="K22" t="s">
        <v>1847</v>
      </c>
      <c r="L22" t="s">
        <v>1848</v>
      </c>
      <c r="M22">
        <v>0</v>
      </c>
      <c r="N22">
        <v>308978</v>
      </c>
      <c r="S22">
        <v>7000</v>
      </c>
    </row>
    <row r="23" spans="1:19">
      <c r="A23" s="57" t="s">
        <v>1915</v>
      </c>
      <c r="B23" t="s">
        <v>1916</v>
      </c>
      <c r="C23" t="s">
        <v>147</v>
      </c>
      <c r="D23" t="s">
        <v>1879</v>
      </c>
      <c r="E23" t="s">
        <v>1917</v>
      </c>
      <c r="F23" t="s">
        <v>1842</v>
      </c>
      <c r="G23" t="s">
        <v>1918</v>
      </c>
      <c r="H23" t="s">
        <v>39</v>
      </c>
      <c r="I23" t="s">
        <v>1856</v>
      </c>
      <c r="J23" t="s">
        <v>1846</v>
      </c>
      <c r="K23" t="s">
        <v>1847</v>
      </c>
      <c r="L23" t="s">
        <v>1848</v>
      </c>
      <c r="M23">
        <v>0</v>
      </c>
      <c r="N23">
        <v>1297739</v>
      </c>
      <c r="S23">
        <v>1000000</v>
      </c>
    </row>
    <row r="24" spans="1:19">
      <c r="A24" s="57" t="s">
        <v>1919</v>
      </c>
      <c r="B24" t="s">
        <v>1920</v>
      </c>
      <c r="C24" t="s">
        <v>139</v>
      </c>
      <c r="D24" t="s">
        <v>1879</v>
      </c>
      <c r="E24" t="s">
        <v>1921</v>
      </c>
      <c r="F24" t="s">
        <v>1842</v>
      </c>
      <c r="G24" t="s">
        <v>1922</v>
      </c>
      <c r="H24" t="s">
        <v>39</v>
      </c>
      <c r="I24" t="s">
        <v>1856</v>
      </c>
      <c r="J24" t="s">
        <v>1846</v>
      </c>
      <c r="K24" t="s">
        <v>1847</v>
      </c>
      <c r="L24" t="s">
        <v>1848</v>
      </c>
      <c r="M24">
        <v>0</v>
      </c>
      <c r="N24">
        <v>61</v>
      </c>
      <c r="S24">
        <v>60</v>
      </c>
    </row>
    <row r="25" spans="1:19">
      <c r="A25" s="57" t="s">
        <v>1923</v>
      </c>
      <c r="B25" t="s">
        <v>1924</v>
      </c>
      <c r="C25" t="s">
        <v>1841</v>
      </c>
      <c r="D25" t="s">
        <v>1891</v>
      </c>
      <c r="E25" t="s">
        <v>1841</v>
      </c>
      <c r="F25" t="s">
        <v>1842</v>
      </c>
      <c r="G25" t="s">
        <v>1925</v>
      </c>
      <c r="H25" t="s">
        <v>51</v>
      </c>
      <c r="I25" t="s">
        <v>1926</v>
      </c>
      <c r="J25" t="s">
        <v>1846</v>
      </c>
      <c r="K25" t="s">
        <v>1847</v>
      </c>
      <c r="L25" t="s">
        <v>1848</v>
      </c>
      <c r="M25">
        <v>49</v>
      </c>
      <c r="N25">
        <v>56</v>
      </c>
      <c r="Q25">
        <v>1000</v>
      </c>
      <c r="R25">
        <v>560</v>
      </c>
      <c r="S25">
        <v>54</v>
      </c>
    </row>
    <row r="26" spans="1:19">
      <c r="A26" s="57" t="s">
        <v>1927</v>
      </c>
      <c r="B26" t="s">
        <v>1904</v>
      </c>
      <c r="C26" t="s">
        <v>1841</v>
      </c>
      <c r="D26" t="s">
        <v>1891</v>
      </c>
      <c r="E26" t="s">
        <v>1928</v>
      </c>
      <c r="F26" t="s">
        <v>1842</v>
      </c>
      <c r="G26" t="s">
        <v>1894</v>
      </c>
      <c r="H26" t="s">
        <v>39</v>
      </c>
      <c r="I26" t="s">
        <v>1856</v>
      </c>
      <c r="J26" t="s">
        <v>1846</v>
      </c>
      <c r="K26" t="s">
        <v>1847</v>
      </c>
      <c r="L26" t="s">
        <v>1848</v>
      </c>
      <c r="M26">
        <v>0</v>
      </c>
      <c r="N26">
        <v>12</v>
      </c>
      <c r="S26">
        <v>30</v>
      </c>
    </row>
    <row r="27" spans="1:19">
      <c r="A27" s="57" t="s">
        <v>1929</v>
      </c>
      <c r="B27" t="s">
        <v>1930</v>
      </c>
      <c r="C27" t="s">
        <v>1841</v>
      </c>
      <c r="D27" t="s">
        <v>1891</v>
      </c>
      <c r="E27" t="s">
        <v>1931</v>
      </c>
      <c r="F27" t="s">
        <v>1842</v>
      </c>
      <c r="G27" t="s">
        <v>1894</v>
      </c>
      <c r="H27" t="s">
        <v>39</v>
      </c>
      <c r="I27" t="s">
        <v>1856</v>
      </c>
      <c r="J27" t="s">
        <v>1846</v>
      </c>
      <c r="K27" t="s">
        <v>1847</v>
      </c>
      <c r="L27" t="s">
        <v>1848</v>
      </c>
      <c r="M27">
        <v>0</v>
      </c>
      <c r="N27">
        <v>326</v>
      </c>
      <c r="S27">
        <v>30</v>
      </c>
    </row>
    <row r="28" spans="1:19">
      <c r="A28" s="57" t="s">
        <v>1932</v>
      </c>
      <c r="B28" t="s">
        <v>1933</v>
      </c>
      <c r="C28" t="s">
        <v>1841</v>
      </c>
      <c r="D28" t="s">
        <v>1891</v>
      </c>
      <c r="E28" t="s">
        <v>1934</v>
      </c>
      <c r="F28" t="s">
        <v>1842</v>
      </c>
      <c r="G28" t="s">
        <v>1892</v>
      </c>
      <c r="H28" t="s">
        <v>39</v>
      </c>
      <c r="I28" t="s">
        <v>1856</v>
      </c>
      <c r="J28" t="s">
        <v>1846</v>
      </c>
      <c r="K28" t="s">
        <v>1847</v>
      </c>
      <c r="L28" t="s">
        <v>1848</v>
      </c>
      <c r="M28">
        <v>0</v>
      </c>
      <c r="N28">
        <v>22</v>
      </c>
      <c r="S28">
        <v>20</v>
      </c>
    </row>
    <row r="29" spans="1:19">
      <c r="A29" s="57" t="s">
        <v>1935</v>
      </c>
      <c r="B29" t="s">
        <v>1936</v>
      </c>
      <c r="C29" t="s">
        <v>1841</v>
      </c>
      <c r="D29" t="s">
        <v>1891</v>
      </c>
      <c r="E29" t="s">
        <v>1934</v>
      </c>
      <c r="F29" t="s">
        <v>1842</v>
      </c>
      <c r="G29" t="s">
        <v>1855</v>
      </c>
      <c r="H29" t="s">
        <v>39</v>
      </c>
      <c r="I29" t="s">
        <v>1856</v>
      </c>
      <c r="J29" t="s">
        <v>1846</v>
      </c>
      <c r="K29" t="s">
        <v>1847</v>
      </c>
      <c r="L29" t="s">
        <v>1848</v>
      </c>
      <c r="M29">
        <v>0</v>
      </c>
      <c r="N29">
        <v>57</v>
      </c>
      <c r="S29">
        <v>10</v>
      </c>
    </row>
    <row r="30" spans="1:19">
      <c r="A30" s="57" t="s">
        <v>1937</v>
      </c>
      <c r="B30" t="s">
        <v>1938</v>
      </c>
      <c r="C30" t="s">
        <v>1841</v>
      </c>
      <c r="D30" t="s">
        <v>1891</v>
      </c>
      <c r="E30" t="s">
        <v>1939</v>
      </c>
      <c r="F30" t="s">
        <v>1842</v>
      </c>
      <c r="G30" t="s">
        <v>1940</v>
      </c>
      <c r="H30" t="s">
        <v>39</v>
      </c>
      <c r="I30" t="s">
        <v>1856</v>
      </c>
      <c r="J30" t="s">
        <v>1846</v>
      </c>
      <c r="K30" t="s">
        <v>1847</v>
      </c>
      <c r="L30" t="s">
        <v>1848</v>
      </c>
      <c r="M30">
        <v>0</v>
      </c>
      <c r="N30">
        <v>1211</v>
      </c>
      <c r="S30">
        <v>15</v>
      </c>
    </row>
    <row r="31" spans="1:19">
      <c r="A31" s="57" t="s">
        <v>1941</v>
      </c>
      <c r="B31" t="s">
        <v>1942</v>
      </c>
      <c r="C31" t="s">
        <v>1841</v>
      </c>
      <c r="D31" t="s">
        <v>1891</v>
      </c>
      <c r="E31" t="s">
        <v>1939</v>
      </c>
      <c r="F31" t="s">
        <v>1842</v>
      </c>
      <c r="G31" t="s">
        <v>1940</v>
      </c>
      <c r="H31" t="s">
        <v>39</v>
      </c>
      <c r="I31" t="s">
        <v>1856</v>
      </c>
      <c r="J31" t="s">
        <v>1846</v>
      </c>
      <c r="K31" t="s">
        <v>1847</v>
      </c>
      <c r="L31" t="s">
        <v>1848</v>
      </c>
      <c r="M31">
        <v>0</v>
      </c>
      <c r="N31">
        <v>947</v>
      </c>
      <c r="S31">
        <v>15</v>
      </c>
    </row>
    <row r="32" spans="1:19">
      <c r="A32" s="57" t="s">
        <v>1943</v>
      </c>
      <c r="B32" t="s">
        <v>1897</v>
      </c>
      <c r="C32" t="s">
        <v>1841</v>
      </c>
      <c r="D32" t="s">
        <v>1891</v>
      </c>
      <c r="E32" t="s">
        <v>1905</v>
      </c>
      <c r="F32" t="s">
        <v>1842</v>
      </c>
      <c r="G32" t="s">
        <v>1855</v>
      </c>
      <c r="H32" t="s">
        <v>39</v>
      </c>
      <c r="I32" t="s">
        <v>1856</v>
      </c>
      <c r="J32" t="s">
        <v>1846</v>
      </c>
      <c r="K32" t="s">
        <v>1847</v>
      </c>
      <c r="L32" t="s">
        <v>1848</v>
      </c>
      <c r="M32">
        <v>0</v>
      </c>
      <c r="N32">
        <v>5</v>
      </c>
      <c r="S32">
        <v>10</v>
      </c>
    </row>
    <row r="33" spans="1:19">
      <c r="A33" s="57" t="s">
        <v>1944</v>
      </c>
      <c r="B33" t="s">
        <v>1945</v>
      </c>
      <c r="C33" t="s">
        <v>1841</v>
      </c>
      <c r="D33" t="s">
        <v>1853</v>
      </c>
      <c r="E33" t="s">
        <v>1841</v>
      </c>
      <c r="F33" t="s">
        <v>1842</v>
      </c>
      <c r="G33" t="s">
        <v>1946</v>
      </c>
      <c r="H33" t="s">
        <v>51</v>
      </c>
      <c r="I33" t="s">
        <v>1947</v>
      </c>
      <c r="J33" t="s">
        <v>1846</v>
      </c>
      <c r="K33" t="s">
        <v>1847</v>
      </c>
      <c r="L33" t="s">
        <v>1848</v>
      </c>
      <c r="M33">
        <v>74</v>
      </c>
      <c r="N33">
        <v>80.099999999999994</v>
      </c>
      <c r="Q33">
        <v>1000</v>
      </c>
      <c r="R33">
        <v>801</v>
      </c>
      <c r="S33">
        <v>79</v>
      </c>
    </row>
    <row r="34" spans="1:19">
      <c r="A34" s="57" t="s">
        <v>1948</v>
      </c>
      <c r="B34" t="s">
        <v>1949</v>
      </c>
      <c r="C34" t="s">
        <v>1841</v>
      </c>
      <c r="D34" t="s">
        <v>1853</v>
      </c>
      <c r="E34" t="s">
        <v>1841</v>
      </c>
      <c r="F34" t="s">
        <v>1842</v>
      </c>
      <c r="G34" t="s">
        <v>1950</v>
      </c>
      <c r="H34" t="s">
        <v>51</v>
      </c>
      <c r="I34" t="s">
        <v>1951</v>
      </c>
      <c r="J34" t="s">
        <v>1846</v>
      </c>
      <c r="K34" t="s">
        <v>1847</v>
      </c>
      <c r="L34" t="s">
        <v>1848</v>
      </c>
      <c r="M34">
        <v>67</v>
      </c>
      <c r="N34">
        <v>80.400000000000006</v>
      </c>
      <c r="Q34">
        <v>1000</v>
      </c>
      <c r="R34">
        <v>804</v>
      </c>
      <c r="S34">
        <v>72</v>
      </c>
    </row>
    <row r="35" spans="1:19">
      <c r="A35" s="57" t="s">
        <v>1952</v>
      </c>
      <c r="B35" t="s">
        <v>1953</v>
      </c>
      <c r="C35" t="s">
        <v>1841</v>
      </c>
      <c r="D35" t="s">
        <v>1853</v>
      </c>
      <c r="E35" t="s">
        <v>1841</v>
      </c>
      <c r="F35" t="s">
        <v>1842</v>
      </c>
      <c r="G35" t="s">
        <v>1855</v>
      </c>
      <c r="H35" t="s">
        <v>39</v>
      </c>
      <c r="I35" t="s">
        <v>1856</v>
      </c>
      <c r="J35" t="s">
        <v>1846</v>
      </c>
      <c r="K35" t="s">
        <v>1847</v>
      </c>
      <c r="L35" t="s">
        <v>1848</v>
      </c>
      <c r="M35">
        <v>0</v>
      </c>
      <c r="N35">
        <v>153</v>
      </c>
      <c r="S35">
        <v>10</v>
      </c>
    </row>
    <row r="36" spans="1:19">
      <c r="A36" s="57" t="s">
        <v>1954</v>
      </c>
      <c r="B36" t="s">
        <v>1955</v>
      </c>
      <c r="C36" t="s">
        <v>1841</v>
      </c>
      <c r="D36" t="s">
        <v>1853</v>
      </c>
      <c r="E36" t="s">
        <v>1956</v>
      </c>
      <c r="F36" t="s">
        <v>1842</v>
      </c>
      <c r="G36" t="s">
        <v>1892</v>
      </c>
      <c r="H36" t="s">
        <v>39</v>
      </c>
      <c r="I36" t="s">
        <v>1856</v>
      </c>
      <c r="J36" t="s">
        <v>1846</v>
      </c>
      <c r="K36" t="s">
        <v>1847</v>
      </c>
      <c r="L36" t="s">
        <v>1848</v>
      </c>
      <c r="M36">
        <v>0</v>
      </c>
      <c r="N36">
        <v>13</v>
      </c>
      <c r="S36">
        <v>20</v>
      </c>
    </row>
    <row r="37" spans="1:19">
      <c r="A37" s="57" t="s">
        <v>1957</v>
      </c>
      <c r="B37" t="s">
        <v>1958</v>
      </c>
      <c r="C37" t="s">
        <v>1841</v>
      </c>
      <c r="D37" t="s">
        <v>1853</v>
      </c>
      <c r="E37" t="s">
        <v>1854</v>
      </c>
      <c r="F37" t="s">
        <v>1842</v>
      </c>
      <c r="G37" t="s">
        <v>1855</v>
      </c>
      <c r="H37" t="s">
        <v>39</v>
      </c>
      <c r="I37" t="s">
        <v>1856</v>
      </c>
      <c r="J37" t="s">
        <v>1846</v>
      </c>
      <c r="K37" t="s">
        <v>1847</v>
      </c>
      <c r="L37" t="s">
        <v>1848</v>
      </c>
      <c r="M37">
        <v>0</v>
      </c>
      <c r="N37">
        <v>7</v>
      </c>
      <c r="S37">
        <v>10</v>
      </c>
    </row>
    <row r="38" spans="1:19">
      <c r="A38" s="57" t="s">
        <v>1959</v>
      </c>
      <c r="B38" t="s">
        <v>1960</v>
      </c>
      <c r="C38" t="s">
        <v>1841</v>
      </c>
      <c r="D38" t="s">
        <v>1853</v>
      </c>
      <c r="E38" t="s">
        <v>1961</v>
      </c>
      <c r="F38" t="s">
        <v>1842</v>
      </c>
      <c r="G38" t="s">
        <v>1877</v>
      </c>
      <c r="H38" t="s">
        <v>39</v>
      </c>
      <c r="I38" t="s">
        <v>1856</v>
      </c>
      <c r="J38" t="s">
        <v>1846</v>
      </c>
      <c r="K38" t="s">
        <v>1847</v>
      </c>
      <c r="L38" t="s">
        <v>1848</v>
      </c>
      <c r="M38">
        <v>0</v>
      </c>
      <c r="N38">
        <v>3717</v>
      </c>
      <c r="S38">
        <v>500</v>
      </c>
    </row>
    <row r="39" spans="1:19">
      <c r="A39" s="57" t="s">
        <v>1962</v>
      </c>
      <c r="B39" t="s">
        <v>1855</v>
      </c>
      <c r="C39" t="s">
        <v>1841</v>
      </c>
      <c r="D39" t="s">
        <v>1853</v>
      </c>
      <c r="E39" t="s">
        <v>1963</v>
      </c>
      <c r="F39" t="s">
        <v>1842</v>
      </c>
      <c r="G39" t="s">
        <v>1855</v>
      </c>
      <c r="H39" t="s">
        <v>39</v>
      </c>
      <c r="I39" t="s">
        <v>1856</v>
      </c>
      <c r="J39" t="s">
        <v>1846</v>
      </c>
      <c r="K39" t="s">
        <v>1847</v>
      </c>
      <c r="L39" t="s">
        <v>1848</v>
      </c>
      <c r="M39">
        <v>0</v>
      </c>
      <c r="N39">
        <v>10</v>
      </c>
      <c r="S39">
        <v>10</v>
      </c>
    </row>
    <row r="40" spans="1:19">
      <c r="A40" s="57" t="s">
        <v>1964</v>
      </c>
      <c r="B40" t="s">
        <v>1965</v>
      </c>
      <c r="C40" t="s">
        <v>1841</v>
      </c>
      <c r="D40" t="s">
        <v>1868</v>
      </c>
      <c r="E40" t="s">
        <v>1966</v>
      </c>
      <c r="F40" t="s">
        <v>1842</v>
      </c>
      <c r="G40" t="s">
        <v>1855</v>
      </c>
      <c r="H40" t="s">
        <v>39</v>
      </c>
      <c r="I40" t="s">
        <v>1856</v>
      </c>
      <c r="J40" t="s">
        <v>1846</v>
      </c>
      <c r="K40" t="s">
        <v>1847</v>
      </c>
      <c r="L40" t="s">
        <v>1848</v>
      </c>
      <c r="M40">
        <v>0</v>
      </c>
      <c r="N40">
        <v>18</v>
      </c>
      <c r="S40">
        <v>10</v>
      </c>
    </row>
    <row r="41" spans="1:19">
      <c r="A41" s="57" t="s">
        <v>1967</v>
      </c>
      <c r="B41" t="s">
        <v>1968</v>
      </c>
      <c r="C41" t="s">
        <v>1841</v>
      </c>
      <c r="D41" t="s">
        <v>1868</v>
      </c>
      <c r="E41" t="s">
        <v>1969</v>
      </c>
      <c r="F41" t="s">
        <v>1842</v>
      </c>
      <c r="G41" t="s">
        <v>1970</v>
      </c>
      <c r="H41" t="s">
        <v>39</v>
      </c>
      <c r="I41" t="s">
        <v>1856</v>
      </c>
      <c r="J41" t="s">
        <v>1846</v>
      </c>
      <c r="K41" t="s">
        <v>1847</v>
      </c>
      <c r="L41" t="s">
        <v>1848</v>
      </c>
      <c r="M41">
        <v>0</v>
      </c>
      <c r="N41">
        <v>80</v>
      </c>
      <c r="S41">
        <v>65</v>
      </c>
    </row>
    <row r="42" spans="1:19">
      <c r="A42" s="57" t="s">
        <v>1971</v>
      </c>
      <c r="B42" t="s">
        <v>1972</v>
      </c>
      <c r="C42" t="s">
        <v>1841</v>
      </c>
      <c r="D42" t="s">
        <v>1859</v>
      </c>
      <c r="E42" t="s">
        <v>1973</v>
      </c>
      <c r="F42" t="s">
        <v>1842</v>
      </c>
      <c r="G42" t="s">
        <v>1855</v>
      </c>
      <c r="H42" t="s">
        <v>39</v>
      </c>
      <c r="I42" t="s">
        <v>1856</v>
      </c>
      <c r="J42" t="s">
        <v>1846</v>
      </c>
      <c r="K42" t="s">
        <v>1847</v>
      </c>
      <c r="L42" t="s">
        <v>1848</v>
      </c>
      <c r="M42">
        <v>0</v>
      </c>
      <c r="N42">
        <v>40</v>
      </c>
      <c r="S42">
        <v>10</v>
      </c>
    </row>
    <row r="43" spans="1:19">
      <c r="A43" s="57" t="s">
        <v>1974</v>
      </c>
      <c r="B43" t="s">
        <v>1975</v>
      </c>
      <c r="C43" t="s">
        <v>1841</v>
      </c>
      <c r="D43" t="s">
        <v>1900</v>
      </c>
      <c r="E43" t="s">
        <v>1841</v>
      </c>
      <c r="F43" t="s">
        <v>1842</v>
      </c>
      <c r="G43" t="s">
        <v>1855</v>
      </c>
      <c r="H43" t="s">
        <v>39</v>
      </c>
      <c r="I43" t="s">
        <v>1856</v>
      </c>
      <c r="J43" t="s">
        <v>1846</v>
      </c>
      <c r="K43" t="s">
        <v>1847</v>
      </c>
      <c r="L43" t="s">
        <v>1848</v>
      </c>
      <c r="M43">
        <v>0</v>
      </c>
      <c r="N43">
        <v>82</v>
      </c>
      <c r="S43">
        <v>10</v>
      </c>
    </row>
    <row r="44" spans="1:19">
      <c r="A44" s="57" t="s">
        <v>1976</v>
      </c>
      <c r="B44" t="s">
        <v>1902</v>
      </c>
      <c r="C44" t="s">
        <v>1841</v>
      </c>
      <c r="D44" t="s">
        <v>1900</v>
      </c>
      <c r="E44" t="s">
        <v>1977</v>
      </c>
      <c r="F44" t="s">
        <v>1842</v>
      </c>
      <c r="G44" t="s">
        <v>1855</v>
      </c>
      <c r="H44" t="s">
        <v>39</v>
      </c>
      <c r="I44" t="s">
        <v>1856</v>
      </c>
      <c r="J44" t="s">
        <v>1846</v>
      </c>
      <c r="K44" t="s">
        <v>1847</v>
      </c>
      <c r="L44" t="s">
        <v>1848</v>
      </c>
      <c r="M44">
        <v>0</v>
      </c>
      <c r="N44">
        <v>3</v>
      </c>
      <c r="S44">
        <v>10</v>
      </c>
    </row>
    <row r="45" spans="1:19">
      <c r="A45" s="57" t="s">
        <v>1978</v>
      </c>
      <c r="B45" t="s">
        <v>1904</v>
      </c>
      <c r="C45" t="s">
        <v>1841</v>
      </c>
      <c r="D45" t="s">
        <v>1900</v>
      </c>
      <c r="E45" t="s">
        <v>1979</v>
      </c>
      <c r="F45" t="s">
        <v>1842</v>
      </c>
      <c r="G45" t="s">
        <v>1855</v>
      </c>
      <c r="H45" t="s">
        <v>39</v>
      </c>
      <c r="I45" t="s">
        <v>1856</v>
      </c>
      <c r="J45" t="s">
        <v>1846</v>
      </c>
      <c r="K45" t="s">
        <v>1847</v>
      </c>
      <c r="L45" t="s">
        <v>1848</v>
      </c>
      <c r="M45">
        <v>0</v>
      </c>
      <c r="N45">
        <v>12</v>
      </c>
      <c r="S45">
        <v>10</v>
      </c>
    </row>
    <row r="46" spans="1:19">
      <c r="A46" s="57" t="s">
        <v>1980</v>
      </c>
      <c r="B46" t="s">
        <v>1958</v>
      </c>
      <c r="C46" t="s">
        <v>1841</v>
      </c>
      <c r="D46" t="s">
        <v>1900</v>
      </c>
      <c r="E46" t="s">
        <v>1981</v>
      </c>
      <c r="F46" t="s">
        <v>1842</v>
      </c>
      <c r="G46" t="s">
        <v>1855</v>
      </c>
      <c r="H46" t="s">
        <v>39</v>
      </c>
      <c r="I46" t="s">
        <v>1856</v>
      </c>
      <c r="J46" t="s">
        <v>1846</v>
      </c>
      <c r="K46" t="s">
        <v>1847</v>
      </c>
      <c r="L46" t="s">
        <v>1848</v>
      </c>
      <c r="M46">
        <v>0</v>
      </c>
      <c r="N46">
        <v>7</v>
      </c>
      <c r="S46">
        <v>10</v>
      </c>
    </row>
    <row r="47" spans="1:19">
      <c r="A47" s="57" t="s">
        <v>1982</v>
      </c>
      <c r="B47" t="s">
        <v>1983</v>
      </c>
      <c r="C47" t="s">
        <v>1841</v>
      </c>
      <c r="D47" t="s">
        <v>1879</v>
      </c>
      <c r="E47" t="s">
        <v>1841</v>
      </c>
      <c r="F47" t="s">
        <v>1842</v>
      </c>
      <c r="G47" t="s">
        <v>1984</v>
      </c>
      <c r="H47" t="s">
        <v>39</v>
      </c>
      <c r="I47" t="s">
        <v>1983</v>
      </c>
      <c r="J47" t="s">
        <v>1846</v>
      </c>
      <c r="K47" t="s">
        <v>1847</v>
      </c>
      <c r="L47" t="s">
        <v>1848</v>
      </c>
      <c r="M47">
        <v>34</v>
      </c>
      <c r="N47">
        <v>34</v>
      </c>
      <c r="S47">
        <v>41</v>
      </c>
    </row>
    <row r="48" spans="1:19">
      <c r="A48" s="57" t="s">
        <v>1985</v>
      </c>
      <c r="B48" t="s">
        <v>1922</v>
      </c>
      <c r="C48" t="s">
        <v>1841</v>
      </c>
      <c r="D48" t="s">
        <v>1879</v>
      </c>
      <c r="E48" t="s">
        <v>1841</v>
      </c>
      <c r="F48" t="s">
        <v>1842</v>
      </c>
      <c r="G48" t="s">
        <v>1950</v>
      </c>
      <c r="H48" t="s">
        <v>39</v>
      </c>
      <c r="I48" t="s">
        <v>1922</v>
      </c>
      <c r="J48" t="s">
        <v>1846</v>
      </c>
      <c r="K48" t="s">
        <v>1847</v>
      </c>
      <c r="L48" t="s">
        <v>1848</v>
      </c>
      <c r="M48">
        <v>60</v>
      </c>
      <c r="N48">
        <v>60</v>
      </c>
      <c r="S48">
        <v>72</v>
      </c>
    </row>
    <row r="49" spans="1:19">
      <c r="A49" s="57" t="s">
        <v>1986</v>
      </c>
      <c r="B49" t="s">
        <v>1987</v>
      </c>
      <c r="C49" t="s">
        <v>1841</v>
      </c>
      <c r="D49" t="s">
        <v>1879</v>
      </c>
      <c r="E49" t="s">
        <v>1841</v>
      </c>
      <c r="F49" t="s">
        <v>1842</v>
      </c>
      <c r="G49" t="s">
        <v>1855</v>
      </c>
      <c r="H49" t="s">
        <v>39</v>
      </c>
      <c r="I49" t="s">
        <v>1856</v>
      </c>
      <c r="J49" t="s">
        <v>1846</v>
      </c>
      <c r="K49" t="s">
        <v>1847</v>
      </c>
      <c r="L49" t="s">
        <v>1848</v>
      </c>
      <c r="M49">
        <v>0</v>
      </c>
      <c r="N49">
        <v>139</v>
      </c>
      <c r="S49">
        <v>10</v>
      </c>
    </row>
    <row r="50" spans="1:19">
      <c r="A50" s="57" t="s">
        <v>1988</v>
      </c>
      <c r="B50" t="s">
        <v>1989</v>
      </c>
      <c r="C50" t="s">
        <v>1841</v>
      </c>
      <c r="D50" t="s">
        <v>1879</v>
      </c>
      <c r="E50" t="s">
        <v>1841</v>
      </c>
      <c r="F50" t="s">
        <v>1842</v>
      </c>
      <c r="G50" t="s">
        <v>1873</v>
      </c>
      <c r="H50" t="s">
        <v>39</v>
      </c>
      <c r="I50" t="s">
        <v>1925</v>
      </c>
      <c r="J50" t="s">
        <v>1846</v>
      </c>
      <c r="K50" t="s">
        <v>1847</v>
      </c>
      <c r="L50" t="s">
        <v>1848</v>
      </c>
      <c r="M50">
        <v>54</v>
      </c>
      <c r="N50">
        <v>59</v>
      </c>
      <c r="S50">
        <v>50</v>
      </c>
    </row>
    <row r="51" spans="1:19">
      <c r="A51" s="57" t="s">
        <v>1990</v>
      </c>
      <c r="B51" t="s">
        <v>1991</v>
      </c>
      <c r="C51" t="s">
        <v>1841</v>
      </c>
      <c r="D51" t="s">
        <v>1879</v>
      </c>
      <c r="E51" t="s">
        <v>1992</v>
      </c>
      <c r="F51" t="s">
        <v>1842</v>
      </c>
      <c r="G51" t="s">
        <v>1892</v>
      </c>
      <c r="H51" t="s">
        <v>39</v>
      </c>
      <c r="I51" t="s">
        <v>1856</v>
      </c>
      <c r="J51" t="s">
        <v>1846</v>
      </c>
      <c r="K51" t="s">
        <v>1847</v>
      </c>
      <c r="L51" t="s">
        <v>1848</v>
      </c>
      <c r="M51">
        <v>0</v>
      </c>
      <c r="N51">
        <v>525</v>
      </c>
      <c r="S51">
        <v>20</v>
      </c>
    </row>
    <row r="52" spans="1:19">
      <c r="A52" s="57" t="s">
        <v>1993</v>
      </c>
      <c r="B52" t="s">
        <v>1940</v>
      </c>
      <c r="C52" t="s">
        <v>1841</v>
      </c>
      <c r="D52" t="s">
        <v>1879</v>
      </c>
      <c r="E52" t="s">
        <v>1992</v>
      </c>
      <c r="F52" t="s">
        <v>1842</v>
      </c>
      <c r="G52" t="s">
        <v>1855</v>
      </c>
      <c r="H52" t="s">
        <v>39</v>
      </c>
      <c r="I52" t="s">
        <v>1856</v>
      </c>
      <c r="J52" t="s">
        <v>1846</v>
      </c>
      <c r="K52" t="s">
        <v>1847</v>
      </c>
      <c r="L52" t="s">
        <v>1848</v>
      </c>
      <c r="M52">
        <v>0</v>
      </c>
      <c r="N52">
        <v>15</v>
      </c>
      <c r="S52">
        <v>10</v>
      </c>
    </row>
    <row r="53" spans="1:19">
      <c r="A53" s="57" t="s">
        <v>1994</v>
      </c>
      <c r="B53" t="s">
        <v>1995</v>
      </c>
      <c r="C53" t="s">
        <v>1841</v>
      </c>
      <c r="D53" t="s">
        <v>1879</v>
      </c>
      <c r="E53" t="s">
        <v>1996</v>
      </c>
      <c r="F53" t="s">
        <v>1842</v>
      </c>
      <c r="G53" t="s">
        <v>1997</v>
      </c>
      <c r="H53" t="s">
        <v>39</v>
      </c>
      <c r="I53" t="s">
        <v>1856</v>
      </c>
      <c r="J53" t="s">
        <v>1846</v>
      </c>
      <c r="K53" t="s">
        <v>1847</v>
      </c>
      <c r="L53" t="s">
        <v>1848</v>
      </c>
      <c r="M53">
        <v>0</v>
      </c>
      <c r="N53">
        <v>46</v>
      </c>
      <c r="S53">
        <v>100</v>
      </c>
    </row>
    <row r="54" spans="1:19">
      <c r="A54" s="57" t="s">
        <v>1998</v>
      </c>
      <c r="B54" t="s">
        <v>1999</v>
      </c>
      <c r="C54" t="s">
        <v>1841</v>
      </c>
      <c r="D54" t="s">
        <v>1879</v>
      </c>
      <c r="E54" t="s">
        <v>1996</v>
      </c>
      <c r="F54" t="s">
        <v>1842</v>
      </c>
      <c r="G54" t="s">
        <v>2000</v>
      </c>
      <c r="H54" t="s">
        <v>39</v>
      </c>
      <c r="I54" t="s">
        <v>1856</v>
      </c>
      <c r="J54" t="s">
        <v>1846</v>
      </c>
      <c r="K54" t="s">
        <v>1847</v>
      </c>
      <c r="L54" t="s">
        <v>1848</v>
      </c>
      <c r="M54">
        <v>0</v>
      </c>
      <c r="N54">
        <v>3170846.7</v>
      </c>
      <c r="S54">
        <v>2000000</v>
      </c>
    </row>
    <row r="55" spans="1:19">
      <c r="A55" s="57" t="s">
        <v>2001</v>
      </c>
      <c r="B55" t="s">
        <v>2002</v>
      </c>
      <c r="C55" t="s">
        <v>1841</v>
      </c>
      <c r="D55" t="s">
        <v>1840</v>
      </c>
      <c r="E55" t="s">
        <v>1841</v>
      </c>
      <c r="F55" t="s">
        <v>1842</v>
      </c>
      <c r="G55" t="s">
        <v>1873</v>
      </c>
      <c r="H55" t="s">
        <v>51</v>
      </c>
      <c r="I55" t="s">
        <v>1841</v>
      </c>
      <c r="J55" t="s">
        <v>1846</v>
      </c>
      <c r="K55" t="s">
        <v>1847</v>
      </c>
      <c r="L55" t="s">
        <v>1848</v>
      </c>
      <c r="N55">
        <v>100</v>
      </c>
      <c r="Q55">
        <v>100</v>
      </c>
      <c r="R55">
        <v>100</v>
      </c>
      <c r="S55">
        <v>50</v>
      </c>
    </row>
    <row r="56" spans="1:19">
      <c r="A56" s="57" t="s">
        <v>1389</v>
      </c>
      <c r="B56" t="s">
        <v>1894</v>
      </c>
      <c r="C56" t="s">
        <v>1389</v>
      </c>
      <c r="D56" t="s">
        <v>1840</v>
      </c>
      <c r="E56" t="s">
        <v>2003</v>
      </c>
      <c r="F56" t="s">
        <v>1842</v>
      </c>
      <c r="G56" t="s">
        <v>1892</v>
      </c>
      <c r="H56" t="s">
        <v>39</v>
      </c>
      <c r="I56" t="s">
        <v>1856</v>
      </c>
      <c r="J56" t="s">
        <v>1846</v>
      </c>
      <c r="K56" t="s">
        <v>1847</v>
      </c>
      <c r="L56" t="s">
        <v>1848</v>
      </c>
      <c r="M56">
        <v>0</v>
      </c>
      <c r="N56">
        <v>30</v>
      </c>
      <c r="S56">
        <v>20</v>
      </c>
    </row>
    <row r="57" spans="1:19">
      <c r="A57" s="57" t="s">
        <v>2004</v>
      </c>
      <c r="B57" t="s">
        <v>2005</v>
      </c>
      <c r="C57" t="s">
        <v>1841</v>
      </c>
      <c r="D57" t="s">
        <v>1840</v>
      </c>
      <c r="E57" t="s">
        <v>1872</v>
      </c>
      <c r="F57" t="s">
        <v>1842</v>
      </c>
      <c r="G57" t="s">
        <v>1972</v>
      </c>
      <c r="H57" t="s">
        <v>39</v>
      </c>
      <c r="I57" t="s">
        <v>1856</v>
      </c>
      <c r="J57" t="s">
        <v>1846</v>
      </c>
      <c r="K57" t="s">
        <v>1847</v>
      </c>
      <c r="L57" t="s">
        <v>1848</v>
      </c>
      <c r="M57">
        <v>0</v>
      </c>
      <c r="N57">
        <v>244</v>
      </c>
      <c r="S57">
        <v>40</v>
      </c>
    </row>
    <row r="58" spans="1:19">
      <c r="A58" s="57" t="s">
        <v>965</v>
      </c>
      <c r="B58" t="s">
        <v>2002</v>
      </c>
      <c r="C58" t="s">
        <v>1841</v>
      </c>
      <c r="D58" t="s">
        <v>1885</v>
      </c>
      <c r="E58" t="s">
        <v>1841</v>
      </c>
      <c r="F58" t="s">
        <v>1842</v>
      </c>
      <c r="G58" t="s">
        <v>1873</v>
      </c>
      <c r="H58" t="s">
        <v>51</v>
      </c>
      <c r="I58" t="s">
        <v>1841</v>
      </c>
      <c r="J58" t="s">
        <v>1846</v>
      </c>
      <c r="K58" t="s">
        <v>1847</v>
      </c>
      <c r="L58" t="s">
        <v>1848</v>
      </c>
      <c r="N58">
        <v>100</v>
      </c>
      <c r="Q58">
        <v>11</v>
      </c>
      <c r="R58">
        <v>11</v>
      </c>
      <c r="S58">
        <v>50</v>
      </c>
    </row>
    <row r="59" spans="1:19">
      <c r="A59" s="57" t="s">
        <v>904</v>
      </c>
      <c r="B59" t="s">
        <v>1897</v>
      </c>
      <c r="C59" t="s">
        <v>1841</v>
      </c>
      <c r="D59" t="s">
        <v>1885</v>
      </c>
      <c r="E59" t="s">
        <v>1841</v>
      </c>
      <c r="F59" t="s">
        <v>1842</v>
      </c>
      <c r="G59" t="s">
        <v>1897</v>
      </c>
      <c r="H59" t="s">
        <v>39</v>
      </c>
      <c r="I59" t="s">
        <v>1841</v>
      </c>
      <c r="J59" t="s">
        <v>1846</v>
      </c>
      <c r="K59" t="s">
        <v>1847</v>
      </c>
      <c r="L59" t="s">
        <v>1848</v>
      </c>
      <c r="N59">
        <v>5</v>
      </c>
      <c r="S59">
        <v>5</v>
      </c>
    </row>
    <row r="60" spans="1:19">
      <c r="A60" s="57" t="s">
        <v>2006</v>
      </c>
      <c r="B60" t="s">
        <v>1968</v>
      </c>
      <c r="C60" t="s">
        <v>1841</v>
      </c>
      <c r="D60" t="s">
        <v>1885</v>
      </c>
      <c r="E60" t="s">
        <v>1886</v>
      </c>
      <c r="F60" t="s">
        <v>1842</v>
      </c>
      <c r="G60" t="s">
        <v>2007</v>
      </c>
      <c r="H60" t="s">
        <v>39</v>
      </c>
      <c r="I60" t="s">
        <v>1841</v>
      </c>
      <c r="J60" t="s">
        <v>1846</v>
      </c>
      <c r="K60" t="s">
        <v>1847</v>
      </c>
      <c r="L60" t="s">
        <v>1848</v>
      </c>
      <c r="N60">
        <v>80</v>
      </c>
      <c r="S60">
        <v>400</v>
      </c>
    </row>
    <row r="61" spans="1:19">
      <c r="A61" s="57" t="s">
        <v>2008</v>
      </c>
      <c r="B61" t="s">
        <v>2009</v>
      </c>
      <c r="C61" t="s">
        <v>2008</v>
      </c>
      <c r="D61" t="s">
        <v>1853</v>
      </c>
      <c r="E61" t="s">
        <v>1841</v>
      </c>
      <c r="F61" t="s">
        <v>1842</v>
      </c>
      <c r="G61" t="s">
        <v>2007</v>
      </c>
      <c r="H61" t="s">
        <v>39</v>
      </c>
      <c r="I61" t="s">
        <v>1856</v>
      </c>
      <c r="J61" t="s">
        <v>1846</v>
      </c>
      <c r="K61" t="s">
        <v>1847</v>
      </c>
      <c r="L61" t="s">
        <v>1848</v>
      </c>
      <c r="M61">
        <v>0</v>
      </c>
      <c r="N61">
        <v>2108</v>
      </c>
      <c r="S61">
        <v>400</v>
      </c>
    </row>
    <row r="62" spans="1:19">
      <c r="A62" s="57" t="s">
        <v>2010</v>
      </c>
      <c r="B62" t="s">
        <v>2011</v>
      </c>
      <c r="C62" t="s">
        <v>2012</v>
      </c>
      <c r="D62" t="s">
        <v>1879</v>
      </c>
      <c r="E62" t="s">
        <v>1841</v>
      </c>
      <c r="F62" t="s">
        <v>1842</v>
      </c>
      <c r="G62" t="s">
        <v>2013</v>
      </c>
      <c r="H62" t="s">
        <v>39</v>
      </c>
      <c r="I62" t="s">
        <v>2011</v>
      </c>
      <c r="J62" t="s">
        <v>1846</v>
      </c>
      <c r="K62" t="s">
        <v>1847</v>
      </c>
      <c r="L62" t="s">
        <v>1848</v>
      </c>
      <c r="M62">
        <v>35</v>
      </c>
      <c r="N62">
        <v>35</v>
      </c>
      <c r="S62">
        <v>39</v>
      </c>
    </row>
    <row r="63" spans="1:19">
      <c r="A63" s="57" t="s">
        <v>2014</v>
      </c>
      <c r="B63" t="s">
        <v>2015</v>
      </c>
      <c r="C63" t="s">
        <v>2014</v>
      </c>
      <c r="D63" t="s">
        <v>1868</v>
      </c>
      <c r="E63" t="s">
        <v>1841</v>
      </c>
      <c r="F63" t="s">
        <v>1842</v>
      </c>
      <c r="G63" t="s">
        <v>2016</v>
      </c>
      <c r="H63" t="s">
        <v>39</v>
      </c>
      <c r="I63" t="s">
        <v>1856</v>
      </c>
      <c r="J63" t="s">
        <v>1846</v>
      </c>
      <c r="K63" t="s">
        <v>1847</v>
      </c>
      <c r="L63" t="s">
        <v>1848</v>
      </c>
      <c r="M63">
        <v>0</v>
      </c>
      <c r="N63">
        <v>85368</v>
      </c>
      <c r="S63">
        <v>1200</v>
      </c>
    </row>
    <row r="64" spans="1:19">
      <c r="A64" s="57" t="s">
        <v>2017</v>
      </c>
      <c r="B64" t="s">
        <v>2018</v>
      </c>
      <c r="C64" t="s">
        <v>2014</v>
      </c>
      <c r="D64" t="s">
        <v>1868</v>
      </c>
      <c r="E64" t="s">
        <v>2019</v>
      </c>
      <c r="F64" t="s">
        <v>1842</v>
      </c>
      <c r="G64" t="s">
        <v>1866</v>
      </c>
      <c r="H64" t="s">
        <v>39</v>
      </c>
      <c r="I64" t="s">
        <v>1856</v>
      </c>
      <c r="J64" t="s">
        <v>1846</v>
      </c>
      <c r="K64" t="s">
        <v>1847</v>
      </c>
      <c r="L64" t="s">
        <v>1848</v>
      </c>
      <c r="M64">
        <v>0</v>
      </c>
      <c r="N64">
        <v>1249</v>
      </c>
      <c r="S64">
        <v>200</v>
      </c>
    </row>
    <row r="65" spans="1:19">
      <c r="A65" s="57" t="s">
        <v>1398</v>
      </c>
      <c r="B65" t="s">
        <v>2002</v>
      </c>
      <c r="C65" t="s">
        <v>1398</v>
      </c>
      <c r="D65" t="s">
        <v>1840</v>
      </c>
      <c r="E65" t="s">
        <v>1841</v>
      </c>
      <c r="F65" t="s">
        <v>1842</v>
      </c>
      <c r="G65" t="s">
        <v>1873</v>
      </c>
      <c r="H65" t="s">
        <v>51</v>
      </c>
      <c r="I65" t="s">
        <v>1841</v>
      </c>
      <c r="J65" t="s">
        <v>1846</v>
      </c>
      <c r="K65" t="s">
        <v>1847</v>
      </c>
      <c r="L65" t="s">
        <v>1848</v>
      </c>
      <c r="N65">
        <v>100</v>
      </c>
      <c r="Q65">
        <v>19</v>
      </c>
      <c r="R65">
        <v>19</v>
      </c>
      <c r="S65">
        <v>50</v>
      </c>
    </row>
    <row r="66" spans="1:19">
      <c r="A66" s="57" t="s">
        <v>2020</v>
      </c>
      <c r="B66" t="s">
        <v>1856</v>
      </c>
      <c r="C66" t="s">
        <v>351</v>
      </c>
      <c r="D66" t="s">
        <v>2021</v>
      </c>
      <c r="E66" t="s">
        <v>1841</v>
      </c>
      <c r="F66" t="s">
        <v>2022</v>
      </c>
      <c r="G66" t="s">
        <v>2023</v>
      </c>
      <c r="H66" t="s">
        <v>128</v>
      </c>
      <c r="I66" t="s">
        <v>2024</v>
      </c>
      <c r="J66" t="s">
        <v>2025</v>
      </c>
      <c r="K66" t="s">
        <v>1847</v>
      </c>
      <c r="L66" t="s">
        <v>2026</v>
      </c>
      <c r="M66">
        <v>1536366</v>
      </c>
      <c r="N66">
        <v>0</v>
      </c>
      <c r="S66">
        <v>1843640</v>
      </c>
    </row>
    <row r="67" spans="1:19">
      <c r="A67" s="57" t="s">
        <v>2027</v>
      </c>
      <c r="B67" t="s">
        <v>1856</v>
      </c>
      <c r="C67" t="s">
        <v>2028</v>
      </c>
      <c r="D67" t="s">
        <v>2021</v>
      </c>
      <c r="E67" t="s">
        <v>1841</v>
      </c>
      <c r="F67" t="s">
        <v>2022</v>
      </c>
      <c r="G67" t="s">
        <v>2029</v>
      </c>
      <c r="H67" t="s">
        <v>128</v>
      </c>
      <c r="I67" t="s">
        <v>2030</v>
      </c>
      <c r="J67" t="s">
        <v>2025</v>
      </c>
      <c r="K67" t="s">
        <v>1847</v>
      </c>
      <c r="L67" t="s">
        <v>2026</v>
      </c>
      <c r="M67">
        <v>3459818.09</v>
      </c>
      <c r="N67">
        <v>0</v>
      </c>
      <c r="S67">
        <v>3805800</v>
      </c>
    </row>
    <row r="68" spans="1:19">
      <c r="A68" s="57" t="s">
        <v>1433</v>
      </c>
      <c r="B68" t="s">
        <v>1841</v>
      </c>
      <c r="C68" t="s">
        <v>1433</v>
      </c>
      <c r="D68" t="s">
        <v>1840</v>
      </c>
      <c r="E68" t="s">
        <v>1841</v>
      </c>
      <c r="F68" t="s">
        <v>2022</v>
      </c>
      <c r="G68" t="s">
        <v>1843</v>
      </c>
      <c r="H68" t="s">
        <v>1844</v>
      </c>
      <c r="I68" t="s">
        <v>2031</v>
      </c>
      <c r="J68" t="s">
        <v>2025</v>
      </c>
      <c r="K68" t="s">
        <v>1847</v>
      </c>
      <c r="L68" t="s">
        <v>2026</v>
      </c>
      <c r="M68">
        <v>6.3</v>
      </c>
      <c r="S68">
        <v>4.5</v>
      </c>
    </row>
    <row r="69" spans="1:19">
      <c r="A69" s="57" t="s">
        <v>1411</v>
      </c>
      <c r="B69" t="s">
        <v>1841</v>
      </c>
      <c r="C69" t="s">
        <v>1411</v>
      </c>
      <c r="D69" t="s">
        <v>1840</v>
      </c>
      <c r="E69" t="s">
        <v>1841</v>
      </c>
      <c r="F69" t="s">
        <v>2022</v>
      </c>
      <c r="G69" t="s">
        <v>1843</v>
      </c>
      <c r="H69" t="s">
        <v>1844</v>
      </c>
      <c r="I69" t="s">
        <v>2032</v>
      </c>
      <c r="J69" t="s">
        <v>2025</v>
      </c>
      <c r="K69" t="s">
        <v>1847</v>
      </c>
      <c r="L69" t="s">
        <v>2026</v>
      </c>
      <c r="M69">
        <v>6.32</v>
      </c>
      <c r="S69">
        <v>4.5</v>
      </c>
    </row>
    <row r="70" spans="1:19">
      <c r="A70" s="57" t="s">
        <v>118</v>
      </c>
      <c r="B70" t="s">
        <v>1902</v>
      </c>
      <c r="C70" t="s">
        <v>118</v>
      </c>
      <c r="D70" t="s">
        <v>2021</v>
      </c>
      <c r="E70" t="s">
        <v>1841</v>
      </c>
      <c r="F70" t="s">
        <v>2022</v>
      </c>
      <c r="G70" t="s">
        <v>1894</v>
      </c>
      <c r="H70" t="s">
        <v>39</v>
      </c>
      <c r="I70" t="s">
        <v>1856</v>
      </c>
      <c r="J70" t="s">
        <v>2025</v>
      </c>
      <c r="K70" t="s">
        <v>1847</v>
      </c>
      <c r="L70" t="s">
        <v>2026</v>
      </c>
      <c r="M70">
        <v>0</v>
      </c>
      <c r="N70">
        <v>3</v>
      </c>
      <c r="S70">
        <v>30</v>
      </c>
    </row>
    <row r="71" spans="1:19">
      <c r="A71" s="57" t="s">
        <v>2033</v>
      </c>
      <c r="B71" t="s">
        <v>1856</v>
      </c>
      <c r="C71" t="s">
        <v>385</v>
      </c>
      <c r="D71" t="s">
        <v>2034</v>
      </c>
      <c r="E71" t="s">
        <v>1841</v>
      </c>
      <c r="F71" t="s">
        <v>2022</v>
      </c>
      <c r="G71" t="s">
        <v>2035</v>
      </c>
      <c r="H71" t="s">
        <v>39</v>
      </c>
      <c r="I71" t="s">
        <v>1856</v>
      </c>
      <c r="J71" t="s">
        <v>2025</v>
      </c>
      <c r="K71" t="s">
        <v>1847</v>
      </c>
      <c r="L71" t="s">
        <v>2026</v>
      </c>
      <c r="M71">
        <v>0</v>
      </c>
      <c r="N71">
        <v>0</v>
      </c>
      <c r="S71">
        <v>10000</v>
      </c>
    </row>
    <row r="72" spans="1:19">
      <c r="A72" s="57" t="s">
        <v>139</v>
      </c>
      <c r="B72" t="s">
        <v>2036</v>
      </c>
      <c r="C72" t="s">
        <v>139</v>
      </c>
      <c r="D72" t="s">
        <v>2037</v>
      </c>
      <c r="E72" t="s">
        <v>2038</v>
      </c>
      <c r="F72" t="s">
        <v>2022</v>
      </c>
      <c r="G72" t="s">
        <v>1995</v>
      </c>
      <c r="H72" t="s">
        <v>39</v>
      </c>
      <c r="I72" t="s">
        <v>1856</v>
      </c>
      <c r="J72" t="s">
        <v>2025</v>
      </c>
      <c r="K72" t="s">
        <v>1847</v>
      </c>
      <c r="L72" t="s">
        <v>2026</v>
      </c>
      <c r="M72">
        <v>0</v>
      </c>
      <c r="N72">
        <v>149</v>
      </c>
      <c r="S72">
        <v>46</v>
      </c>
    </row>
    <row r="73" spans="1:19">
      <c r="A73" s="57" t="s">
        <v>1389</v>
      </c>
      <c r="B73" t="s">
        <v>2011</v>
      </c>
      <c r="C73" t="s">
        <v>1389</v>
      </c>
      <c r="D73" t="s">
        <v>1840</v>
      </c>
      <c r="E73" t="s">
        <v>2039</v>
      </c>
      <c r="F73" t="s">
        <v>2022</v>
      </c>
      <c r="G73" t="s">
        <v>2011</v>
      </c>
      <c r="H73" t="s">
        <v>39</v>
      </c>
      <c r="I73" t="s">
        <v>1856</v>
      </c>
      <c r="J73" t="s">
        <v>2025</v>
      </c>
      <c r="K73" t="s">
        <v>1847</v>
      </c>
      <c r="L73" t="s">
        <v>2026</v>
      </c>
      <c r="M73">
        <v>0</v>
      </c>
      <c r="N73">
        <v>35</v>
      </c>
      <c r="S73">
        <v>35</v>
      </c>
    </row>
    <row r="74" spans="1:19">
      <c r="A74" s="57" t="s">
        <v>2040</v>
      </c>
      <c r="B74" t="s">
        <v>1856</v>
      </c>
      <c r="C74" t="s">
        <v>2040</v>
      </c>
      <c r="D74" t="s">
        <v>1840</v>
      </c>
      <c r="E74" t="s">
        <v>2039</v>
      </c>
      <c r="F74" t="s">
        <v>2022</v>
      </c>
      <c r="G74" t="s">
        <v>2041</v>
      </c>
      <c r="H74" t="s">
        <v>39</v>
      </c>
      <c r="I74" t="s">
        <v>1856</v>
      </c>
      <c r="J74" t="s">
        <v>2025</v>
      </c>
      <c r="K74" t="s">
        <v>1847</v>
      </c>
      <c r="L74" t="s">
        <v>2026</v>
      </c>
      <c r="M74">
        <v>0</v>
      </c>
      <c r="N74">
        <v>0</v>
      </c>
      <c r="S74">
        <v>75</v>
      </c>
    </row>
    <row r="75" spans="1:19">
      <c r="A75" s="57" t="s">
        <v>2042</v>
      </c>
      <c r="B75" t="s">
        <v>1856</v>
      </c>
      <c r="C75" t="s">
        <v>2040</v>
      </c>
      <c r="D75" t="s">
        <v>1840</v>
      </c>
      <c r="E75" t="s">
        <v>2039</v>
      </c>
      <c r="F75" t="s">
        <v>2022</v>
      </c>
      <c r="G75" t="s">
        <v>2041</v>
      </c>
      <c r="H75" t="s">
        <v>39</v>
      </c>
      <c r="I75" t="s">
        <v>1856</v>
      </c>
      <c r="J75" t="s">
        <v>2025</v>
      </c>
      <c r="K75" t="s">
        <v>1847</v>
      </c>
      <c r="L75" t="s">
        <v>2026</v>
      </c>
      <c r="M75">
        <v>0</v>
      </c>
      <c r="N75">
        <v>0</v>
      </c>
      <c r="S75">
        <v>75</v>
      </c>
    </row>
    <row r="76" spans="1:19">
      <c r="A76" s="57" t="s">
        <v>2043</v>
      </c>
      <c r="B76" t="s">
        <v>1856</v>
      </c>
      <c r="C76" t="s">
        <v>1841</v>
      </c>
      <c r="D76" t="s">
        <v>2021</v>
      </c>
      <c r="E76" t="s">
        <v>1841</v>
      </c>
      <c r="F76" t="s">
        <v>2022</v>
      </c>
      <c r="G76" t="s">
        <v>1873</v>
      </c>
      <c r="H76" t="s">
        <v>39</v>
      </c>
      <c r="I76" t="s">
        <v>1856</v>
      </c>
      <c r="J76" t="s">
        <v>2025</v>
      </c>
      <c r="K76" t="s">
        <v>1847</v>
      </c>
      <c r="L76" t="s">
        <v>2026</v>
      </c>
      <c r="M76">
        <v>0</v>
      </c>
      <c r="N76">
        <v>0</v>
      </c>
      <c r="S76">
        <v>50</v>
      </c>
    </row>
    <row r="77" spans="1:19">
      <c r="A77" s="57" t="s">
        <v>2044</v>
      </c>
      <c r="B77" t="s">
        <v>1856</v>
      </c>
      <c r="C77" t="s">
        <v>1841</v>
      </c>
      <c r="D77" t="s">
        <v>2021</v>
      </c>
      <c r="E77" t="s">
        <v>2045</v>
      </c>
      <c r="F77" t="s">
        <v>2022</v>
      </c>
      <c r="G77" t="s">
        <v>1955</v>
      </c>
      <c r="H77" t="s">
        <v>39</v>
      </c>
      <c r="I77" t="s">
        <v>1856</v>
      </c>
      <c r="J77" t="s">
        <v>2025</v>
      </c>
      <c r="K77" t="s">
        <v>1847</v>
      </c>
      <c r="L77" t="s">
        <v>2026</v>
      </c>
      <c r="M77">
        <v>0</v>
      </c>
      <c r="N77">
        <v>0</v>
      </c>
      <c r="S77">
        <v>13</v>
      </c>
    </row>
    <row r="78" spans="1:19">
      <c r="A78" s="57" t="s">
        <v>2046</v>
      </c>
      <c r="B78" t="s">
        <v>1856</v>
      </c>
      <c r="C78" t="s">
        <v>1841</v>
      </c>
      <c r="D78" t="s">
        <v>2021</v>
      </c>
      <c r="E78" t="s">
        <v>2045</v>
      </c>
      <c r="F78" t="s">
        <v>2022</v>
      </c>
      <c r="G78" t="s">
        <v>1955</v>
      </c>
      <c r="H78" t="s">
        <v>39</v>
      </c>
      <c r="I78" t="s">
        <v>1856</v>
      </c>
      <c r="J78" t="s">
        <v>2025</v>
      </c>
      <c r="K78" t="s">
        <v>1847</v>
      </c>
      <c r="L78" t="s">
        <v>2026</v>
      </c>
      <c r="M78">
        <v>0</v>
      </c>
      <c r="N78">
        <v>0</v>
      </c>
      <c r="S78">
        <v>13</v>
      </c>
    </row>
    <row r="79" spans="1:19">
      <c r="A79" s="57" t="s">
        <v>2047</v>
      </c>
      <c r="B79" t="s">
        <v>1856</v>
      </c>
      <c r="C79" t="s">
        <v>1841</v>
      </c>
      <c r="D79" t="s">
        <v>2021</v>
      </c>
      <c r="E79" t="s">
        <v>2045</v>
      </c>
      <c r="F79" t="s">
        <v>2022</v>
      </c>
      <c r="G79" t="s">
        <v>1955</v>
      </c>
      <c r="H79" t="s">
        <v>39</v>
      </c>
      <c r="I79" t="s">
        <v>1856</v>
      </c>
      <c r="J79" t="s">
        <v>2025</v>
      </c>
      <c r="K79" t="s">
        <v>1847</v>
      </c>
      <c r="L79" t="s">
        <v>2026</v>
      </c>
      <c r="M79">
        <v>0</v>
      </c>
      <c r="N79">
        <v>0</v>
      </c>
      <c r="S79">
        <v>13</v>
      </c>
    </row>
    <row r="80" spans="1:19">
      <c r="A80" s="57" t="s">
        <v>2048</v>
      </c>
      <c r="B80" t="s">
        <v>2049</v>
      </c>
      <c r="C80" t="s">
        <v>1841</v>
      </c>
      <c r="D80" t="s">
        <v>2021</v>
      </c>
      <c r="E80" t="s">
        <v>2050</v>
      </c>
      <c r="F80" t="s">
        <v>2022</v>
      </c>
      <c r="G80" t="s">
        <v>2051</v>
      </c>
      <c r="H80" t="s">
        <v>39</v>
      </c>
      <c r="I80" t="s">
        <v>1856</v>
      </c>
      <c r="J80" t="s">
        <v>2025</v>
      </c>
      <c r="K80" t="s">
        <v>1847</v>
      </c>
      <c r="L80" t="s">
        <v>2026</v>
      </c>
      <c r="M80">
        <v>0</v>
      </c>
      <c r="N80">
        <v>6990</v>
      </c>
      <c r="S80">
        <v>150000</v>
      </c>
    </row>
    <row r="81" spans="1:19">
      <c r="A81" s="57" t="s">
        <v>2052</v>
      </c>
      <c r="B81" t="s">
        <v>1856</v>
      </c>
      <c r="C81" t="s">
        <v>1841</v>
      </c>
      <c r="D81" t="s">
        <v>2021</v>
      </c>
      <c r="E81" t="s">
        <v>2050</v>
      </c>
      <c r="F81" t="s">
        <v>2022</v>
      </c>
      <c r="G81" t="s">
        <v>1897</v>
      </c>
      <c r="H81" t="s">
        <v>39</v>
      </c>
      <c r="I81" t="s">
        <v>1856</v>
      </c>
      <c r="J81" t="s">
        <v>2025</v>
      </c>
      <c r="K81" t="s">
        <v>1847</v>
      </c>
      <c r="L81" t="s">
        <v>2026</v>
      </c>
      <c r="M81">
        <v>0</v>
      </c>
      <c r="N81">
        <v>0</v>
      </c>
      <c r="S81">
        <v>5</v>
      </c>
    </row>
    <row r="82" spans="1:19">
      <c r="A82" s="57" t="s">
        <v>2053</v>
      </c>
      <c r="B82" t="s">
        <v>1856</v>
      </c>
      <c r="C82" t="s">
        <v>1841</v>
      </c>
      <c r="D82" t="s">
        <v>2021</v>
      </c>
      <c r="E82" t="s">
        <v>2050</v>
      </c>
      <c r="F82" t="s">
        <v>2022</v>
      </c>
      <c r="G82" t="s">
        <v>1918</v>
      </c>
      <c r="H82" t="s">
        <v>39</v>
      </c>
      <c r="I82" t="s">
        <v>1856</v>
      </c>
      <c r="J82" t="s">
        <v>2025</v>
      </c>
      <c r="K82" t="s">
        <v>1847</v>
      </c>
      <c r="L82" t="s">
        <v>2026</v>
      </c>
      <c r="M82">
        <v>0</v>
      </c>
      <c r="N82">
        <v>0</v>
      </c>
      <c r="S82">
        <v>1000000</v>
      </c>
    </row>
    <row r="83" spans="1:19">
      <c r="A83" s="57" t="s">
        <v>2054</v>
      </c>
      <c r="B83" t="s">
        <v>2055</v>
      </c>
      <c r="C83" t="s">
        <v>1841</v>
      </c>
      <c r="D83" t="s">
        <v>2037</v>
      </c>
      <c r="E83" t="s">
        <v>1841</v>
      </c>
      <c r="F83" t="s">
        <v>2022</v>
      </c>
      <c r="G83" t="s">
        <v>2056</v>
      </c>
      <c r="H83" t="s">
        <v>39</v>
      </c>
      <c r="I83" t="s">
        <v>1856</v>
      </c>
      <c r="J83" t="s">
        <v>2025</v>
      </c>
      <c r="K83" t="s">
        <v>1847</v>
      </c>
      <c r="L83" t="s">
        <v>2026</v>
      </c>
      <c r="M83">
        <v>0</v>
      </c>
      <c r="N83">
        <v>19063</v>
      </c>
      <c r="S83">
        <v>107000</v>
      </c>
    </row>
    <row r="84" spans="1:19">
      <c r="A84" s="57" t="s">
        <v>2057</v>
      </c>
      <c r="B84" t="s">
        <v>2058</v>
      </c>
      <c r="C84" t="s">
        <v>1841</v>
      </c>
      <c r="D84" t="s">
        <v>2037</v>
      </c>
      <c r="E84" t="s">
        <v>1841</v>
      </c>
      <c r="F84" t="s">
        <v>2022</v>
      </c>
      <c r="G84" t="s">
        <v>2059</v>
      </c>
      <c r="H84" t="s">
        <v>51</v>
      </c>
      <c r="I84" t="s">
        <v>1856</v>
      </c>
      <c r="J84" t="s">
        <v>2025</v>
      </c>
      <c r="K84" t="s">
        <v>1847</v>
      </c>
      <c r="L84" t="s">
        <v>2026</v>
      </c>
      <c r="M84">
        <v>0</v>
      </c>
      <c r="N84">
        <v>88.14</v>
      </c>
      <c r="Q84">
        <v>270</v>
      </c>
      <c r="R84">
        <v>238</v>
      </c>
      <c r="S84">
        <v>90</v>
      </c>
    </row>
    <row r="85" spans="1:19">
      <c r="A85" s="57" t="s">
        <v>2060</v>
      </c>
      <c r="B85" t="s">
        <v>2061</v>
      </c>
      <c r="C85" t="s">
        <v>1841</v>
      </c>
      <c r="D85" t="s">
        <v>2037</v>
      </c>
      <c r="E85" t="s">
        <v>2038</v>
      </c>
      <c r="F85" t="s">
        <v>2022</v>
      </c>
      <c r="G85" t="s">
        <v>2062</v>
      </c>
      <c r="H85" t="s">
        <v>39</v>
      </c>
      <c r="I85" t="s">
        <v>1856</v>
      </c>
      <c r="J85" t="s">
        <v>2025</v>
      </c>
      <c r="K85" t="s">
        <v>1847</v>
      </c>
      <c r="L85" t="s">
        <v>2026</v>
      </c>
      <c r="M85">
        <v>0</v>
      </c>
      <c r="N85">
        <v>36</v>
      </c>
      <c r="S85">
        <v>38</v>
      </c>
    </row>
    <row r="86" spans="1:19">
      <c r="A86" s="57" t="s">
        <v>2063</v>
      </c>
      <c r="B86" t="s">
        <v>2064</v>
      </c>
      <c r="C86" t="s">
        <v>1841</v>
      </c>
      <c r="D86" t="s">
        <v>2037</v>
      </c>
      <c r="E86" t="s">
        <v>2038</v>
      </c>
      <c r="F86" t="s">
        <v>2022</v>
      </c>
      <c r="G86" t="s">
        <v>2062</v>
      </c>
      <c r="H86" t="s">
        <v>39</v>
      </c>
      <c r="I86" t="s">
        <v>1856</v>
      </c>
      <c r="J86" t="s">
        <v>2025</v>
      </c>
      <c r="K86" t="s">
        <v>1847</v>
      </c>
      <c r="L86" t="s">
        <v>2026</v>
      </c>
      <c r="M86">
        <v>0</v>
      </c>
      <c r="N86">
        <v>32</v>
      </c>
      <c r="S86">
        <v>38</v>
      </c>
    </row>
    <row r="87" spans="1:19">
      <c r="A87" s="57" t="s">
        <v>2065</v>
      </c>
      <c r="B87" t="s">
        <v>1883</v>
      </c>
      <c r="C87" t="s">
        <v>1841</v>
      </c>
      <c r="D87" t="s">
        <v>2037</v>
      </c>
      <c r="E87" t="s">
        <v>2066</v>
      </c>
      <c r="F87" t="s">
        <v>2022</v>
      </c>
      <c r="G87" t="s">
        <v>2067</v>
      </c>
      <c r="H87" t="s">
        <v>39</v>
      </c>
      <c r="I87" t="s">
        <v>1856</v>
      </c>
      <c r="J87" t="s">
        <v>2025</v>
      </c>
      <c r="K87" t="s">
        <v>1847</v>
      </c>
      <c r="L87" t="s">
        <v>2026</v>
      </c>
      <c r="M87">
        <v>0</v>
      </c>
      <c r="N87">
        <v>11</v>
      </c>
      <c r="S87">
        <v>25</v>
      </c>
    </row>
    <row r="88" spans="1:19">
      <c r="A88" s="57" t="s">
        <v>2068</v>
      </c>
      <c r="B88" t="s">
        <v>1856</v>
      </c>
      <c r="C88" t="s">
        <v>1841</v>
      </c>
      <c r="D88" t="s">
        <v>2034</v>
      </c>
      <c r="E88" t="s">
        <v>2038</v>
      </c>
      <c r="F88" t="s">
        <v>2022</v>
      </c>
      <c r="G88" t="s">
        <v>1862</v>
      </c>
      <c r="H88" t="s">
        <v>39</v>
      </c>
      <c r="I88" t="s">
        <v>1856</v>
      </c>
      <c r="J88" t="s">
        <v>2025</v>
      </c>
      <c r="K88" t="s">
        <v>1847</v>
      </c>
      <c r="L88" t="s">
        <v>2026</v>
      </c>
      <c r="M88">
        <v>0</v>
      </c>
      <c r="N88">
        <v>0</v>
      </c>
      <c r="S88">
        <v>17</v>
      </c>
    </row>
    <row r="89" spans="1:19">
      <c r="A89" s="57" t="s">
        <v>2069</v>
      </c>
      <c r="B89" t="s">
        <v>1856</v>
      </c>
      <c r="C89" t="s">
        <v>1841</v>
      </c>
      <c r="D89" t="s">
        <v>2034</v>
      </c>
      <c r="E89" t="s">
        <v>2038</v>
      </c>
      <c r="F89" t="s">
        <v>2022</v>
      </c>
      <c r="G89" t="s">
        <v>1862</v>
      </c>
      <c r="H89" t="s">
        <v>39</v>
      </c>
      <c r="I89" t="s">
        <v>1856</v>
      </c>
      <c r="J89" t="s">
        <v>2025</v>
      </c>
      <c r="K89" t="s">
        <v>1847</v>
      </c>
      <c r="L89" t="s">
        <v>2026</v>
      </c>
      <c r="M89">
        <v>0</v>
      </c>
      <c r="N89">
        <v>0</v>
      </c>
      <c r="S89">
        <v>17</v>
      </c>
    </row>
    <row r="90" spans="1:19">
      <c r="A90" s="57" t="s">
        <v>2070</v>
      </c>
      <c r="B90" t="s">
        <v>1856</v>
      </c>
      <c r="C90" t="s">
        <v>1841</v>
      </c>
      <c r="D90" t="s">
        <v>1840</v>
      </c>
      <c r="E90" t="s">
        <v>2039</v>
      </c>
      <c r="F90" t="s">
        <v>2022</v>
      </c>
      <c r="G90" t="s">
        <v>1910</v>
      </c>
      <c r="H90" t="s">
        <v>39</v>
      </c>
      <c r="I90" t="s">
        <v>1856</v>
      </c>
      <c r="J90" t="s">
        <v>2025</v>
      </c>
      <c r="K90" t="s">
        <v>1847</v>
      </c>
      <c r="L90" t="s">
        <v>2026</v>
      </c>
      <c r="M90">
        <v>0</v>
      </c>
      <c r="N90">
        <v>0</v>
      </c>
      <c r="S90">
        <v>56</v>
      </c>
    </row>
    <row r="91" spans="1:19">
      <c r="A91" s="57" t="s">
        <v>1398</v>
      </c>
      <c r="B91" t="s">
        <v>1841</v>
      </c>
      <c r="C91" t="s">
        <v>1398</v>
      </c>
      <c r="D91" t="s">
        <v>1840</v>
      </c>
      <c r="E91" t="s">
        <v>1841</v>
      </c>
      <c r="F91" t="s">
        <v>2022</v>
      </c>
      <c r="G91" t="s">
        <v>1922</v>
      </c>
      <c r="H91" t="s">
        <v>51</v>
      </c>
      <c r="I91" t="s">
        <v>1841</v>
      </c>
      <c r="J91" t="s">
        <v>2025</v>
      </c>
      <c r="K91" t="s">
        <v>1847</v>
      </c>
      <c r="L91" t="s">
        <v>2026</v>
      </c>
      <c r="S91">
        <v>60</v>
      </c>
    </row>
    <row r="92" spans="1:19">
      <c r="A92" s="57" t="s">
        <v>2071</v>
      </c>
      <c r="B92" t="s">
        <v>1856</v>
      </c>
      <c r="C92" t="s">
        <v>2072</v>
      </c>
      <c r="D92" t="s">
        <v>2073</v>
      </c>
      <c r="E92" t="s">
        <v>1841</v>
      </c>
      <c r="F92" t="s">
        <v>2074</v>
      </c>
      <c r="G92" t="s">
        <v>2075</v>
      </c>
      <c r="H92" t="s">
        <v>128</v>
      </c>
      <c r="I92" t="s">
        <v>1856</v>
      </c>
      <c r="J92" t="s">
        <v>2076</v>
      </c>
      <c r="K92" t="s">
        <v>1847</v>
      </c>
      <c r="L92" t="s">
        <v>2077</v>
      </c>
      <c r="M92">
        <v>0</v>
      </c>
      <c r="N92">
        <v>0</v>
      </c>
      <c r="S92">
        <v>1800</v>
      </c>
    </row>
    <row r="93" spans="1:19">
      <c r="A93" s="57" t="s">
        <v>2078</v>
      </c>
      <c r="B93" t="s">
        <v>1856</v>
      </c>
      <c r="C93" t="s">
        <v>419</v>
      </c>
      <c r="D93" t="s">
        <v>2073</v>
      </c>
      <c r="E93" t="s">
        <v>1841</v>
      </c>
      <c r="F93" t="s">
        <v>2074</v>
      </c>
      <c r="G93" t="s">
        <v>2079</v>
      </c>
      <c r="H93" t="s">
        <v>128</v>
      </c>
      <c r="I93" t="s">
        <v>1856</v>
      </c>
      <c r="J93" t="s">
        <v>2076</v>
      </c>
      <c r="K93" t="s">
        <v>1847</v>
      </c>
      <c r="L93" t="s">
        <v>2077</v>
      </c>
      <c r="M93">
        <v>0</v>
      </c>
      <c r="N93">
        <v>0</v>
      </c>
      <c r="S93">
        <v>2124</v>
      </c>
    </row>
    <row r="94" spans="1:19">
      <c r="A94" s="57" t="s">
        <v>419</v>
      </c>
      <c r="B94" t="s">
        <v>2080</v>
      </c>
      <c r="C94" t="s">
        <v>419</v>
      </c>
      <c r="D94" t="s">
        <v>2081</v>
      </c>
      <c r="E94" t="s">
        <v>1841</v>
      </c>
      <c r="F94" t="s">
        <v>2074</v>
      </c>
      <c r="G94" t="s">
        <v>2082</v>
      </c>
      <c r="H94" t="s">
        <v>128</v>
      </c>
      <c r="I94" t="s">
        <v>1856</v>
      </c>
      <c r="J94" t="s">
        <v>2076</v>
      </c>
      <c r="K94" t="s">
        <v>1847</v>
      </c>
      <c r="L94" t="s">
        <v>2077</v>
      </c>
      <c r="M94">
        <v>0</v>
      </c>
      <c r="N94">
        <v>14305</v>
      </c>
      <c r="S94">
        <v>74079.89</v>
      </c>
    </row>
    <row r="95" spans="1:19">
      <c r="A95" s="57" t="s">
        <v>2083</v>
      </c>
      <c r="B95" t="s">
        <v>2084</v>
      </c>
      <c r="C95" t="s">
        <v>2085</v>
      </c>
      <c r="D95" t="s">
        <v>2081</v>
      </c>
      <c r="E95" t="s">
        <v>1841</v>
      </c>
      <c r="F95" t="s">
        <v>2074</v>
      </c>
      <c r="G95" t="s">
        <v>2086</v>
      </c>
      <c r="H95" t="s">
        <v>128</v>
      </c>
      <c r="I95" t="s">
        <v>1856</v>
      </c>
      <c r="J95" t="s">
        <v>2076</v>
      </c>
      <c r="K95" t="s">
        <v>1847</v>
      </c>
      <c r="L95" t="s">
        <v>2077</v>
      </c>
      <c r="M95">
        <v>0</v>
      </c>
      <c r="N95">
        <v>11396</v>
      </c>
      <c r="S95">
        <v>63424.57</v>
      </c>
    </row>
    <row r="96" spans="1:19">
      <c r="A96" s="57" t="s">
        <v>2087</v>
      </c>
      <c r="B96" t="s">
        <v>1856</v>
      </c>
      <c r="C96" t="s">
        <v>2088</v>
      </c>
      <c r="D96" t="s">
        <v>2073</v>
      </c>
      <c r="E96" t="s">
        <v>2089</v>
      </c>
      <c r="F96" t="s">
        <v>2074</v>
      </c>
      <c r="G96" t="s">
        <v>2090</v>
      </c>
      <c r="H96" t="s">
        <v>39</v>
      </c>
      <c r="I96" t="s">
        <v>1856</v>
      </c>
      <c r="J96" t="s">
        <v>2076</v>
      </c>
      <c r="K96" t="s">
        <v>1847</v>
      </c>
      <c r="L96" t="s">
        <v>2077</v>
      </c>
      <c r="M96">
        <v>0</v>
      </c>
      <c r="N96">
        <v>0</v>
      </c>
      <c r="S96">
        <v>1.5</v>
      </c>
    </row>
    <row r="97" spans="1:19">
      <c r="A97" s="57" t="s">
        <v>1433</v>
      </c>
      <c r="B97" t="s">
        <v>1841</v>
      </c>
      <c r="C97" t="s">
        <v>1433</v>
      </c>
      <c r="D97" t="s">
        <v>1840</v>
      </c>
      <c r="E97" t="s">
        <v>1841</v>
      </c>
      <c r="F97" t="s">
        <v>2074</v>
      </c>
      <c r="G97" t="s">
        <v>1843</v>
      </c>
      <c r="H97" t="s">
        <v>1844</v>
      </c>
      <c r="I97" t="s">
        <v>2091</v>
      </c>
      <c r="J97" t="s">
        <v>2076</v>
      </c>
      <c r="K97" t="s">
        <v>1847</v>
      </c>
      <c r="L97" t="s">
        <v>2077</v>
      </c>
      <c r="M97">
        <v>6.42</v>
      </c>
      <c r="S97">
        <v>4.5</v>
      </c>
    </row>
    <row r="98" spans="1:19">
      <c r="A98" s="57" t="s">
        <v>1411</v>
      </c>
      <c r="B98" t="s">
        <v>1841</v>
      </c>
      <c r="C98" t="s">
        <v>1411</v>
      </c>
      <c r="D98" t="s">
        <v>1840</v>
      </c>
      <c r="E98" t="s">
        <v>1841</v>
      </c>
      <c r="F98" t="s">
        <v>2074</v>
      </c>
      <c r="G98" t="s">
        <v>1843</v>
      </c>
      <c r="H98" t="s">
        <v>1844</v>
      </c>
      <c r="I98" t="s">
        <v>2092</v>
      </c>
      <c r="J98" t="s">
        <v>2076</v>
      </c>
      <c r="K98" t="s">
        <v>1847</v>
      </c>
      <c r="L98" t="s">
        <v>2077</v>
      </c>
      <c r="M98">
        <v>6.83</v>
      </c>
      <c r="S98">
        <v>4.5</v>
      </c>
    </row>
    <row r="99" spans="1:19">
      <c r="A99" s="57" t="s">
        <v>2093</v>
      </c>
      <c r="B99" t="s">
        <v>2094</v>
      </c>
      <c r="C99" t="s">
        <v>1841</v>
      </c>
      <c r="D99" t="s">
        <v>2073</v>
      </c>
      <c r="E99" t="s">
        <v>2095</v>
      </c>
      <c r="F99" t="s">
        <v>2074</v>
      </c>
      <c r="G99" t="s">
        <v>2094</v>
      </c>
      <c r="H99" t="s">
        <v>2096</v>
      </c>
      <c r="I99" t="s">
        <v>2097</v>
      </c>
      <c r="J99" t="s">
        <v>2076</v>
      </c>
      <c r="K99" t="s">
        <v>1847</v>
      </c>
      <c r="L99" t="s">
        <v>2077</v>
      </c>
    </row>
    <row r="100" spans="1:19">
      <c r="A100" s="57" t="s">
        <v>2098</v>
      </c>
      <c r="B100" t="s">
        <v>1896</v>
      </c>
      <c r="C100" t="s">
        <v>1841</v>
      </c>
      <c r="D100" t="s">
        <v>2073</v>
      </c>
      <c r="E100" t="s">
        <v>2095</v>
      </c>
      <c r="F100" t="s">
        <v>2074</v>
      </c>
      <c r="G100" t="s">
        <v>1896</v>
      </c>
      <c r="H100" t="s">
        <v>39</v>
      </c>
      <c r="I100" t="s">
        <v>1856</v>
      </c>
      <c r="J100" t="s">
        <v>2076</v>
      </c>
      <c r="K100" t="s">
        <v>1847</v>
      </c>
      <c r="L100" t="s">
        <v>2077</v>
      </c>
      <c r="M100">
        <v>0</v>
      </c>
      <c r="N100">
        <v>2</v>
      </c>
      <c r="S100">
        <v>2</v>
      </c>
    </row>
    <row r="101" spans="1:19">
      <c r="A101" s="57" t="s">
        <v>2099</v>
      </c>
      <c r="B101" t="s">
        <v>1856</v>
      </c>
      <c r="C101" t="s">
        <v>414</v>
      </c>
      <c r="D101" t="s">
        <v>2081</v>
      </c>
      <c r="E101" t="s">
        <v>2100</v>
      </c>
      <c r="F101" t="s">
        <v>2074</v>
      </c>
      <c r="G101" t="s">
        <v>2101</v>
      </c>
      <c r="H101" t="s">
        <v>39</v>
      </c>
      <c r="I101" t="s">
        <v>1856</v>
      </c>
      <c r="J101" t="s">
        <v>2076</v>
      </c>
      <c r="K101" t="s">
        <v>1847</v>
      </c>
      <c r="L101" t="s">
        <v>2077</v>
      </c>
      <c r="M101">
        <v>0</v>
      </c>
      <c r="N101">
        <v>0</v>
      </c>
      <c r="S101">
        <v>16</v>
      </c>
    </row>
    <row r="102" spans="1:19">
      <c r="A102" s="57" t="s">
        <v>2102</v>
      </c>
      <c r="B102" t="s">
        <v>1940</v>
      </c>
      <c r="C102" t="s">
        <v>139</v>
      </c>
      <c r="D102" t="s">
        <v>2073</v>
      </c>
      <c r="E102" t="s">
        <v>2095</v>
      </c>
      <c r="F102" t="s">
        <v>2074</v>
      </c>
      <c r="G102" t="s">
        <v>1873</v>
      </c>
      <c r="H102" t="s">
        <v>39</v>
      </c>
      <c r="I102" t="s">
        <v>1856</v>
      </c>
      <c r="J102" t="s">
        <v>2076</v>
      </c>
      <c r="K102" t="s">
        <v>1847</v>
      </c>
      <c r="L102" t="s">
        <v>2077</v>
      </c>
      <c r="M102">
        <v>0</v>
      </c>
      <c r="N102">
        <v>15</v>
      </c>
      <c r="S102">
        <v>50</v>
      </c>
    </row>
    <row r="103" spans="1:19">
      <c r="A103" s="57" t="s">
        <v>2103</v>
      </c>
      <c r="B103" t="s">
        <v>1856</v>
      </c>
      <c r="C103" t="s">
        <v>139</v>
      </c>
      <c r="D103" t="s">
        <v>2073</v>
      </c>
      <c r="E103" t="s">
        <v>2104</v>
      </c>
      <c r="F103" t="s">
        <v>2074</v>
      </c>
      <c r="G103" t="s">
        <v>1873</v>
      </c>
      <c r="H103" t="s">
        <v>39</v>
      </c>
      <c r="I103" t="s">
        <v>1856</v>
      </c>
      <c r="J103" t="s">
        <v>2076</v>
      </c>
      <c r="K103" t="s">
        <v>1847</v>
      </c>
      <c r="L103" t="s">
        <v>2077</v>
      </c>
      <c r="M103">
        <v>0</v>
      </c>
      <c r="N103">
        <v>0</v>
      </c>
      <c r="S103">
        <v>50</v>
      </c>
    </row>
    <row r="104" spans="1:19">
      <c r="A104" s="57" t="s">
        <v>2105</v>
      </c>
      <c r="B104" t="s">
        <v>1856</v>
      </c>
      <c r="C104" t="s">
        <v>139</v>
      </c>
      <c r="D104" t="s">
        <v>2106</v>
      </c>
      <c r="E104" t="s">
        <v>2107</v>
      </c>
      <c r="F104" t="s">
        <v>2074</v>
      </c>
      <c r="G104" t="s">
        <v>2108</v>
      </c>
      <c r="H104" t="s">
        <v>39</v>
      </c>
      <c r="I104" t="s">
        <v>1856</v>
      </c>
      <c r="J104" t="s">
        <v>2076</v>
      </c>
      <c r="K104" t="s">
        <v>1847</v>
      </c>
      <c r="L104" t="s">
        <v>2077</v>
      </c>
      <c r="M104">
        <v>0</v>
      </c>
      <c r="N104">
        <v>0</v>
      </c>
      <c r="S104">
        <v>1500</v>
      </c>
    </row>
    <row r="105" spans="1:19">
      <c r="A105" s="57" t="s">
        <v>1389</v>
      </c>
      <c r="B105" t="s">
        <v>2109</v>
      </c>
      <c r="C105" t="s">
        <v>1389</v>
      </c>
      <c r="D105" t="s">
        <v>1840</v>
      </c>
      <c r="E105" t="s">
        <v>2110</v>
      </c>
      <c r="F105" t="s">
        <v>2074</v>
      </c>
      <c r="G105" t="s">
        <v>1972</v>
      </c>
      <c r="H105" t="s">
        <v>39</v>
      </c>
      <c r="I105" t="s">
        <v>1856</v>
      </c>
      <c r="J105" t="s">
        <v>2076</v>
      </c>
      <c r="K105" t="s">
        <v>1847</v>
      </c>
      <c r="L105" t="s">
        <v>2077</v>
      </c>
      <c r="M105">
        <v>0</v>
      </c>
      <c r="N105">
        <v>43</v>
      </c>
      <c r="S105">
        <v>40</v>
      </c>
    </row>
    <row r="106" spans="1:19">
      <c r="A106" s="57" t="s">
        <v>2111</v>
      </c>
      <c r="B106" t="s">
        <v>1856</v>
      </c>
      <c r="C106" t="s">
        <v>1841</v>
      </c>
      <c r="D106" t="s">
        <v>2073</v>
      </c>
      <c r="E106" t="s">
        <v>2112</v>
      </c>
      <c r="F106" t="s">
        <v>2074</v>
      </c>
      <c r="G106" t="s">
        <v>1902</v>
      </c>
      <c r="H106" t="s">
        <v>39</v>
      </c>
      <c r="I106" t="s">
        <v>1856</v>
      </c>
      <c r="J106" t="s">
        <v>2076</v>
      </c>
      <c r="K106" t="s">
        <v>1847</v>
      </c>
      <c r="L106" t="s">
        <v>2077</v>
      </c>
      <c r="M106">
        <v>0</v>
      </c>
      <c r="N106">
        <v>0</v>
      </c>
      <c r="S106">
        <v>3</v>
      </c>
    </row>
    <row r="107" spans="1:19">
      <c r="A107" s="57" t="s">
        <v>2113</v>
      </c>
      <c r="B107" t="s">
        <v>2114</v>
      </c>
      <c r="C107" t="s">
        <v>1841</v>
      </c>
      <c r="D107" t="s">
        <v>2081</v>
      </c>
      <c r="E107" t="s">
        <v>1841</v>
      </c>
      <c r="F107" t="s">
        <v>2074</v>
      </c>
      <c r="G107" t="s">
        <v>2115</v>
      </c>
      <c r="H107" t="s">
        <v>128</v>
      </c>
      <c r="I107" t="s">
        <v>1856</v>
      </c>
      <c r="J107" t="s">
        <v>2076</v>
      </c>
      <c r="K107" t="s">
        <v>1847</v>
      </c>
      <c r="L107" t="s">
        <v>2077</v>
      </c>
      <c r="M107">
        <v>0</v>
      </c>
      <c r="N107">
        <v>1297530</v>
      </c>
      <c r="S107">
        <v>8151126</v>
      </c>
    </row>
    <row r="108" spans="1:19">
      <c r="A108" s="57" t="s">
        <v>2116</v>
      </c>
      <c r="B108" t="s">
        <v>2117</v>
      </c>
      <c r="C108" t="s">
        <v>1841</v>
      </c>
      <c r="D108" t="s">
        <v>2081</v>
      </c>
      <c r="E108" t="s">
        <v>1841</v>
      </c>
      <c r="F108" t="s">
        <v>2074</v>
      </c>
      <c r="G108" t="s">
        <v>2108</v>
      </c>
      <c r="H108" t="s">
        <v>39</v>
      </c>
      <c r="I108" t="s">
        <v>1856</v>
      </c>
      <c r="J108" t="s">
        <v>2076</v>
      </c>
      <c r="K108" t="s">
        <v>1847</v>
      </c>
      <c r="L108" t="s">
        <v>2077</v>
      </c>
      <c r="M108">
        <v>0</v>
      </c>
      <c r="N108">
        <v>4887946</v>
      </c>
      <c r="S108">
        <v>1500</v>
      </c>
    </row>
    <row r="109" spans="1:19">
      <c r="A109" s="57" t="s">
        <v>2118</v>
      </c>
      <c r="B109" t="s">
        <v>1856</v>
      </c>
      <c r="C109" t="s">
        <v>1841</v>
      </c>
      <c r="D109" t="s">
        <v>2081</v>
      </c>
      <c r="E109" t="s">
        <v>2119</v>
      </c>
      <c r="F109" t="s">
        <v>2074</v>
      </c>
      <c r="G109" t="s">
        <v>2120</v>
      </c>
      <c r="H109" t="s">
        <v>39</v>
      </c>
      <c r="I109" t="s">
        <v>1856</v>
      </c>
      <c r="J109" t="s">
        <v>2076</v>
      </c>
      <c r="K109" t="s">
        <v>1847</v>
      </c>
      <c r="L109" t="s">
        <v>2077</v>
      </c>
      <c r="M109">
        <v>0</v>
      </c>
      <c r="N109">
        <v>0</v>
      </c>
      <c r="S109">
        <v>28</v>
      </c>
    </row>
    <row r="110" spans="1:19">
      <c r="A110" s="57" t="s">
        <v>2121</v>
      </c>
      <c r="B110" t="s">
        <v>1940</v>
      </c>
      <c r="C110" t="s">
        <v>1841</v>
      </c>
      <c r="D110" t="s">
        <v>2081</v>
      </c>
      <c r="E110" t="s">
        <v>2122</v>
      </c>
      <c r="F110" t="s">
        <v>2074</v>
      </c>
      <c r="G110" t="s">
        <v>2123</v>
      </c>
      <c r="H110" t="s">
        <v>39</v>
      </c>
      <c r="I110" t="s">
        <v>1856</v>
      </c>
      <c r="J110" t="s">
        <v>2076</v>
      </c>
      <c r="K110" t="s">
        <v>1847</v>
      </c>
      <c r="L110" t="s">
        <v>2077</v>
      </c>
      <c r="M110">
        <v>0</v>
      </c>
      <c r="N110">
        <v>15</v>
      </c>
      <c r="S110">
        <v>24</v>
      </c>
    </row>
    <row r="111" spans="1:19">
      <c r="A111" s="57" t="s">
        <v>2124</v>
      </c>
      <c r="B111" t="s">
        <v>2123</v>
      </c>
      <c r="C111" t="s">
        <v>1841</v>
      </c>
      <c r="D111" t="s">
        <v>2081</v>
      </c>
      <c r="E111" t="s">
        <v>2125</v>
      </c>
      <c r="F111" t="s">
        <v>2074</v>
      </c>
      <c r="G111" t="s">
        <v>1894</v>
      </c>
      <c r="H111" t="s">
        <v>39</v>
      </c>
      <c r="I111" t="s">
        <v>1856</v>
      </c>
      <c r="J111" t="s">
        <v>2076</v>
      </c>
      <c r="K111" t="s">
        <v>1847</v>
      </c>
      <c r="L111" t="s">
        <v>2077</v>
      </c>
      <c r="M111">
        <v>0</v>
      </c>
      <c r="N111">
        <v>24</v>
      </c>
      <c r="S111">
        <v>30</v>
      </c>
    </row>
    <row r="112" spans="1:19">
      <c r="A112" s="57" t="s">
        <v>2126</v>
      </c>
      <c r="B112" t="s">
        <v>2127</v>
      </c>
      <c r="C112" t="s">
        <v>1841</v>
      </c>
      <c r="D112" t="s">
        <v>2106</v>
      </c>
      <c r="E112" t="s">
        <v>1841</v>
      </c>
      <c r="F112" t="s">
        <v>2074</v>
      </c>
      <c r="G112" t="s">
        <v>1866</v>
      </c>
      <c r="H112" t="s">
        <v>39</v>
      </c>
      <c r="I112" t="s">
        <v>2127</v>
      </c>
      <c r="J112" t="s">
        <v>2076</v>
      </c>
      <c r="K112" t="s">
        <v>1847</v>
      </c>
      <c r="L112" t="s">
        <v>2077</v>
      </c>
      <c r="M112">
        <v>185</v>
      </c>
      <c r="N112">
        <v>185</v>
      </c>
      <c r="S112">
        <v>200</v>
      </c>
    </row>
    <row r="113" spans="1:19">
      <c r="A113" s="57" t="s">
        <v>1398</v>
      </c>
      <c r="B113" t="s">
        <v>1841</v>
      </c>
      <c r="C113" t="s">
        <v>1398</v>
      </c>
      <c r="D113" t="s">
        <v>1840</v>
      </c>
      <c r="E113" t="s">
        <v>1841</v>
      </c>
      <c r="F113" t="s">
        <v>2074</v>
      </c>
      <c r="G113" t="s">
        <v>1873</v>
      </c>
      <c r="H113" t="s">
        <v>51</v>
      </c>
      <c r="I113" t="s">
        <v>1841</v>
      </c>
      <c r="J113" t="s">
        <v>2076</v>
      </c>
      <c r="K113" t="s">
        <v>1847</v>
      </c>
      <c r="L113" t="s">
        <v>2077</v>
      </c>
      <c r="S113">
        <v>50</v>
      </c>
    </row>
    <row r="114" spans="1:19">
      <c r="A114" s="57" t="s">
        <v>2128</v>
      </c>
      <c r="B114" t="s">
        <v>1841</v>
      </c>
      <c r="C114" t="s">
        <v>1841</v>
      </c>
      <c r="D114" t="s">
        <v>2129</v>
      </c>
      <c r="E114" t="s">
        <v>1841</v>
      </c>
      <c r="F114" t="s">
        <v>2130</v>
      </c>
      <c r="G114" t="s">
        <v>2131</v>
      </c>
      <c r="H114" t="s">
        <v>51</v>
      </c>
      <c r="I114" t="s">
        <v>1856</v>
      </c>
      <c r="J114" t="s">
        <v>2132</v>
      </c>
      <c r="K114" t="s">
        <v>1847</v>
      </c>
      <c r="L114" t="s">
        <v>2133</v>
      </c>
      <c r="M114">
        <v>0</v>
      </c>
      <c r="S114">
        <v>45</v>
      </c>
    </row>
    <row r="115" spans="1:19">
      <c r="A115" s="57" t="s">
        <v>2134</v>
      </c>
      <c r="B115" t="s">
        <v>1841</v>
      </c>
      <c r="C115" t="s">
        <v>1841</v>
      </c>
      <c r="D115" t="s">
        <v>2135</v>
      </c>
      <c r="E115" t="s">
        <v>1841</v>
      </c>
      <c r="F115" t="s">
        <v>2136</v>
      </c>
      <c r="G115" t="s">
        <v>1968</v>
      </c>
      <c r="H115" t="s">
        <v>51</v>
      </c>
      <c r="I115" t="s">
        <v>1841</v>
      </c>
      <c r="J115" t="s">
        <v>2137</v>
      </c>
      <c r="K115" t="s">
        <v>1847</v>
      </c>
      <c r="L115" t="s">
        <v>2133</v>
      </c>
      <c r="S115">
        <v>80</v>
      </c>
    </row>
    <row r="116" spans="1:19">
      <c r="A116" s="57" t="s">
        <v>1433</v>
      </c>
      <c r="B116" t="s">
        <v>2138</v>
      </c>
      <c r="C116" t="s">
        <v>1433</v>
      </c>
      <c r="D116" t="s">
        <v>1840</v>
      </c>
      <c r="E116" t="s">
        <v>1841</v>
      </c>
      <c r="F116" t="s">
        <v>2136</v>
      </c>
      <c r="G116" t="s">
        <v>1843</v>
      </c>
      <c r="H116" t="s">
        <v>1844</v>
      </c>
      <c r="I116" t="s">
        <v>2139</v>
      </c>
      <c r="J116" t="s">
        <v>2137</v>
      </c>
      <c r="K116" t="s">
        <v>1847</v>
      </c>
      <c r="L116" t="s">
        <v>2133</v>
      </c>
      <c r="M116">
        <v>6.6</v>
      </c>
      <c r="N116">
        <v>4.5</v>
      </c>
      <c r="S116">
        <v>4.5</v>
      </c>
    </row>
    <row r="117" spans="1:19">
      <c r="A117" s="57" t="s">
        <v>1411</v>
      </c>
      <c r="B117" t="s">
        <v>2138</v>
      </c>
      <c r="C117" t="s">
        <v>1411</v>
      </c>
      <c r="D117" t="s">
        <v>1840</v>
      </c>
      <c r="E117" t="s">
        <v>1841</v>
      </c>
      <c r="F117" t="s">
        <v>2136</v>
      </c>
      <c r="G117" t="s">
        <v>1843</v>
      </c>
      <c r="H117" t="s">
        <v>1844</v>
      </c>
      <c r="I117" t="s">
        <v>2140</v>
      </c>
      <c r="J117" t="s">
        <v>2137</v>
      </c>
      <c r="K117" t="s">
        <v>1847</v>
      </c>
      <c r="L117" t="s">
        <v>2133</v>
      </c>
      <c r="M117">
        <v>6.77</v>
      </c>
      <c r="N117">
        <v>4.5</v>
      </c>
      <c r="S117">
        <v>4.5</v>
      </c>
    </row>
    <row r="118" spans="1:19">
      <c r="A118" s="57" t="s">
        <v>2141</v>
      </c>
      <c r="B118" t="s">
        <v>1841</v>
      </c>
      <c r="C118" t="s">
        <v>1841</v>
      </c>
      <c r="D118" t="s">
        <v>1840</v>
      </c>
      <c r="E118" t="s">
        <v>2142</v>
      </c>
      <c r="F118" t="s">
        <v>2136</v>
      </c>
      <c r="G118" t="s">
        <v>2143</v>
      </c>
      <c r="H118" t="s">
        <v>39</v>
      </c>
      <c r="I118" t="s">
        <v>1856</v>
      </c>
      <c r="J118" t="s">
        <v>2137</v>
      </c>
      <c r="K118" t="s">
        <v>1847</v>
      </c>
      <c r="L118" t="s">
        <v>2133</v>
      </c>
      <c r="M118">
        <v>0</v>
      </c>
      <c r="S118">
        <v>1</v>
      </c>
    </row>
    <row r="119" spans="1:19">
      <c r="A119" s="57" t="s">
        <v>1863</v>
      </c>
      <c r="B119" t="s">
        <v>1856</v>
      </c>
      <c r="C119" t="s">
        <v>1863</v>
      </c>
      <c r="D119" t="s">
        <v>2144</v>
      </c>
      <c r="E119" t="s">
        <v>2145</v>
      </c>
      <c r="F119" t="s">
        <v>2136</v>
      </c>
      <c r="G119" t="s">
        <v>1904</v>
      </c>
      <c r="H119" t="s">
        <v>39</v>
      </c>
      <c r="I119" t="s">
        <v>1856</v>
      </c>
      <c r="J119" t="s">
        <v>2137</v>
      </c>
      <c r="K119" t="s">
        <v>1847</v>
      </c>
      <c r="L119" t="s">
        <v>2133</v>
      </c>
      <c r="M119">
        <v>0</v>
      </c>
      <c r="N119">
        <v>0</v>
      </c>
      <c r="S119">
        <v>12</v>
      </c>
    </row>
    <row r="120" spans="1:19">
      <c r="A120" s="57" t="s">
        <v>1863</v>
      </c>
      <c r="B120" t="s">
        <v>1902</v>
      </c>
      <c r="C120" t="s">
        <v>1863</v>
      </c>
      <c r="D120" t="s">
        <v>2135</v>
      </c>
      <c r="E120" t="s">
        <v>2146</v>
      </c>
      <c r="F120" t="s">
        <v>2136</v>
      </c>
      <c r="G120" t="s">
        <v>1902</v>
      </c>
      <c r="H120" t="s">
        <v>39</v>
      </c>
      <c r="I120" t="s">
        <v>1856</v>
      </c>
      <c r="J120" t="s">
        <v>2137</v>
      </c>
      <c r="K120" t="s">
        <v>1847</v>
      </c>
      <c r="L120" t="s">
        <v>2133</v>
      </c>
      <c r="M120">
        <v>0</v>
      </c>
      <c r="N120">
        <v>3</v>
      </c>
      <c r="S120">
        <v>3</v>
      </c>
    </row>
    <row r="121" spans="1:19">
      <c r="A121" s="57" t="s">
        <v>1863</v>
      </c>
      <c r="B121" t="s">
        <v>1856</v>
      </c>
      <c r="C121" t="s">
        <v>1863</v>
      </c>
      <c r="D121" t="s">
        <v>2147</v>
      </c>
      <c r="E121" t="s">
        <v>2148</v>
      </c>
      <c r="F121" t="s">
        <v>2136</v>
      </c>
      <c r="G121" t="s">
        <v>2011</v>
      </c>
      <c r="H121" t="s">
        <v>39</v>
      </c>
      <c r="I121" t="s">
        <v>1856</v>
      </c>
      <c r="J121" t="s">
        <v>2137</v>
      </c>
      <c r="K121" t="s">
        <v>1847</v>
      </c>
      <c r="L121" t="s">
        <v>2133</v>
      </c>
      <c r="M121">
        <v>0</v>
      </c>
      <c r="N121">
        <v>0</v>
      </c>
      <c r="S121">
        <v>35</v>
      </c>
    </row>
    <row r="122" spans="1:19">
      <c r="A122" s="57" t="s">
        <v>2149</v>
      </c>
      <c r="B122" t="s">
        <v>1856</v>
      </c>
      <c r="C122" t="s">
        <v>1863</v>
      </c>
      <c r="D122" t="s">
        <v>2129</v>
      </c>
      <c r="E122" t="s">
        <v>2150</v>
      </c>
      <c r="F122" t="s">
        <v>2130</v>
      </c>
      <c r="G122" t="s">
        <v>1940</v>
      </c>
      <c r="H122" t="s">
        <v>39</v>
      </c>
      <c r="I122" t="s">
        <v>1856</v>
      </c>
      <c r="J122" t="s">
        <v>2132</v>
      </c>
      <c r="K122" t="s">
        <v>1847</v>
      </c>
      <c r="L122" t="s">
        <v>2133</v>
      </c>
      <c r="M122">
        <v>0</v>
      </c>
      <c r="N122">
        <v>0</v>
      </c>
      <c r="S122">
        <v>15</v>
      </c>
    </row>
    <row r="123" spans="1:19">
      <c r="A123" s="57" t="s">
        <v>2151</v>
      </c>
      <c r="B123" t="s">
        <v>1856</v>
      </c>
      <c r="C123" t="s">
        <v>1841</v>
      </c>
      <c r="D123" t="s">
        <v>2144</v>
      </c>
      <c r="E123" t="s">
        <v>1841</v>
      </c>
      <c r="F123" t="s">
        <v>2136</v>
      </c>
      <c r="G123" t="s">
        <v>1902</v>
      </c>
      <c r="H123" t="s">
        <v>39</v>
      </c>
      <c r="I123" t="s">
        <v>1856</v>
      </c>
      <c r="J123" t="s">
        <v>2137</v>
      </c>
      <c r="K123" t="s">
        <v>1847</v>
      </c>
      <c r="L123" t="s">
        <v>2133</v>
      </c>
      <c r="M123">
        <v>0</v>
      </c>
      <c r="N123">
        <v>0</v>
      </c>
      <c r="S123">
        <v>3</v>
      </c>
    </row>
    <row r="124" spans="1:19">
      <c r="A124" s="57" t="s">
        <v>2152</v>
      </c>
      <c r="B124" t="s">
        <v>1856</v>
      </c>
      <c r="C124" t="s">
        <v>1841</v>
      </c>
      <c r="D124" t="s">
        <v>2144</v>
      </c>
      <c r="E124" t="s">
        <v>2153</v>
      </c>
      <c r="F124" t="s">
        <v>2136</v>
      </c>
      <c r="G124" t="s">
        <v>2154</v>
      </c>
      <c r="H124" t="s">
        <v>39</v>
      </c>
      <c r="I124" t="s">
        <v>1856</v>
      </c>
      <c r="J124" t="s">
        <v>2137</v>
      </c>
      <c r="K124" t="s">
        <v>1847</v>
      </c>
      <c r="L124" t="s">
        <v>2133</v>
      </c>
      <c r="M124">
        <v>0</v>
      </c>
      <c r="N124">
        <v>0</v>
      </c>
      <c r="S124">
        <v>9</v>
      </c>
    </row>
    <row r="125" spans="1:19">
      <c r="A125" s="57" t="s">
        <v>2155</v>
      </c>
      <c r="B125" t="s">
        <v>2097</v>
      </c>
      <c r="C125" t="s">
        <v>1841</v>
      </c>
      <c r="D125" t="s">
        <v>2144</v>
      </c>
      <c r="E125" t="s">
        <v>2156</v>
      </c>
      <c r="F125" t="s">
        <v>2136</v>
      </c>
      <c r="G125" t="s">
        <v>2094</v>
      </c>
      <c r="H125" t="s">
        <v>2096</v>
      </c>
      <c r="I125" t="s">
        <v>2097</v>
      </c>
      <c r="J125" t="s">
        <v>2137</v>
      </c>
      <c r="K125" t="s">
        <v>1847</v>
      </c>
      <c r="L125" t="s">
        <v>2133</v>
      </c>
    </row>
    <row r="126" spans="1:19">
      <c r="A126" s="57" t="s">
        <v>2157</v>
      </c>
      <c r="B126" t="s">
        <v>1856</v>
      </c>
      <c r="C126" t="s">
        <v>1841</v>
      </c>
      <c r="D126" t="s">
        <v>2144</v>
      </c>
      <c r="E126" t="s">
        <v>2158</v>
      </c>
      <c r="F126" t="s">
        <v>2136</v>
      </c>
      <c r="G126" t="s">
        <v>1902</v>
      </c>
      <c r="H126" t="s">
        <v>39</v>
      </c>
      <c r="I126" t="s">
        <v>1856</v>
      </c>
      <c r="J126" t="s">
        <v>2137</v>
      </c>
      <c r="K126" t="s">
        <v>1847</v>
      </c>
      <c r="L126" t="s">
        <v>2133</v>
      </c>
      <c r="M126">
        <v>0</v>
      </c>
      <c r="N126">
        <v>0</v>
      </c>
      <c r="S126">
        <v>3</v>
      </c>
    </row>
    <row r="127" spans="1:19">
      <c r="A127" s="57" t="s">
        <v>2159</v>
      </c>
      <c r="B127" t="s">
        <v>1856</v>
      </c>
      <c r="C127" t="s">
        <v>1841</v>
      </c>
      <c r="D127" t="s">
        <v>2135</v>
      </c>
      <c r="E127" t="s">
        <v>2160</v>
      </c>
      <c r="F127" t="s">
        <v>2136</v>
      </c>
      <c r="G127" t="s">
        <v>2161</v>
      </c>
      <c r="H127" t="s">
        <v>39</v>
      </c>
      <c r="I127" t="s">
        <v>1856</v>
      </c>
      <c r="J127" t="s">
        <v>2137</v>
      </c>
      <c r="K127" t="s">
        <v>1847</v>
      </c>
      <c r="L127" t="s">
        <v>2133</v>
      </c>
      <c r="M127">
        <v>0</v>
      </c>
      <c r="N127">
        <v>0</v>
      </c>
      <c r="S127">
        <v>4</v>
      </c>
    </row>
    <row r="128" spans="1:19">
      <c r="A128" s="57" t="s">
        <v>2162</v>
      </c>
      <c r="B128" t="s">
        <v>2097</v>
      </c>
      <c r="C128" t="s">
        <v>1841</v>
      </c>
      <c r="D128" t="s">
        <v>2135</v>
      </c>
      <c r="E128" t="s">
        <v>2163</v>
      </c>
      <c r="F128" t="s">
        <v>2136</v>
      </c>
      <c r="G128" t="s">
        <v>2094</v>
      </c>
      <c r="H128" t="s">
        <v>2096</v>
      </c>
      <c r="I128" t="s">
        <v>2097</v>
      </c>
      <c r="J128" t="s">
        <v>2137</v>
      </c>
      <c r="K128" t="s">
        <v>1847</v>
      </c>
      <c r="L128" t="s">
        <v>2133</v>
      </c>
    </row>
    <row r="129" spans="1:19">
      <c r="A129" s="57" t="s">
        <v>2164</v>
      </c>
      <c r="B129" t="s">
        <v>2161</v>
      </c>
      <c r="C129" t="s">
        <v>1841</v>
      </c>
      <c r="D129" t="s">
        <v>2135</v>
      </c>
      <c r="E129" t="s">
        <v>2146</v>
      </c>
      <c r="F129" t="s">
        <v>2136</v>
      </c>
      <c r="G129" t="s">
        <v>1897</v>
      </c>
      <c r="H129" t="s">
        <v>39</v>
      </c>
      <c r="I129" t="s">
        <v>1856</v>
      </c>
      <c r="J129" t="s">
        <v>2137</v>
      </c>
      <c r="K129" t="s">
        <v>1847</v>
      </c>
      <c r="L129" t="s">
        <v>2133</v>
      </c>
      <c r="M129">
        <v>0</v>
      </c>
      <c r="N129">
        <v>4</v>
      </c>
      <c r="S129">
        <v>5</v>
      </c>
    </row>
    <row r="130" spans="1:19">
      <c r="A130" s="57" t="s">
        <v>2165</v>
      </c>
      <c r="B130" t="s">
        <v>2166</v>
      </c>
      <c r="C130" t="s">
        <v>1841</v>
      </c>
      <c r="D130" t="s">
        <v>2147</v>
      </c>
      <c r="E130" t="s">
        <v>1841</v>
      </c>
      <c r="F130" t="s">
        <v>2136</v>
      </c>
      <c r="G130" t="s">
        <v>2167</v>
      </c>
      <c r="H130" t="s">
        <v>51</v>
      </c>
      <c r="I130" t="s">
        <v>2168</v>
      </c>
      <c r="J130" t="s">
        <v>2137</v>
      </c>
      <c r="K130" t="s">
        <v>1847</v>
      </c>
      <c r="L130" t="s">
        <v>2133</v>
      </c>
      <c r="M130">
        <v>32.25</v>
      </c>
      <c r="N130">
        <v>32.25</v>
      </c>
      <c r="Q130">
        <v>32.25</v>
      </c>
      <c r="R130">
        <v>10.4</v>
      </c>
      <c r="S130">
        <v>35.479999999999997</v>
      </c>
    </row>
    <row r="131" spans="1:19">
      <c r="A131" s="57" t="s">
        <v>2169</v>
      </c>
      <c r="B131" t="s">
        <v>1856</v>
      </c>
      <c r="C131" t="s">
        <v>1841</v>
      </c>
      <c r="D131" t="s">
        <v>2147</v>
      </c>
      <c r="E131" t="s">
        <v>2170</v>
      </c>
      <c r="F131" t="s">
        <v>2136</v>
      </c>
      <c r="G131" t="s">
        <v>2101</v>
      </c>
      <c r="H131" t="s">
        <v>39</v>
      </c>
      <c r="I131" t="s">
        <v>1856</v>
      </c>
      <c r="J131" t="s">
        <v>2137</v>
      </c>
      <c r="K131" t="s">
        <v>1847</v>
      </c>
      <c r="L131" t="s">
        <v>2133</v>
      </c>
      <c r="M131">
        <v>0</v>
      </c>
      <c r="N131">
        <v>0</v>
      </c>
      <c r="S131">
        <v>16</v>
      </c>
    </row>
    <row r="132" spans="1:19">
      <c r="A132" s="57" t="s">
        <v>2171</v>
      </c>
      <c r="B132" t="s">
        <v>1856</v>
      </c>
      <c r="C132" t="s">
        <v>1841</v>
      </c>
      <c r="D132" t="s">
        <v>2147</v>
      </c>
      <c r="E132" t="s">
        <v>2148</v>
      </c>
      <c r="F132" t="s">
        <v>2136</v>
      </c>
      <c r="G132" t="s">
        <v>2172</v>
      </c>
      <c r="H132" t="s">
        <v>39</v>
      </c>
      <c r="I132" t="s">
        <v>1856</v>
      </c>
      <c r="J132" t="s">
        <v>2137</v>
      </c>
      <c r="K132" t="s">
        <v>1847</v>
      </c>
      <c r="L132" t="s">
        <v>2133</v>
      </c>
      <c r="M132">
        <v>0</v>
      </c>
      <c r="N132">
        <v>0</v>
      </c>
      <c r="S132">
        <v>27</v>
      </c>
    </row>
    <row r="133" spans="1:19">
      <c r="A133" s="57" t="s">
        <v>2173</v>
      </c>
      <c r="B133" t="s">
        <v>1856</v>
      </c>
      <c r="C133" t="s">
        <v>1841</v>
      </c>
      <c r="D133" t="s">
        <v>2147</v>
      </c>
      <c r="E133" t="s">
        <v>2148</v>
      </c>
      <c r="F133" t="s">
        <v>2136</v>
      </c>
      <c r="G133" t="s">
        <v>2011</v>
      </c>
      <c r="H133" t="s">
        <v>39</v>
      </c>
      <c r="I133" t="s">
        <v>1856</v>
      </c>
      <c r="J133" t="s">
        <v>2137</v>
      </c>
      <c r="K133" t="s">
        <v>1847</v>
      </c>
      <c r="L133" t="s">
        <v>2133</v>
      </c>
      <c r="M133">
        <v>0</v>
      </c>
      <c r="N133">
        <v>0</v>
      </c>
      <c r="S133">
        <v>35</v>
      </c>
    </row>
    <row r="134" spans="1:19">
      <c r="A134" s="57" t="s">
        <v>2174</v>
      </c>
      <c r="B134" t="s">
        <v>2062</v>
      </c>
      <c r="C134" t="s">
        <v>1841</v>
      </c>
      <c r="D134" t="s">
        <v>2129</v>
      </c>
      <c r="E134" t="s">
        <v>1841</v>
      </c>
      <c r="F134" t="s">
        <v>2130</v>
      </c>
      <c r="G134" t="s">
        <v>1997</v>
      </c>
      <c r="H134" t="s">
        <v>39</v>
      </c>
      <c r="I134" t="s">
        <v>1856</v>
      </c>
      <c r="J134" t="s">
        <v>2132</v>
      </c>
      <c r="K134" t="s">
        <v>1847</v>
      </c>
      <c r="L134" t="s">
        <v>2133</v>
      </c>
      <c r="M134">
        <v>0</v>
      </c>
      <c r="N134">
        <v>38</v>
      </c>
      <c r="S134">
        <v>100</v>
      </c>
    </row>
    <row r="135" spans="1:19">
      <c r="A135" s="57" t="s">
        <v>2175</v>
      </c>
      <c r="B135" t="s">
        <v>2176</v>
      </c>
      <c r="C135" t="s">
        <v>1841</v>
      </c>
      <c r="D135" t="s">
        <v>2129</v>
      </c>
      <c r="E135" t="s">
        <v>2177</v>
      </c>
      <c r="F135" t="s">
        <v>2130</v>
      </c>
      <c r="G135" t="s">
        <v>2176</v>
      </c>
      <c r="H135" t="s">
        <v>39</v>
      </c>
      <c r="I135" t="s">
        <v>1856</v>
      </c>
      <c r="J135" t="s">
        <v>2132</v>
      </c>
      <c r="K135" t="s">
        <v>1847</v>
      </c>
      <c r="L135" t="s">
        <v>2133</v>
      </c>
      <c r="M135">
        <v>0</v>
      </c>
      <c r="N135">
        <v>8</v>
      </c>
      <c r="S135">
        <v>8</v>
      </c>
    </row>
    <row r="136" spans="1:19">
      <c r="A136" s="57" t="s">
        <v>2178</v>
      </c>
      <c r="B136" t="s">
        <v>1856</v>
      </c>
      <c r="C136" t="s">
        <v>1841</v>
      </c>
      <c r="D136" t="s">
        <v>2129</v>
      </c>
      <c r="E136" t="s">
        <v>2179</v>
      </c>
      <c r="F136" t="s">
        <v>2130</v>
      </c>
      <c r="G136" t="s">
        <v>2123</v>
      </c>
      <c r="H136" t="s">
        <v>39</v>
      </c>
      <c r="I136" t="s">
        <v>1856</v>
      </c>
      <c r="J136" t="s">
        <v>2132</v>
      </c>
      <c r="K136" t="s">
        <v>1847</v>
      </c>
      <c r="L136" t="s">
        <v>2133</v>
      </c>
      <c r="M136">
        <v>0</v>
      </c>
      <c r="N136">
        <v>0</v>
      </c>
      <c r="S136">
        <v>24</v>
      </c>
    </row>
    <row r="137" spans="1:19">
      <c r="A137" s="57" t="s">
        <v>2180</v>
      </c>
      <c r="B137" t="s">
        <v>1856</v>
      </c>
      <c r="C137" t="s">
        <v>1841</v>
      </c>
      <c r="D137" t="s">
        <v>2129</v>
      </c>
      <c r="E137" t="s">
        <v>2181</v>
      </c>
      <c r="F137" t="s">
        <v>2130</v>
      </c>
      <c r="G137" t="s">
        <v>1972</v>
      </c>
      <c r="H137" t="s">
        <v>39</v>
      </c>
      <c r="I137" t="s">
        <v>1856</v>
      </c>
      <c r="J137" t="s">
        <v>2132</v>
      </c>
      <c r="K137" t="s">
        <v>1847</v>
      </c>
      <c r="L137" t="s">
        <v>2133</v>
      </c>
      <c r="M137">
        <v>0</v>
      </c>
      <c r="N137">
        <v>0</v>
      </c>
      <c r="S137">
        <v>40</v>
      </c>
    </row>
    <row r="138" spans="1:19">
      <c r="A138" s="57" t="s">
        <v>2182</v>
      </c>
      <c r="B138" t="s">
        <v>2176</v>
      </c>
      <c r="C138" t="s">
        <v>1841</v>
      </c>
      <c r="D138" t="s">
        <v>2129</v>
      </c>
      <c r="E138" t="s">
        <v>2150</v>
      </c>
      <c r="F138" t="s">
        <v>2130</v>
      </c>
      <c r="G138" t="s">
        <v>1855</v>
      </c>
      <c r="H138" t="s">
        <v>39</v>
      </c>
      <c r="I138" t="s">
        <v>1856</v>
      </c>
      <c r="J138" t="s">
        <v>2132</v>
      </c>
      <c r="K138" t="s">
        <v>1847</v>
      </c>
      <c r="L138" t="s">
        <v>2133</v>
      </c>
      <c r="M138">
        <v>0</v>
      </c>
      <c r="N138">
        <v>8</v>
      </c>
      <c r="S138">
        <v>10</v>
      </c>
    </row>
    <row r="139" spans="1:19">
      <c r="A139" s="57" t="s">
        <v>2183</v>
      </c>
      <c r="B139" t="s">
        <v>1902</v>
      </c>
      <c r="C139" t="s">
        <v>1841</v>
      </c>
      <c r="D139" t="s">
        <v>1840</v>
      </c>
      <c r="E139" t="s">
        <v>2142</v>
      </c>
      <c r="F139" t="s">
        <v>2136</v>
      </c>
      <c r="G139" t="s">
        <v>1902</v>
      </c>
      <c r="H139" t="s">
        <v>39</v>
      </c>
      <c r="I139" t="s">
        <v>1856</v>
      </c>
      <c r="J139" t="s">
        <v>2137</v>
      </c>
      <c r="K139" t="s">
        <v>1847</v>
      </c>
      <c r="L139" t="s">
        <v>2133</v>
      </c>
      <c r="M139">
        <v>0</v>
      </c>
      <c r="N139">
        <v>3</v>
      </c>
      <c r="S139">
        <v>3</v>
      </c>
    </row>
    <row r="140" spans="1:19">
      <c r="A140" s="57" t="s">
        <v>2184</v>
      </c>
      <c r="B140" t="s">
        <v>1856</v>
      </c>
      <c r="C140" t="s">
        <v>147</v>
      </c>
      <c r="D140" t="s">
        <v>2144</v>
      </c>
      <c r="E140" t="s">
        <v>2145</v>
      </c>
      <c r="F140" t="s">
        <v>2136</v>
      </c>
      <c r="G140" t="s">
        <v>2185</v>
      </c>
      <c r="H140" t="s">
        <v>39</v>
      </c>
      <c r="I140" t="s">
        <v>1856</v>
      </c>
      <c r="J140" t="s">
        <v>2137</v>
      </c>
      <c r="K140" t="s">
        <v>1847</v>
      </c>
      <c r="L140" t="s">
        <v>2133</v>
      </c>
      <c r="M140">
        <v>0</v>
      </c>
      <c r="N140">
        <v>0</v>
      </c>
      <c r="S140">
        <v>300</v>
      </c>
    </row>
    <row r="141" spans="1:19">
      <c r="A141" s="57" t="s">
        <v>2186</v>
      </c>
      <c r="B141" t="s">
        <v>1856</v>
      </c>
      <c r="C141" t="s">
        <v>147</v>
      </c>
      <c r="D141" t="s">
        <v>2129</v>
      </c>
      <c r="E141" t="s">
        <v>2150</v>
      </c>
      <c r="F141" t="s">
        <v>2130</v>
      </c>
      <c r="G141" t="s">
        <v>2187</v>
      </c>
      <c r="H141" t="s">
        <v>39</v>
      </c>
      <c r="I141" t="s">
        <v>1856</v>
      </c>
      <c r="J141" t="s">
        <v>2132</v>
      </c>
      <c r="K141" t="s">
        <v>1847</v>
      </c>
      <c r="L141" t="s">
        <v>2133</v>
      </c>
      <c r="M141">
        <v>0</v>
      </c>
      <c r="N141">
        <v>0</v>
      </c>
      <c r="S141">
        <v>600</v>
      </c>
    </row>
    <row r="142" spans="1:19">
      <c r="A142" s="57" t="s">
        <v>139</v>
      </c>
      <c r="B142" t="s">
        <v>1856</v>
      </c>
      <c r="C142" t="s">
        <v>139</v>
      </c>
      <c r="D142" t="s">
        <v>2144</v>
      </c>
      <c r="E142" t="s">
        <v>2188</v>
      </c>
      <c r="F142" t="s">
        <v>2136</v>
      </c>
      <c r="G142" t="s">
        <v>1997</v>
      </c>
      <c r="H142" t="s">
        <v>39</v>
      </c>
      <c r="I142" t="s">
        <v>1856</v>
      </c>
      <c r="J142" t="s">
        <v>2137</v>
      </c>
      <c r="K142" t="s">
        <v>1847</v>
      </c>
      <c r="L142" t="s">
        <v>2133</v>
      </c>
      <c r="M142">
        <v>0</v>
      </c>
      <c r="N142">
        <v>0</v>
      </c>
      <c r="S142">
        <v>100</v>
      </c>
    </row>
    <row r="143" spans="1:19">
      <c r="A143" s="57" t="s">
        <v>139</v>
      </c>
      <c r="B143" t="s">
        <v>1936</v>
      </c>
      <c r="C143" t="s">
        <v>139</v>
      </c>
      <c r="D143" t="s">
        <v>2135</v>
      </c>
      <c r="E143" t="s">
        <v>2146</v>
      </c>
      <c r="F143" t="s">
        <v>2136</v>
      </c>
      <c r="G143" t="s">
        <v>1997</v>
      </c>
      <c r="H143" t="s">
        <v>39</v>
      </c>
      <c r="I143" t="s">
        <v>1856</v>
      </c>
      <c r="J143" t="s">
        <v>2137</v>
      </c>
      <c r="K143" t="s">
        <v>1847</v>
      </c>
      <c r="L143" t="s">
        <v>2133</v>
      </c>
      <c r="M143">
        <v>0</v>
      </c>
      <c r="N143">
        <v>57</v>
      </c>
      <c r="S143">
        <v>100</v>
      </c>
    </row>
    <row r="144" spans="1:19">
      <c r="A144" s="57" t="s">
        <v>139</v>
      </c>
      <c r="B144" t="s">
        <v>2062</v>
      </c>
      <c r="C144" t="s">
        <v>139</v>
      </c>
      <c r="D144" t="s">
        <v>2129</v>
      </c>
      <c r="E144" t="s">
        <v>2189</v>
      </c>
      <c r="F144" t="s">
        <v>2130</v>
      </c>
      <c r="G144" t="s">
        <v>1866</v>
      </c>
      <c r="H144" t="s">
        <v>39</v>
      </c>
      <c r="I144" t="s">
        <v>1856</v>
      </c>
      <c r="J144" t="s">
        <v>2132</v>
      </c>
      <c r="K144" t="s">
        <v>1847</v>
      </c>
      <c r="L144" t="s">
        <v>2133</v>
      </c>
      <c r="M144">
        <v>0</v>
      </c>
      <c r="N144">
        <v>38</v>
      </c>
      <c r="S144">
        <v>200</v>
      </c>
    </row>
    <row r="145" spans="1:19">
      <c r="A145" s="57" t="s">
        <v>1389</v>
      </c>
      <c r="B145" t="s">
        <v>1899</v>
      </c>
      <c r="C145" t="s">
        <v>1389</v>
      </c>
      <c r="D145" t="s">
        <v>1840</v>
      </c>
      <c r="E145" t="s">
        <v>2190</v>
      </c>
      <c r="F145" t="s">
        <v>2136</v>
      </c>
      <c r="G145" t="s">
        <v>1855</v>
      </c>
      <c r="H145" t="s">
        <v>39</v>
      </c>
      <c r="I145" t="s">
        <v>1856</v>
      </c>
      <c r="J145" t="s">
        <v>2137</v>
      </c>
      <c r="K145" t="s">
        <v>1847</v>
      </c>
      <c r="L145" t="s">
        <v>2133</v>
      </c>
      <c r="M145">
        <v>0</v>
      </c>
      <c r="N145">
        <v>21</v>
      </c>
      <c r="S145">
        <v>10</v>
      </c>
    </row>
    <row r="146" spans="1:19">
      <c r="A146" s="57" t="s">
        <v>1398</v>
      </c>
      <c r="B146" t="s">
        <v>2191</v>
      </c>
      <c r="C146" t="s">
        <v>1398</v>
      </c>
      <c r="D146" t="s">
        <v>1840</v>
      </c>
      <c r="E146" t="s">
        <v>1841</v>
      </c>
      <c r="F146" t="s">
        <v>2136</v>
      </c>
      <c r="G146" t="s">
        <v>1873</v>
      </c>
      <c r="H146" t="s">
        <v>51</v>
      </c>
      <c r="I146" t="s">
        <v>1841</v>
      </c>
      <c r="J146" t="s">
        <v>2137</v>
      </c>
      <c r="K146" t="s">
        <v>1847</v>
      </c>
      <c r="L146" t="s">
        <v>2133</v>
      </c>
      <c r="N146">
        <v>75</v>
      </c>
      <c r="Q146">
        <v>100</v>
      </c>
      <c r="R146">
        <v>75</v>
      </c>
      <c r="S146">
        <v>50</v>
      </c>
    </row>
    <row r="147" spans="1:19">
      <c r="A147" s="57" t="s">
        <v>1433</v>
      </c>
      <c r="B147" t="s">
        <v>1841</v>
      </c>
      <c r="C147" t="s">
        <v>1433</v>
      </c>
      <c r="D147" t="s">
        <v>1840</v>
      </c>
      <c r="E147" t="s">
        <v>1841</v>
      </c>
      <c r="F147" t="s">
        <v>2192</v>
      </c>
      <c r="G147" t="s">
        <v>1843</v>
      </c>
      <c r="H147" t="s">
        <v>1844</v>
      </c>
      <c r="I147" t="s">
        <v>2193</v>
      </c>
      <c r="J147" t="s">
        <v>2194</v>
      </c>
      <c r="K147" t="s">
        <v>1847</v>
      </c>
      <c r="L147" t="s">
        <v>2195</v>
      </c>
      <c r="M147">
        <v>5.5</v>
      </c>
      <c r="S147">
        <v>4.5</v>
      </c>
    </row>
    <row r="148" spans="1:19">
      <c r="A148" s="57" t="s">
        <v>1411</v>
      </c>
      <c r="B148" t="s">
        <v>1841</v>
      </c>
      <c r="C148" t="s">
        <v>1411</v>
      </c>
      <c r="D148" t="s">
        <v>1840</v>
      </c>
      <c r="E148" t="s">
        <v>1841</v>
      </c>
      <c r="F148" t="s">
        <v>2192</v>
      </c>
      <c r="G148" t="s">
        <v>1843</v>
      </c>
      <c r="H148" t="s">
        <v>1844</v>
      </c>
      <c r="I148" t="s">
        <v>2196</v>
      </c>
      <c r="J148" t="s">
        <v>2194</v>
      </c>
      <c r="K148" t="s">
        <v>1847</v>
      </c>
      <c r="L148" t="s">
        <v>2195</v>
      </c>
      <c r="M148">
        <v>5.56</v>
      </c>
      <c r="S148">
        <v>4.5</v>
      </c>
    </row>
    <row r="149" spans="1:19">
      <c r="A149" s="57" t="s">
        <v>2197</v>
      </c>
      <c r="B149" t="s">
        <v>1856</v>
      </c>
      <c r="C149" t="s">
        <v>1841</v>
      </c>
      <c r="D149" t="s">
        <v>2198</v>
      </c>
      <c r="E149" t="s">
        <v>2199</v>
      </c>
      <c r="F149" t="s">
        <v>2192</v>
      </c>
      <c r="G149" t="s">
        <v>2007</v>
      </c>
      <c r="H149" t="s">
        <v>39</v>
      </c>
      <c r="I149" t="s">
        <v>1856</v>
      </c>
      <c r="J149" t="s">
        <v>2194</v>
      </c>
      <c r="K149" t="s">
        <v>1847</v>
      </c>
      <c r="L149" t="s">
        <v>2195</v>
      </c>
      <c r="M149">
        <v>0</v>
      </c>
      <c r="N149">
        <v>0</v>
      </c>
      <c r="S149">
        <v>400</v>
      </c>
    </row>
    <row r="150" spans="1:19">
      <c r="A150" s="57" t="s">
        <v>2200</v>
      </c>
      <c r="B150" t="s">
        <v>1856</v>
      </c>
      <c r="C150" t="s">
        <v>1841</v>
      </c>
      <c r="D150" t="s">
        <v>2198</v>
      </c>
      <c r="E150" t="s">
        <v>2201</v>
      </c>
      <c r="F150" t="s">
        <v>2192</v>
      </c>
      <c r="G150" t="s">
        <v>1896</v>
      </c>
      <c r="H150" t="s">
        <v>39</v>
      </c>
      <c r="I150" t="s">
        <v>1856</v>
      </c>
      <c r="J150" t="s">
        <v>2194</v>
      </c>
      <c r="K150" t="s">
        <v>1847</v>
      </c>
      <c r="L150" t="s">
        <v>2195</v>
      </c>
      <c r="M150">
        <v>0</v>
      </c>
      <c r="N150">
        <v>0</v>
      </c>
      <c r="S150">
        <v>2</v>
      </c>
    </row>
    <row r="151" spans="1:19">
      <c r="A151" s="57" t="s">
        <v>2202</v>
      </c>
      <c r="B151" t="s">
        <v>1856</v>
      </c>
      <c r="C151" t="s">
        <v>1841</v>
      </c>
      <c r="D151" t="s">
        <v>2203</v>
      </c>
      <c r="E151" t="s">
        <v>2204</v>
      </c>
      <c r="F151" t="s">
        <v>2192</v>
      </c>
      <c r="G151" t="s">
        <v>2143</v>
      </c>
      <c r="H151" t="s">
        <v>39</v>
      </c>
      <c r="I151" t="s">
        <v>1856</v>
      </c>
      <c r="J151" t="s">
        <v>2194</v>
      </c>
      <c r="K151" t="s">
        <v>1847</v>
      </c>
      <c r="L151" t="s">
        <v>2195</v>
      </c>
      <c r="M151">
        <v>0</v>
      </c>
      <c r="N151">
        <v>0</v>
      </c>
      <c r="S151">
        <v>1</v>
      </c>
    </row>
    <row r="152" spans="1:19">
      <c r="A152" s="57" t="s">
        <v>2205</v>
      </c>
      <c r="B152" t="s">
        <v>1856</v>
      </c>
      <c r="C152" t="s">
        <v>1863</v>
      </c>
      <c r="D152" t="s">
        <v>2203</v>
      </c>
      <c r="E152" t="s">
        <v>2204</v>
      </c>
      <c r="F152" t="s">
        <v>2192</v>
      </c>
      <c r="G152" t="s">
        <v>1897</v>
      </c>
      <c r="H152" t="s">
        <v>39</v>
      </c>
      <c r="I152" t="s">
        <v>1856</v>
      </c>
      <c r="J152" t="s">
        <v>2194</v>
      </c>
      <c r="K152" t="s">
        <v>1847</v>
      </c>
      <c r="L152" t="s">
        <v>2195</v>
      </c>
      <c r="M152">
        <v>0</v>
      </c>
      <c r="N152">
        <v>0</v>
      </c>
      <c r="S152">
        <v>5</v>
      </c>
    </row>
    <row r="153" spans="1:19">
      <c r="A153" s="57" t="s">
        <v>1863</v>
      </c>
      <c r="B153" t="s">
        <v>1856</v>
      </c>
      <c r="C153" t="s">
        <v>1863</v>
      </c>
      <c r="D153" t="s">
        <v>2203</v>
      </c>
      <c r="E153" t="s">
        <v>2206</v>
      </c>
      <c r="F153" t="s">
        <v>2192</v>
      </c>
      <c r="G153" t="s">
        <v>1902</v>
      </c>
      <c r="H153" t="s">
        <v>39</v>
      </c>
      <c r="I153" t="s">
        <v>1856</v>
      </c>
      <c r="J153" t="s">
        <v>2194</v>
      </c>
      <c r="K153" t="s">
        <v>1847</v>
      </c>
      <c r="L153" t="s">
        <v>2195</v>
      </c>
      <c r="M153">
        <v>0</v>
      </c>
      <c r="N153">
        <v>0</v>
      </c>
      <c r="S153">
        <v>3</v>
      </c>
    </row>
    <row r="154" spans="1:19">
      <c r="A154" s="57" t="s">
        <v>2207</v>
      </c>
      <c r="B154" t="s">
        <v>2143</v>
      </c>
      <c r="C154" t="s">
        <v>1002</v>
      </c>
      <c r="D154" t="s">
        <v>2198</v>
      </c>
      <c r="E154" t="s">
        <v>2208</v>
      </c>
      <c r="F154" t="s">
        <v>2192</v>
      </c>
      <c r="G154" t="s">
        <v>1896</v>
      </c>
      <c r="H154" t="s">
        <v>39</v>
      </c>
      <c r="I154" t="s">
        <v>1856</v>
      </c>
      <c r="J154" t="s">
        <v>2194</v>
      </c>
      <c r="K154" t="s">
        <v>1847</v>
      </c>
      <c r="L154" t="s">
        <v>2195</v>
      </c>
      <c r="M154">
        <v>0</v>
      </c>
      <c r="N154">
        <v>1</v>
      </c>
      <c r="S154">
        <v>2</v>
      </c>
    </row>
    <row r="155" spans="1:19">
      <c r="A155" s="57" t="s">
        <v>2209</v>
      </c>
      <c r="B155" t="s">
        <v>1896</v>
      </c>
      <c r="C155" t="s">
        <v>1002</v>
      </c>
      <c r="D155" t="s">
        <v>2198</v>
      </c>
      <c r="E155" t="s">
        <v>2208</v>
      </c>
      <c r="F155" t="s">
        <v>2192</v>
      </c>
      <c r="G155" t="s">
        <v>1896</v>
      </c>
      <c r="H155" t="s">
        <v>39</v>
      </c>
      <c r="I155" t="s">
        <v>1856</v>
      </c>
      <c r="J155" t="s">
        <v>2194</v>
      </c>
      <c r="K155" t="s">
        <v>1847</v>
      </c>
      <c r="L155" t="s">
        <v>2195</v>
      </c>
      <c r="M155">
        <v>0</v>
      </c>
      <c r="N155">
        <v>2</v>
      </c>
      <c r="S155">
        <v>2</v>
      </c>
    </row>
    <row r="156" spans="1:19">
      <c r="A156" s="57" t="s">
        <v>2210</v>
      </c>
      <c r="B156" t="s">
        <v>1856</v>
      </c>
      <c r="C156" t="s">
        <v>1002</v>
      </c>
      <c r="D156" t="s">
        <v>2198</v>
      </c>
      <c r="E156" t="s">
        <v>2208</v>
      </c>
      <c r="F156" t="s">
        <v>2192</v>
      </c>
      <c r="G156" t="s">
        <v>2143</v>
      </c>
      <c r="H156" t="s">
        <v>39</v>
      </c>
      <c r="I156" t="s">
        <v>1856</v>
      </c>
      <c r="J156" t="s">
        <v>2194</v>
      </c>
      <c r="K156" t="s">
        <v>1847</v>
      </c>
      <c r="L156" t="s">
        <v>2195</v>
      </c>
      <c r="M156">
        <v>0</v>
      </c>
      <c r="N156">
        <v>0</v>
      </c>
      <c r="S156">
        <v>1</v>
      </c>
    </row>
    <row r="157" spans="1:19">
      <c r="A157" s="57" t="s">
        <v>2211</v>
      </c>
      <c r="B157" t="s">
        <v>1902</v>
      </c>
      <c r="C157" t="s">
        <v>1002</v>
      </c>
      <c r="D157" t="s">
        <v>2198</v>
      </c>
      <c r="E157" t="s">
        <v>2212</v>
      </c>
      <c r="F157" t="s">
        <v>2192</v>
      </c>
      <c r="G157" t="s">
        <v>1855</v>
      </c>
      <c r="H157" t="s">
        <v>39</v>
      </c>
      <c r="I157" t="s">
        <v>1856</v>
      </c>
      <c r="J157" t="s">
        <v>2194</v>
      </c>
      <c r="K157" t="s">
        <v>1847</v>
      </c>
      <c r="L157" t="s">
        <v>2195</v>
      </c>
      <c r="M157">
        <v>0</v>
      </c>
      <c r="N157">
        <v>3</v>
      </c>
      <c r="S157">
        <v>10</v>
      </c>
    </row>
    <row r="158" spans="1:19">
      <c r="A158" s="57" t="s">
        <v>2213</v>
      </c>
      <c r="B158" t="s">
        <v>1856</v>
      </c>
      <c r="C158" t="s">
        <v>1002</v>
      </c>
      <c r="D158" t="s">
        <v>2198</v>
      </c>
      <c r="E158" t="s">
        <v>2214</v>
      </c>
      <c r="F158" t="s">
        <v>2192</v>
      </c>
      <c r="G158" t="s">
        <v>1958</v>
      </c>
      <c r="H158" t="s">
        <v>39</v>
      </c>
      <c r="I158" t="s">
        <v>1856</v>
      </c>
      <c r="J158" t="s">
        <v>2194</v>
      </c>
      <c r="K158" t="s">
        <v>1847</v>
      </c>
      <c r="L158" t="s">
        <v>2195</v>
      </c>
      <c r="M158">
        <v>0</v>
      </c>
      <c r="N158">
        <v>0</v>
      </c>
      <c r="S158">
        <v>7</v>
      </c>
    </row>
    <row r="159" spans="1:19">
      <c r="A159" s="57" t="s">
        <v>2215</v>
      </c>
      <c r="B159" t="s">
        <v>1856</v>
      </c>
      <c r="C159" t="s">
        <v>1002</v>
      </c>
      <c r="D159" t="s">
        <v>2203</v>
      </c>
      <c r="E159" t="s">
        <v>2216</v>
      </c>
      <c r="F159" t="s">
        <v>2192</v>
      </c>
      <c r="G159" t="s">
        <v>1902</v>
      </c>
      <c r="H159" t="s">
        <v>39</v>
      </c>
      <c r="I159" t="s">
        <v>1856</v>
      </c>
      <c r="J159" t="s">
        <v>2194</v>
      </c>
      <c r="K159" t="s">
        <v>1847</v>
      </c>
      <c r="L159" t="s">
        <v>2195</v>
      </c>
      <c r="M159">
        <v>0</v>
      </c>
      <c r="N159">
        <v>0</v>
      </c>
      <c r="S159">
        <v>3</v>
      </c>
    </row>
    <row r="160" spans="1:19">
      <c r="A160" s="57" t="s">
        <v>2217</v>
      </c>
      <c r="B160" t="s">
        <v>1856</v>
      </c>
      <c r="C160" t="s">
        <v>1002</v>
      </c>
      <c r="D160" t="s">
        <v>2203</v>
      </c>
      <c r="E160" t="s">
        <v>2216</v>
      </c>
      <c r="F160" t="s">
        <v>2192</v>
      </c>
      <c r="G160" t="s">
        <v>1902</v>
      </c>
      <c r="H160" t="s">
        <v>39</v>
      </c>
      <c r="I160" t="s">
        <v>1856</v>
      </c>
      <c r="J160" t="s">
        <v>2194</v>
      </c>
      <c r="K160" t="s">
        <v>1847</v>
      </c>
      <c r="L160" t="s">
        <v>2195</v>
      </c>
      <c r="M160">
        <v>0</v>
      </c>
      <c r="N160">
        <v>0</v>
      </c>
      <c r="S160">
        <v>3</v>
      </c>
    </row>
    <row r="161" spans="1:19">
      <c r="A161" s="57" t="s">
        <v>2218</v>
      </c>
      <c r="B161" t="s">
        <v>1896</v>
      </c>
      <c r="C161" t="s">
        <v>1002</v>
      </c>
      <c r="D161" t="s">
        <v>2203</v>
      </c>
      <c r="E161" t="s">
        <v>2204</v>
      </c>
      <c r="F161" t="s">
        <v>2192</v>
      </c>
      <c r="G161" t="s">
        <v>1892</v>
      </c>
      <c r="H161" t="s">
        <v>39</v>
      </c>
      <c r="I161" t="s">
        <v>1856</v>
      </c>
      <c r="J161" t="s">
        <v>2194</v>
      </c>
      <c r="K161" t="s">
        <v>1847</v>
      </c>
      <c r="L161" t="s">
        <v>2195</v>
      </c>
      <c r="M161">
        <v>0</v>
      </c>
      <c r="N161">
        <v>2</v>
      </c>
      <c r="S161">
        <v>20</v>
      </c>
    </row>
    <row r="162" spans="1:19">
      <c r="A162" s="57" t="s">
        <v>2219</v>
      </c>
      <c r="B162" t="s">
        <v>1856</v>
      </c>
      <c r="C162" t="s">
        <v>2220</v>
      </c>
      <c r="D162" t="s">
        <v>1840</v>
      </c>
      <c r="E162" t="s">
        <v>2221</v>
      </c>
      <c r="F162" t="s">
        <v>2192</v>
      </c>
      <c r="G162" t="s">
        <v>1896</v>
      </c>
      <c r="H162" t="s">
        <v>39</v>
      </c>
      <c r="I162" t="s">
        <v>1856</v>
      </c>
      <c r="J162" t="s">
        <v>2194</v>
      </c>
      <c r="K162" t="s">
        <v>1847</v>
      </c>
      <c r="L162" t="s">
        <v>2195</v>
      </c>
      <c r="M162">
        <v>0</v>
      </c>
      <c r="N162">
        <v>0</v>
      </c>
      <c r="S162">
        <v>2</v>
      </c>
    </row>
    <row r="163" spans="1:19">
      <c r="A163" s="57" t="s">
        <v>2222</v>
      </c>
      <c r="B163" t="s">
        <v>1841</v>
      </c>
      <c r="C163" t="s">
        <v>139</v>
      </c>
      <c r="D163" t="s">
        <v>2198</v>
      </c>
      <c r="E163" t="s">
        <v>2214</v>
      </c>
      <c r="F163" t="s">
        <v>2192</v>
      </c>
      <c r="G163" t="s">
        <v>1968</v>
      </c>
      <c r="H163" t="s">
        <v>39</v>
      </c>
      <c r="I163" t="s">
        <v>1856</v>
      </c>
      <c r="J163" t="s">
        <v>2194</v>
      </c>
      <c r="K163" t="s">
        <v>1847</v>
      </c>
      <c r="L163" t="s">
        <v>2195</v>
      </c>
      <c r="M163">
        <v>0</v>
      </c>
      <c r="S163">
        <v>80</v>
      </c>
    </row>
    <row r="164" spans="1:19">
      <c r="A164" s="57" t="s">
        <v>2223</v>
      </c>
      <c r="B164" t="s">
        <v>1856</v>
      </c>
      <c r="C164" t="s">
        <v>139</v>
      </c>
      <c r="D164" t="s">
        <v>2224</v>
      </c>
      <c r="E164" t="s">
        <v>2225</v>
      </c>
      <c r="F164" t="s">
        <v>2226</v>
      </c>
      <c r="G164" t="s">
        <v>1855</v>
      </c>
      <c r="H164" t="s">
        <v>39</v>
      </c>
      <c r="I164" t="s">
        <v>1856</v>
      </c>
      <c r="J164" t="s">
        <v>2227</v>
      </c>
      <c r="K164" t="s">
        <v>1847</v>
      </c>
      <c r="L164" t="s">
        <v>2195</v>
      </c>
      <c r="M164">
        <v>0</v>
      </c>
      <c r="N164">
        <v>0</v>
      </c>
      <c r="S164">
        <v>10</v>
      </c>
    </row>
    <row r="165" spans="1:19">
      <c r="A165" s="57" t="s">
        <v>2228</v>
      </c>
      <c r="B165" t="s">
        <v>1856</v>
      </c>
      <c r="C165" t="s">
        <v>139</v>
      </c>
      <c r="D165" t="s">
        <v>2198</v>
      </c>
      <c r="E165" t="s">
        <v>2229</v>
      </c>
      <c r="F165" t="s">
        <v>2192</v>
      </c>
      <c r="G165" t="s">
        <v>2230</v>
      </c>
      <c r="H165" t="s">
        <v>39</v>
      </c>
      <c r="I165" t="s">
        <v>1856</v>
      </c>
      <c r="J165" t="s">
        <v>2194</v>
      </c>
      <c r="K165" t="s">
        <v>1847</v>
      </c>
      <c r="L165" t="s">
        <v>2195</v>
      </c>
      <c r="M165">
        <v>0</v>
      </c>
      <c r="N165">
        <v>0</v>
      </c>
      <c r="S165">
        <v>860</v>
      </c>
    </row>
    <row r="166" spans="1:19">
      <c r="A166" s="57" t="s">
        <v>2231</v>
      </c>
      <c r="B166" t="s">
        <v>1856</v>
      </c>
      <c r="C166" t="s">
        <v>139</v>
      </c>
      <c r="D166" t="s">
        <v>2198</v>
      </c>
      <c r="E166" t="s">
        <v>2232</v>
      </c>
      <c r="F166" t="s">
        <v>2192</v>
      </c>
      <c r="G166" t="s">
        <v>1866</v>
      </c>
      <c r="H166" t="s">
        <v>39</v>
      </c>
      <c r="I166" t="s">
        <v>1856</v>
      </c>
      <c r="J166" t="s">
        <v>2194</v>
      </c>
      <c r="K166" t="s">
        <v>1847</v>
      </c>
      <c r="L166" t="s">
        <v>2195</v>
      </c>
      <c r="M166">
        <v>0</v>
      </c>
      <c r="N166">
        <v>0</v>
      </c>
      <c r="S166">
        <v>200</v>
      </c>
    </row>
    <row r="167" spans="1:19">
      <c r="A167" s="57" t="s">
        <v>2233</v>
      </c>
      <c r="B167" t="s">
        <v>1856</v>
      </c>
      <c r="C167" t="s">
        <v>139</v>
      </c>
      <c r="D167" t="s">
        <v>2203</v>
      </c>
      <c r="E167" t="s">
        <v>2234</v>
      </c>
      <c r="F167" t="s">
        <v>2192</v>
      </c>
      <c r="G167" t="s">
        <v>1866</v>
      </c>
      <c r="H167" t="s">
        <v>39</v>
      </c>
      <c r="I167" t="s">
        <v>1856</v>
      </c>
      <c r="J167" t="s">
        <v>2194</v>
      </c>
      <c r="K167" t="s">
        <v>1847</v>
      </c>
      <c r="L167" t="s">
        <v>2195</v>
      </c>
      <c r="M167">
        <v>0</v>
      </c>
      <c r="N167">
        <v>0</v>
      </c>
      <c r="S167">
        <v>200</v>
      </c>
    </row>
    <row r="168" spans="1:19">
      <c r="A168" s="57" t="s">
        <v>2235</v>
      </c>
      <c r="B168" t="s">
        <v>1856</v>
      </c>
      <c r="C168" t="s">
        <v>139</v>
      </c>
      <c r="D168" t="s">
        <v>2203</v>
      </c>
      <c r="E168" t="s">
        <v>2236</v>
      </c>
      <c r="F168" t="s">
        <v>2192</v>
      </c>
      <c r="G168" t="s">
        <v>2237</v>
      </c>
      <c r="H168" t="s">
        <v>39</v>
      </c>
      <c r="I168" t="s">
        <v>1856</v>
      </c>
      <c r="J168" t="s">
        <v>2194</v>
      </c>
      <c r="K168" t="s">
        <v>1847</v>
      </c>
      <c r="L168" t="s">
        <v>2195</v>
      </c>
      <c r="M168">
        <v>0</v>
      </c>
      <c r="N168">
        <v>0</v>
      </c>
      <c r="S168">
        <v>830</v>
      </c>
    </row>
    <row r="169" spans="1:19">
      <c r="A169" s="57" t="s">
        <v>2238</v>
      </c>
      <c r="B169" t="s">
        <v>1856</v>
      </c>
      <c r="C169" t="s">
        <v>139</v>
      </c>
      <c r="D169" t="s">
        <v>2203</v>
      </c>
      <c r="E169" t="s">
        <v>2204</v>
      </c>
      <c r="F169" t="s">
        <v>2192</v>
      </c>
      <c r="G169" t="s">
        <v>2239</v>
      </c>
      <c r="H169" t="s">
        <v>39</v>
      </c>
      <c r="I169" t="s">
        <v>1856</v>
      </c>
      <c r="J169" t="s">
        <v>2194</v>
      </c>
      <c r="K169" t="s">
        <v>1847</v>
      </c>
      <c r="L169" t="s">
        <v>2195</v>
      </c>
      <c r="M169">
        <v>0</v>
      </c>
      <c r="N169">
        <v>0</v>
      </c>
      <c r="S169">
        <v>240</v>
      </c>
    </row>
    <row r="170" spans="1:19">
      <c r="A170" s="57" t="s">
        <v>2240</v>
      </c>
      <c r="B170" t="s">
        <v>1856</v>
      </c>
      <c r="C170" t="s">
        <v>139</v>
      </c>
      <c r="D170" t="s">
        <v>2241</v>
      </c>
      <c r="E170" t="s">
        <v>2242</v>
      </c>
      <c r="F170" t="s">
        <v>2243</v>
      </c>
      <c r="G170" t="s">
        <v>2244</v>
      </c>
      <c r="H170" t="s">
        <v>39</v>
      </c>
      <c r="I170" t="s">
        <v>1856</v>
      </c>
      <c r="J170" t="s">
        <v>2245</v>
      </c>
      <c r="K170" t="s">
        <v>1847</v>
      </c>
      <c r="L170" t="s">
        <v>2195</v>
      </c>
      <c r="M170">
        <v>0</v>
      </c>
      <c r="N170">
        <v>0</v>
      </c>
      <c r="S170">
        <v>150</v>
      </c>
    </row>
    <row r="171" spans="1:19">
      <c r="A171" s="57" t="s">
        <v>2246</v>
      </c>
      <c r="B171" t="s">
        <v>1856</v>
      </c>
      <c r="C171" t="s">
        <v>139</v>
      </c>
      <c r="D171" t="s">
        <v>2241</v>
      </c>
      <c r="E171" t="s">
        <v>2247</v>
      </c>
      <c r="F171" t="s">
        <v>2243</v>
      </c>
      <c r="G171" t="s">
        <v>2248</v>
      </c>
      <c r="H171" t="s">
        <v>39</v>
      </c>
      <c r="I171" t="s">
        <v>1856</v>
      </c>
      <c r="J171" t="s">
        <v>2245</v>
      </c>
      <c r="K171" t="s">
        <v>1847</v>
      </c>
      <c r="L171" t="s">
        <v>2195</v>
      </c>
      <c r="M171">
        <v>0</v>
      </c>
      <c r="N171">
        <v>0</v>
      </c>
      <c r="S171">
        <v>70</v>
      </c>
    </row>
    <row r="172" spans="1:19">
      <c r="A172" s="57" t="s">
        <v>2249</v>
      </c>
      <c r="B172" t="s">
        <v>1856</v>
      </c>
      <c r="C172" t="s">
        <v>139</v>
      </c>
      <c r="D172" t="s">
        <v>2241</v>
      </c>
      <c r="E172" t="s">
        <v>2250</v>
      </c>
      <c r="F172" t="s">
        <v>2243</v>
      </c>
      <c r="G172" t="s">
        <v>2251</v>
      </c>
      <c r="H172" t="s">
        <v>39</v>
      </c>
      <c r="I172" t="s">
        <v>1856</v>
      </c>
      <c r="J172" t="s">
        <v>2245</v>
      </c>
      <c r="K172" t="s">
        <v>1847</v>
      </c>
      <c r="L172" t="s">
        <v>2195</v>
      </c>
      <c r="M172">
        <v>0</v>
      </c>
      <c r="N172">
        <v>0</v>
      </c>
      <c r="S172">
        <v>110</v>
      </c>
    </row>
    <row r="173" spans="1:19">
      <c r="A173" s="57" t="s">
        <v>2252</v>
      </c>
      <c r="B173" t="s">
        <v>2061</v>
      </c>
      <c r="C173" t="s">
        <v>139</v>
      </c>
      <c r="D173" t="s">
        <v>2203</v>
      </c>
      <c r="E173" t="s">
        <v>2216</v>
      </c>
      <c r="F173" t="s">
        <v>2192</v>
      </c>
      <c r="G173" t="s">
        <v>1972</v>
      </c>
      <c r="H173" t="s">
        <v>39</v>
      </c>
      <c r="I173" t="s">
        <v>1856</v>
      </c>
      <c r="J173" t="s">
        <v>2194</v>
      </c>
      <c r="K173" t="s">
        <v>1847</v>
      </c>
      <c r="L173" t="s">
        <v>2195</v>
      </c>
      <c r="M173">
        <v>0</v>
      </c>
      <c r="N173">
        <v>36</v>
      </c>
      <c r="S173">
        <v>40</v>
      </c>
    </row>
    <row r="174" spans="1:19">
      <c r="A174" s="57" t="s">
        <v>2253</v>
      </c>
      <c r="B174" t="s">
        <v>1951</v>
      </c>
      <c r="C174" t="s">
        <v>139</v>
      </c>
      <c r="D174" t="s">
        <v>2224</v>
      </c>
      <c r="E174" t="s">
        <v>2225</v>
      </c>
      <c r="F174" t="s">
        <v>2226</v>
      </c>
      <c r="G174" t="s">
        <v>1877</v>
      </c>
      <c r="H174" t="s">
        <v>39</v>
      </c>
      <c r="I174" t="s">
        <v>1856</v>
      </c>
      <c r="J174" t="s">
        <v>2227</v>
      </c>
      <c r="K174" t="s">
        <v>1847</v>
      </c>
      <c r="L174" t="s">
        <v>2195</v>
      </c>
      <c r="M174">
        <v>0</v>
      </c>
      <c r="N174">
        <v>67</v>
      </c>
      <c r="S174">
        <v>500</v>
      </c>
    </row>
    <row r="175" spans="1:19">
      <c r="A175" s="57" t="s">
        <v>2254</v>
      </c>
      <c r="B175" t="s">
        <v>2255</v>
      </c>
      <c r="C175" t="s">
        <v>139</v>
      </c>
      <c r="D175" t="s">
        <v>2198</v>
      </c>
      <c r="E175" t="s">
        <v>2256</v>
      </c>
      <c r="F175" t="s">
        <v>2192</v>
      </c>
      <c r="G175" t="s">
        <v>1877</v>
      </c>
      <c r="H175" t="s">
        <v>39</v>
      </c>
      <c r="I175" t="s">
        <v>1856</v>
      </c>
      <c r="J175" t="s">
        <v>2194</v>
      </c>
      <c r="K175" t="s">
        <v>1847</v>
      </c>
      <c r="L175" t="s">
        <v>2195</v>
      </c>
      <c r="M175">
        <v>0</v>
      </c>
      <c r="N175">
        <v>395</v>
      </c>
      <c r="S175">
        <v>500</v>
      </c>
    </row>
    <row r="176" spans="1:19">
      <c r="A176" s="57" t="s">
        <v>2257</v>
      </c>
      <c r="B176" t="s">
        <v>1940</v>
      </c>
      <c r="C176" t="s">
        <v>139</v>
      </c>
      <c r="D176" t="s">
        <v>2198</v>
      </c>
      <c r="E176" t="s">
        <v>2258</v>
      </c>
      <c r="F176" t="s">
        <v>2192</v>
      </c>
      <c r="G176" t="s">
        <v>1940</v>
      </c>
      <c r="H176" t="s">
        <v>39</v>
      </c>
      <c r="I176" t="s">
        <v>1856</v>
      </c>
      <c r="J176" t="s">
        <v>2194</v>
      </c>
      <c r="K176" t="s">
        <v>1847</v>
      </c>
      <c r="L176" t="s">
        <v>2195</v>
      </c>
      <c r="M176">
        <v>0</v>
      </c>
      <c r="N176">
        <v>15</v>
      </c>
      <c r="S176">
        <v>15</v>
      </c>
    </row>
    <row r="177" spans="1:19">
      <c r="A177" s="57" t="s">
        <v>2259</v>
      </c>
      <c r="B177" t="s">
        <v>1856</v>
      </c>
      <c r="C177" t="s">
        <v>139</v>
      </c>
      <c r="D177" t="s">
        <v>2198</v>
      </c>
      <c r="E177" t="s">
        <v>2260</v>
      </c>
      <c r="F177" t="s">
        <v>2192</v>
      </c>
      <c r="G177" t="s">
        <v>1922</v>
      </c>
      <c r="H177" t="s">
        <v>39</v>
      </c>
      <c r="I177" t="s">
        <v>1856</v>
      </c>
      <c r="J177" t="s">
        <v>2194</v>
      </c>
      <c r="K177" t="s">
        <v>1847</v>
      </c>
      <c r="L177" t="s">
        <v>2195</v>
      </c>
      <c r="M177">
        <v>0</v>
      </c>
      <c r="N177">
        <v>0</v>
      </c>
      <c r="S177">
        <v>60</v>
      </c>
    </row>
    <row r="178" spans="1:19">
      <c r="A178" s="57" t="s">
        <v>2261</v>
      </c>
      <c r="B178" t="s">
        <v>2262</v>
      </c>
      <c r="C178" t="s">
        <v>139</v>
      </c>
      <c r="D178" t="s">
        <v>2203</v>
      </c>
      <c r="E178" t="s">
        <v>2216</v>
      </c>
      <c r="F178" t="s">
        <v>2192</v>
      </c>
      <c r="G178" t="s">
        <v>2263</v>
      </c>
      <c r="H178" t="s">
        <v>39</v>
      </c>
      <c r="I178" t="s">
        <v>1856</v>
      </c>
      <c r="J178" t="s">
        <v>2194</v>
      </c>
      <c r="K178" t="s">
        <v>1847</v>
      </c>
      <c r="L178" t="s">
        <v>2195</v>
      </c>
      <c r="M178">
        <v>0</v>
      </c>
      <c r="N178">
        <v>317</v>
      </c>
      <c r="S178">
        <v>1840</v>
      </c>
    </row>
    <row r="179" spans="1:19">
      <c r="A179" s="57" t="s">
        <v>1389</v>
      </c>
      <c r="B179" t="s">
        <v>1856</v>
      </c>
      <c r="C179" t="s">
        <v>1389</v>
      </c>
      <c r="D179" t="s">
        <v>1840</v>
      </c>
      <c r="E179" t="s">
        <v>2264</v>
      </c>
      <c r="F179" t="s">
        <v>2192</v>
      </c>
      <c r="G179" t="s">
        <v>1896</v>
      </c>
      <c r="H179" t="s">
        <v>39</v>
      </c>
      <c r="I179" t="s">
        <v>1856</v>
      </c>
      <c r="J179" t="s">
        <v>2194</v>
      </c>
      <c r="K179" t="s">
        <v>1847</v>
      </c>
      <c r="L179" t="s">
        <v>2195</v>
      </c>
      <c r="M179">
        <v>0</v>
      </c>
      <c r="N179">
        <v>0</v>
      </c>
      <c r="S179">
        <v>2</v>
      </c>
    </row>
    <row r="180" spans="1:19">
      <c r="A180" s="57" t="s">
        <v>2265</v>
      </c>
      <c r="B180" t="s">
        <v>2109</v>
      </c>
      <c r="C180" t="s">
        <v>2008</v>
      </c>
      <c r="D180" t="s">
        <v>2203</v>
      </c>
      <c r="E180" t="s">
        <v>1841</v>
      </c>
      <c r="F180" t="s">
        <v>2192</v>
      </c>
      <c r="G180" t="s">
        <v>2266</v>
      </c>
      <c r="H180" t="s">
        <v>39</v>
      </c>
      <c r="I180" t="s">
        <v>1856</v>
      </c>
      <c r="J180" t="s">
        <v>2194</v>
      </c>
      <c r="K180" t="s">
        <v>1847</v>
      </c>
      <c r="L180" t="s">
        <v>2195</v>
      </c>
      <c r="M180">
        <v>0</v>
      </c>
      <c r="N180">
        <v>43</v>
      </c>
      <c r="S180">
        <v>700</v>
      </c>
    </row>
    <row r="181" spans="1:19">
      <c r="A181" s="57" t="s">
        <v>2267</v>
      </c>
      <c r="B181" t="s">
        <v>1902</v>
      </c>
      <c r="C181" t="s">
        <v>1841</v>
      </c>
      <c r="D181" t="s">
        <v>2224</v>
      </c>
      <c r="E181" t="s">
        <v>1841</v>
      </c>
      <c r="F181" t="s">
        <v>2226</v>
      </c>
      <c r="G181" t="s">
        <v>2161</v>
      </c>
      <c r="H181" t="s">
        <v>1195</v>
      </c>
      <c r="I181" t="s">
        <v>1902</v>
      </c>
      <c r="J181" t="s">
        <v>2227</v>
      </c>
      <c r="K181" t="s">
        <v>1847</v>
      </c>
      <c r="L181" t="s">
        <v>2195</v>
      </c>
      <c r="M181">
        <v>3</v>
      </c>
      <c r="N181">
        <v>3</v>
      </c>
      <c r="S181">
        <v>4</v>
      </c>
    </row>
    <row r="182" spans="1:19">
      <c r="A182" s="57" t="s">
        <v>2268</v>
      </c>
      <c r="B182" t="s">
        <v>2269</v>
      </c>
      <c r="C182" t="s">
        <v>1841</v>
      </c>
      <c r="D182" t="s">
        <v>2224</v>
      </c>
      <c r="E182" t="s">
        <v>1841</v>
      </c>
      <c r="F182" t="s">
        <v>2226</v>
      </c>
      <c r="G182" t="s">
        <v>1997</v>
      </c>
      <c r="H182" t="s">
        <v>128</v>
      </c>
      <c r="I182" t="s">
        <v>1856</v>
      </c>
      <c r="J182" t="s">
        <v>2227</v>
      </c>
      <c r="K182" t="s">
        <v>1847</v>
      </c>
      <c r="L182" t="s">
        <v>2195</v>
      </c>
      <c r="M182">
        <v>0</v>
      </c>
      <c r="N182">
        <v>274</v>
      </c>
      <c r="S182">
        <v>100</v>
      </c>
    </row>
    <row r="183" spans="1:19">
      <c r="A183" s="57" t="s">
        <v>2270</v>
      </c>
      <c r="B183" t="s">
        <v>1856</v>
      </c>
      <c r="C183" t="s">
        <v>1841</v>
      </c>
      <c r="D183" t="s">
        <v>2224</v>
      </c>
      <c r="E183" t="s">
        <v>1841</v>
      </c>
      <c r="F183" t="s">
        <v>2226</v>
      </c>
      <c r="G183" t="s">
        <v>1866</v>
      </c>
      <c r="H183" t="s">
        <v>39</v>
      </c>
      <c r="I183" t="s">
        <v>1856</v>
      </c>
      <c r="J183" t="s">
        <v>2227</v>
      </c>
      <c r="K183" t="s">
        <v>1847</v>
      </c>
      <c r="L183" t="s">
        <v>2195</v>
      </c>
      <c r="M183">
        <v>0</v>
      </c>
      <c r="N183">
        <v>0</v>
      </c>
      <c r="S183">
        <v>200</v>
      </c>
    </row>
    <row r="184" spans="1:19">
      <c r="A184" s="57" t="s">
        <v>2271</v>
      </c>
      <c r="B184" t="s">
        <v>1997</v>
      </c>
      <c r="C184" t="s">
        <v>1841</v>
      </c>
      <c r="D184" t="s">
        <v>2224</v>
      </c>
      <c r="E184" t="s">
        <v>2272</v>
      </c>
      <c r="F184" t="s">
        <v>2226</v>
      </c>
      <c r="G184" t="s">
        <v>1873</v>
      </c>
      <c r="H184" t="s">
        <v>39</v>
      </c>
      <c r="I184" t="s">
        <v>1856</v>
      </c>
      <c r="J184" t="s">
        <v>2227</v>
      </c>
      <c r="K184" t="s">
        <v>1847</v>
      </c>
      <c r="L184" t="s">
        <v>2195</v>
      </c>
      <c r="M184">
        <v>0</v>
      </c>
      <c r="N184">
        <v>100</v>
      </c>
      <c r="S184">
        <v>50</v>
      </c>
    </row>
    <row r="185" spans="1:19">
      <c r="A185" s="57" t="s">
        <v>2273</v>
      </c>
      <c r="B185" t="s">
        <v>2002</v>
      </c>
      <c r="C185" t="s">
        <v>1841</v>
      </c>
      <c r="D185" t="s">
        <v>2224</v>
      </c>
      <c r="E185" t="s">
        <v>2272</v>
      </c>
      <c r="F185" t="s">
        <v>2226</v>
      </c>
      <c r="G185" t="s">
        <v>1968</v>
      </c>
      <c r="H185" t="s">
        <v>51</v>
      </c>
      <c r="I185" t="s">
        <v>1856</v>
      </c>
      <c r="J185" t="s">
        <v>2227</v>
      </c>
      <c r="K185" t="s">
        <v>1847</v>
      </c>
      <c r="L185" t="s">
        <v>2195</v>
      </c>
      <c r="M185">
        <v>0</v>
      </c>
      <c r="N185">
        <v>100</v>
      </c>
      <c r="Q185">
        <v>100</v>
      </c>
      <c r="R185">
        <v>100</v>
      </c>
      <c r="S185">
        <v>80</v>
      </c>
    </row>
    <row r="186" spans="1:19">
      <c r="A186" s="57" t="s">
        <v>2274</v>
      </c>
      <c r="B186" t="s">
        <v>2097</v>
      </c>
      <c r="C186" t="s">
        <v>1841</v>
      </c>
      <c r="D186" t="s">
        <v>2224</v>
      </c>
      <c r="E186" t="s">
        <v>2225</v>
      </c>
      <c r="F186" t="s">
        <v>2226</v>
      </c>
      <c r="G186" t="s">
        <v>2094</v>
      </c>
      <c r="H186" t="s">
        <v>2096</v>
      </c>
      <c r="I186" t="s">
        <v>2097</v>
      </c>
      <c r="J186" t="s">
        <v>2227</v>
      </c>
      <c r="K186" t="s">
        <v>1847</v>
      </c>
      <c r="L186" t="s">
        <v>2195</v>
      </c>
    </row>
    <row r="187" spans="1:19">
      <c r="A187" s="57" t="s">
        <v>2275</v>
      </c>
      <c r="B187" t="s">
        <v>1856</v>
      </c>
      <c r="C187" t="s">
        <v>1841</v>
      </c>
      <c r="D187" t="s">
        <v>2224</v>
      </c>
      <c r="E187" t="s">
        <v>2276</v>
      </c>
      <c r="F187" t="s">
        <v>2226</v>
      </c>
      <c r="G187" t="s">
        <v>1972</v>
      </c>
      <c r="H187" t="s">
        <v>39</v>
      </c>
      <c r="I187" t="s">
        <v>1856</v>
      </c>
      <c r="J187" t="s">
        <v>2227</v>
      </c>
      <c r="K187" t="s">
        <v>1847</v>
      </c>
      <c r="L187" t="s">
        <v>2195</v>
      </c>
      <c r="M187">
        <v>0</v>
      </c>
      <c r="N187">
        <v>0</v>
      </c>
      <c r="S187">
        <v>40</v>
      </c>
    </row>
    <row r="188" spans="1:19">
      <c r="A188" s="57" t="s">
        <v>2277</v>
      </c>
      <c r="B188" t="s">
        <v>2278</v>
      </c>
      <c r="C188" t="s">
        <v>1841</v>
      </c>
      <c r="D188" t="s">
        <v>2198</v>
      </c>
      <c r="E188" t="s">
        <v>1841</v>
      </c>
      <c r="F188" t="s">
        <v>2192</v>
      </c>
      <c r="G188" t="s">
        <v>1968</v>
      </c>
      <c r="H188" t="s">
        <v>51</v>
      </c>
      <c r="I188" t="s">
        <v>2067</v>
      </c>
      <c r="J188" t="s">
        <v>2194</v>
      </c>
      <c r="K188" t="s">
        <v>1847</v>
      </c>
      <c r="L188" t="s">
        <v>2195</v>
      </c>
      <c r="M188">
        <v>25</v>
      </c>
      <c r="N188">
        <v>68.55</v>
      </c>
      <c r="Q188">
        <v>3578</v>
      </c>
      <c r="R188">
        <v>2453</v>
      </c>
      <c r="S188">
        <v>80</v>
      </c>
    </row>
    <row r="189" spans="1:19">
      <c r="A189" s="57" t="s">
        <v>2279</v>
      </c>
      <c r="B189" t="s">
        <v>2280</v>
      </c>
      <c r="C189" t="s">
        <v>1841</v>
      </c>
      <c r="D189" t="s">
        <v>2198</v>
      </c>
      <c r="E189" t="s">
        <v>1841</v>
      </c>
      <c r="F189" t="s">
        <v>2192</v>
      </c>
      <c r="G189" t="s">
        <v>1922</v>
      </c>
      <c r="H189" t="s">
        <v>51</v>
      </c>
      <c r="I189" t="s">
        <v>1855</v>
      </c>
      <c r="J189" t="s">
        <v>2194</v>
      </c>
      <c r="K189" t="s">
        <v>1847</v>
      </c>
      <c r="L189" t="s">
        <v>2195</v>
      </c>
      <c r="M189">
        <v>10</v>
      </c>
      <c r="N189">
        <v>19.16</v>
      </c>
      <c r="Q189">
        <v>167</v>
      </c>
      <c r="R189">
        <v>32</v>
      </c>
      <c r="S189">
        <v>60</v>
      </c>
    </row>
    <row r="190" spans="1:19">
      <c r="A190" s="57" t="s">
        <v>2281</v>
      </c>
      <c r="B190" t="s">
        <v>2282</v>
      </c>
      <c r="C190" t="s">
        <v>1841</v>
      </c>
      <c r="D190" t="s">
        <v>2198</v>
      </c>
      <c r="E190" t="s">
        <v>1841</v>
      </c>
      <c r="F190" t="s">
        <v>2192</v>
      </c>
      <c r="G190" t="s">
        <v>2283</v>
      </c>
      <c r="H190" t="s">
        <v>51</v>
      </c>
      <c r="I190" t="s">
        <v>2284</v>
      </c>
      <c r="J190" t="s">
        <v>2194</v>
      </c>
      <c r="K190" t="s">
        <v>1847</v>
      </c>
      <c r="L190" t="s">
        <v>2195</v>
      </c>
      <c r="M190">
        <v>33</v>
      </c>
      <c r="N190">
        <v>47.34</v>
      </c>
      <c r="Q190">
        <v>564</v>
      </c>
      <c r="R190">
        <v>267</v>
      </c>
      <c r="S190">
        <v>66</v>
      </c>
    </row>
    <row r="191" spans="1:19">
      <c r="A191" s="57" t="s">
        <v>2285</v>
      </c>
      <c r="B191" t="s">
        <v>2286</v>
      </c>
      <c r="C191" t="s">
        <v>1841</v>
      </c>
      <c r="D191" t="s">
        <v>2198</v>
      </c>
      <c r="E191" t="s">
        <v>1841</v>
      </c>
      <c r="F191" t="s">
        <v>2192</v>
      </c>
      <c r="G191" t="s">
        <v>2287</v>
      </c>
      <c r="H191" t="s">
        <v>128</v>
      </c>
      <c r="I191" t="s">
        <v>2286</v>
      </c>
      <c r="J191" t="s">
        <v>2194</v>
      </c>
      <c r="K191" t="s">
        <v>1847</v>
      </c>
      <c r="L191" t="s">
        <v>2195</v>
      </c>
      <c r="M191">
        <v>122</v>
      </c>
      <c r="N191">
        <v>122</v>
      </c>
      <c r="S191">
        <v>134</v>
      </c>
    </row>
    <row r="192" spans="1:19">
      <c r="A192" s="57" t="s">
        <v>2288</v>
      </c>
      <c r="B192" t="s">
        <v>2289</v>
      </c>
      <c r="C192" t="s">
        <v>1841</v>
      </c>
      <c r="D192" t="s">
        <v>2198</v>
      </c>
      <c r="E192" t="s">
        <v>1841</v>
      </c>
      <c r="F192" t="s">
        <v>2192</v>
      </c>
      <c r="G192" t="s">
        <v>1922</v>
      </c>
      <c r="H192" t="s">
        <v>51</v>
      </c>
      <c r="I192" t="s">
        <v>1894</v>
      </c>
      <c r="J192" t="s">
        <v>2194</v>
      </c>
      <c r="K192" t="s">
        <v>1847</v>
      </c>
      <c r="L192" t="s">
        <v>2195</v>
      </c>
      <c r="M192">
        <v>30</v>
      </c>
      <c r="N192">
        <v>60</v>
      </c>
      <c r="Q192">
        <v>50</v>
      </c>
      <c r="R192">
        <v>30</v>
      </c>
      <c r="S192">
        <v>60</v>
      </c>
    </row>
    <row r="193" spans="1:19">
      <c r="A193" s="57" t="s">
        <v>2290</v>
      </c>
      <c r="B193" t="s">
        <v>2291</v>
      </c>
      <c r="C193" t="s">
        <v>1841</v>
      </c>
      <c r="D193" t="s">
        <v>2198</v>
      </c>
      <c r="E193" t="s">
        <v>1841</v>
      </c>
      <c r="F193" t="s">
        <v>2192</v>
      </c>
      <c r="G193" t="s">
        <v>1968</v>
      </c>
      <c r="H193" t="s">
        <v>51</v>
      </c>
      <c r="I193" t="s">
        <v>2248</v>
      </c>
      <c r="J193" t="s">
        <v>2194</v>
      </c>
      <c r="K193" t="s">
        <v>1847</v>
      </c>
      <c r="L193" t="s">
        <v>2195</v>
      </c>
      <c r="M193">
        <v>70</v>
      </c>
      <c r="N193">
        <v>79.540000000000006</v>
      </c>
      <c r="Q193">
        <v>88</v>
      </c>
      <c r="R193">
        <v>70</v>
      </c>
      <c r="S193">
        <v>80</v>
      </c>
    </row>
    <row r="194" spans="1:19">
      <c r="A194" s="57" t="s">
        <v>2292</v>
      </c>
      <c r="B194" t="s">
        <v>1858</v>
      </c>
      <c r="C194" t="s">
        <v>1841</v>
      </c>
      <c r="D194" t="s">
        <v>2198</v>
      </c>
      <c r="E194" t="s">
        <v>2256</v>
      </c>
      <c r="F194" t="s">
        <v>2192</v>
      </c>
      <c r="G194" t="s">
        <v>1855</v>
      </c>
      <c r="H194" t="s">
        <v>39</v>
      </c>
      <c r="I194" t="s">
        <v>1856</v>
      </c>
      <c r="J194" t="s">
        <v>2194</v>
      </c>
      <c r="K194" t="s">
        <v>1847</v>
      </c>
      <c r="L194" t="s">
        <v>2195</v>
      </c>
      <c r="M194">
        <v>0</v>
      </c>
      <c r="N194">
        <v>6</v>
      </c>
      <c r="S194">
        <v>10</v>
      </c>
    </row>
    <row r="195" spans="1:19">
      <c r="A195" s="57" t="s">
        <v>2293</v>
      </c>
      <c r="B195" t="s">
        <v>2094</v>
      </c>
      <c r="C195" t="s">
        <v>1841</v>
      </c>
      <c r="D195" t="s">
        <v>2198</v>
      </c>
      <c r="E195" t="s">
        <v>2199</v>
      </c>
      <c r="F195" t="s">
        <v>2192</v>
      </c>
      <c r="G195" t="s">
        <v>2094</v>
      </c>
      <c r="H195" t="s">
        <v>2096</v>
      </c>
      <c r="I195" t="s">
        <v>2097</v>
      </c>
      <c r="J195" t="s">
        <v>2194</v>
      </c>
      <c r="K195" t="s">
        <v>1847</v>
      </c>
      <c r="L195" t="s">
        <v>2195</v>
      </c>
    </row>
    <row r="196" spans="1:19">
      <c r="A196" s="57" t="s">
        <v>2294</v>
      </c>
      <c r="B196" t="s">
        <v>1858</v>
      </c>
      <c r="C196" t="s">
        <v>1841</v>
      </c>
      <c r="D196" t="s">
        <v>2198</v>
      </c>
      <c r="E196" t="s">
        <v>2258</v>
      </c>
      <c r="F196" t="s">
        <v>2192</v>
      </c>
      <c r="G196" t="s">
        <v>1858</v>
      </c>
      <c r="H196" t="s">
        <v>39</v>
      </c>
      <c r="I196" t="s">
        <v>1856</v>
      </c>
      <c r="J196" t="s">
        <v>2194</v>
      </c>
      <c r="K196" t="s">
        <v>1847</v>
      </c>
      <c r="L196" t="s">
        <v>2195</v>
      </c>
      <c r="M196">
        <v>0</v>
      </c>
      <c r="N196">
        <v>6</v>
      </c>
      <c r="S196">
        <v>6</v>
      </c>
    </row>
    <row r="197" spans="1:19">
      <c r="A197" s="57" t="s">
        <v>2295</v>
      </c>
      <c r="B197" t="s">
        <v>1856</v>
      </c>
      <c r="C197" t="s">
        <v>1841</v>
      </c>
      <c r="D197" t="s">
        <v>2198</v>
      </c>
      <c r="E197" t="s">
        <v>2296</v>
      </c>
      <c r="F197" t="s">
        <v>2192</v>
      </c>
      <c r="G197" t="s">
        <v>1855</v>
      </c>
      <c r="H197" t="s">
        <v>39</v>
      </c>
      <c r="I197" t="s">
        <v>1856</v>
      </c>
      <c r="J197" t="s">
        <v>2194</v>
      </c>
      <c r="K197" t="s">
        <v>1847</v>
      </c>
      <c r="L197" t="s">
        <v>2195</v>
      </c>
      <c r="M197">
        <v>0</v>
      </c>
      <c r="N197">
        <v>0</v>
      </c>
      <c r="S197">
        <v>10</v>
      </c>
    </row>
    <row r="198" spans="1:19">
      <c r="A198" s="57" t="s">
        <v>2297</v>
      </c>
      <c r="B198" t="s">
        <v>2097</v>
      </c>
      <c r="C198" t="s">
        <v>1841</v>
      </c>
      <c r="D198" t="s">
        <v>2198</v>
      </c>
      <c r="E198" t="s">
        <v>2232</v>
      </c>
      <c r="F198" t="s">
        <v>2192</v>
      </c>
      <c r="G198" t="s">
        <v>2094</v>
      </c>
      <c r="H198" t="s">
        <v>2096</v>
      </c>
      <c r="I198" t="s">
        <v>2097</v>
      </c>
      <c r="J198" t="s">
        <v>2194</v>
      </c>
      <c r="K198" t="s">
        <v>1847</v>
      </c>
      <c r="L198" t="s">
        <v>2195</v>
      </c>
    </row>
    <row r="199" spans="1:19">
      <c r="A199" s="57" t="s">
        <v>2298</v>
      </c>
      <c r="B199" t="s">
        <v>1856</v>
      </c>
      <c r="C199" t="s">
        <v>1841</v>
      </c>
      <c r="D199" t="s">
        <v>2198</v>
      </c>
      <c r="E199" t="s">
        <v>2299</v>
      </c>
      <c r="F199" t="s">
        <v>2192</v>
      </c>
      <c r="G199" t="s">
        <v>2143</v>
      </c>
      <c r="H199" t="s">
        <v>39</v>
      </c>
      <c r="I199" t="s">
        <v>1856</v>
      </c>
      <c r="J199" t="s">
        <v>2194</v>
      </c>
      <c r="K199" t="s">
        <v>1847</v>
      </c>
      <c r="L199" t="s">
        <v>2195</v>
      </c>
      <c r="M199">
        <v>0</v>
      </c>
      <c r="N199">
        <v>0</v>
      </c>
      <c r="S199">
        <v>1</v>
      </c>
    </row>
    <row r="200" spans="1:19">
      <c r="A200" s="57" t="s">
        <v>2300</v>
      </c>
      <c r="B200" t="s">
        <v>1856</v>
      </c>
      <c r="C200" t="s">
        <v>1841</v>
      </c>
      <c r="D200" t="s">
        <v>2198</v>
      </c>
      <c r="E200" t="s">
        <v>2214</v>
      </c>
      <c r="F200" t="s">
        <v>2192</v>
      </c>
      <c r="G200" t="s">
        <v>1902</v>
      </c>
      <c r="H200" t="s">
        <v>39</v>
      </c>
      <c r="I200" t="s">
        <v>1856</v>
      </c>
      <c r="J200" t="s">
        <v>2194</v>
      </c>
      <c r="K200" t="s">
        <v>1847</v>
      </c>
      <c r="L200" t="s">
        <v>2195</v>
      </c>
      <c r="M200">
        <v>0</v>
      </c>
      <c r="N200">
        <v>0</v>
      </c>
      <c r="S200">
        <v>3</v>
      </c>
    </row>
    <row r="201" spans="1:19">
      <c r="A201" s="57" t="s">
        <v>2301</v>
      </c>
      <c r="B201" t="s">
        <v>1856</v>
      </c>
      <c r="C201" t="s">
        <v>1841</v>
      </c>
      <c r="D201" t="s">
        <v>2198</v>
      </c>
      <c r="E201" t="s">
        <v>2214</v>
      </c>
      <c r="F201" t="s">
        <v>2192</v>
      </c>
      <c r="G201" t="s">
        <v>1922</v>
      </c>
      <c r="H201" t="s">
        <v>39</v>
      </c>
      <c r="I201" t="s">
        <v>1856</v>
      </c>
      <c r="J201" t="s">
        <v>2194</v>
      </c>
      <c r="K201" t="s">
        <v>1847</v>
      </c>
      <c r="L201" t="s">
        <v>2195</v>
      </c>
      <c r="M201">
        <v>0</v>
      </c>
      <c r="N201">
        <v>0</v>
      </c>
      <c r="S201">
        <v>60</v>
      </c>
    </row>
    <row r="202" spans="1:19">
      <c r="A202" s="57" t="s">
        <v>2302</v>
      </c>
      <c r="B202" t="s">
        <v>2067</v>
      </c>
      <c r="C202" t="s">
        <v>1841</v>
      </c>
      <c r="D202" t="s">
        <v>2198</v>
      </c>
      <c r="E202" t="s">
        <v>2214</v>
      </c>
      <c r="F202" t="s">
        <v>2192</v>
      </c>
      <c r="G202" t="s">
        <v>1933</v>
      </c>
      <c r="H202" t="s">
        <v>39</v>
      </c>
      <c r="I202" t="s">
        <v>1856</v>
      </c>
      <c r="J202" t="s">
        <v>2194</v>
      </c>
      <c r="K202" t="s">
        <v>1847</v>
      </c>
      <c r="L202" t="s">
        <v>2195</v>
      </c>
      <c r="M202">
        <v>0</v>
      </c>
      <c r="N202">
        <v>25</v>
      </c>
      <c r="S202">
        <v>22</v>
      </c>
    </row>
    <row r="203" spans="1:19">
      <c r="A203" s="57" t="s">
        <v>2303</v>
      </c>
      <c r="B203" t="s">
        <v>2304</v>
      </c>
      <c r="C203" t="s">
        <v>1841</v>
      </c>
      <c r="D203" t="s">
        <v>2203</v>
      </c>
      <c r="E203" t="s">
        <v>1841</v>
      </c>
      <c r="F203" t="s">
        <v>2192</v>
      </c>
      <c r="G203" t="s">
        <v>1873</v>
      </c>
      <c r="H203" t="s">
        <v>51</v>
      </c>
      <c r="I203" t="s">
        <v>2011</v>
      </c>
      <c r="J203" t="s">
        <v>2194</v>
      </c>
      <c r="K203" t="s">
        <v>1847</v>
      </c>
      <c r="L203" t="s">
        <v>2195</v>
      </c>
      <c r="M203">
        <v>35</v>
      </c>
      <c r="N203">
        <v>35</v>
      </c>
      <c r="Q203">
        <v>100</v>
      </c>
      <c r="R203">
        <v>35</v>
      </c>
      <c r="S203">
        <v>50</v>
      </c>
    </row>
    <row r="204" spans="1:19">
      <c r="A204" s="57" t="s">
        <v>2305</v>
      </c>
      <c r="B204" t="s">
        <v>1855</v>
      </c>
      <c r="C204" t="s">
        <v>1841</v>
      </c>
      <c r="D204" t="s">
        <v>2203</v>
      </c>
      <c r="E204" t="s">
        <v>1841</v>
      </c>
      <c r="F204" t="s">
        <v>2192</v>
      </c>
      <c r="G204" t="s">
        <v>1892</v>
      </c>
      <c r="H204" t="s">
        <v>39</v>
      </c>
      <c r="I204" t="s">
        <v>1855</v>
      </c>
      <c r="J204" t="s">
        <v>2194</v>
      </c>
      <c r="K204" t="s">
        <v>1847</v>
      </c>
      <c r="L204" t="s">
        <v>2195</v>
      </c>
      <c r="M204">
        <v>10</v>
      </c>
      <c r="N204">
        <v>10</v>
      </c>
      <c r="S204">
        <v>20</v>
      </c>
    </row>
    <row r="205" spans="1:19">
      <c r="A205" s="57" t="s">
        <v>2306</v>
      </c>
      <c r="B205" t="s">
        <v>2307</v>
      </c>
      <c r="C205" t="s">
        <v>1841</v>
      </c>
      <c r="D205" t="s">
        <v>2203</v>
      </c>
      <c r="E205" t="s">
        <v>1841</v>
      </c>
      <c r="F205" t="s">
        <v>2192</v>
      </c>
      <c r="G205" t="s">
        <v>2059</v>
      </c>
      <c r="H205" t="s">
        <v>51</v>
      </c>
      <c r="I205" t="s">
        <v>2131</v>
      </c>
      <c r="J205" t="s">
        <v>2194</v>
      </c>
      <c r="K205" t="s">
        <v>1847</v>
      </c>
      <c r="L205" t="s">
        <v>2195</v>
      </c>
      <c r="M205">
        <v>45</v>
      </c>
      <c r="N205">
        <v>45</v>
      </c>
      <c r="Q205">
        <v>100</v>
      </c>
      <c r="R205">
        <v>45</v>
      </c>
      <c r="S205">
        <v>90</v>
      </c>
    </row>
    <row r="206" spans="1:19">
      <c r="A206" s="57" t="s">
        <v>2308</v>
      </c>
      <c r="B206" t="s">
        <v>2097</v>
      </c>
      <c r="C206" t="s">
        <v>1841</v>
      </c>
      <c r="D206" t="s">
        <v>2203</v>
      </c>
      <c r="E206" t="s">
        <v>2216</v>
      </c>
      <c r="F206" t="s">
        <v>2192</v>
      </c>
      <c r="G206" t="s">
        <v>2094</v>
      </c>
      <c r="H206" t="s">
        <v>2096</v>
      </c>
      <c r="I206" t="s">
        <v>2097</v>
      </c>
      <c r="J206" t="s">
        <v>2194</v>
      </c>
      <c r="K206" t="s">
        <v>1847</v>
      </c>
      <c r="L206" t="s">
        <v>2195</v>
      </c>
    </row>
    <row r="207" spans="1:19">
      <c r="A207" s="57" t="s">
        <v>2309</v>
      </c>
      <c r="B207" t="s">
        <v>1856</v>
      </c>
      <c r="C207" t="s">
        <v>1841</v>
      </c>
      <c r="D207" t="s">
        <v>2203</v>
      </c>
      <c r="E207" t="s">
        <v>2216</v>
      </c>
      <c r="F207" t="s">
        <v>2192</v>
      </c>
      <c r="G207" t="s">
        <v>1902</v>
      </c>
      <c r="H207" t="s">
        <v>39</v>
      </c>
      <c r="I207" t="s">
        <v>1856</v>
      </c>
      <c r="J207" t="s">
        <v>2194</v>
      </c>
      <c r="K207" t="s">
        <v>1847</v>
      </c>
      <c r="L207" t="s">
        <v>2195</v>
      </c>
      <c r="M207">
        <v>0</v>
      </c>
      <c r="N207">
        <v>0</v>
      </c>
      <c r="S207">
        <v>3</v>
      </c>
    </row>
    <row r="208" spans="1:19">
      <c r="A208" s="57" t="s">
        <v>2236</v>
      </c>
      <c r="B208" t="s">
        <v>2097</v>
      </c>
      <c r="C208" t="s">
        <v>1841</v>
      </c>
      <c r="D208" t="s">
        <v>2203</v>
      </c>
      <c r="E208" t="s">
        <v>2236</v>
      </c>
      <c r="F208" t="s">
        <v>2192</v>
      </c>
      <c r="G208" t="s">
        <v>2094</v>
      </c>
      <c r="H208" t="s">
        <v>2096</v>
      </c>
      <c r="I208" t="s">
        <v>2097</v>
      </c>
      <c r="J208" t="s">
        <v>2194</v>
      </c>
      <c r="K208" t="s">
        <v>1847</v>
      </c>
      <c r="L208" t="s">
        <v>2195</v>
      </c>
    </row>
    <row r="209" spans="1:19">
      <c r="A209" s="57" t="s">
        <v>2310</v>
      </c>
      <c r="B209" t="s">
        <v>2311</v>
      </c>
      <c r="C209" t="s">
        <v>1841</v>
      </c>
      <c r="D209" t="s">
        <v>2203</v>
      </c>
      <c r="E209" t="s">
        <v>2206</v>
      </c>
      <c r="F209" t="s">
        <v>2192</v>
      </c>
      <c r="G209" t="s">
        <v>2061</v>
      </c>
      <c r="H209" t="s">
        <v>39</v>
      </c>
      <c r="I209" t="s">
        <v>1856</v>
      </c>
      <c r="J209" t="s">
        <v>2194</v>
      </c>
      <c r="K209" t="s">
        <v>1847</v>
      </c>
      <c r="L209" t="s">
        <v>2195</v>
      </c>
      <c r="M209">
        <v>0</v>
      </c>
      <c r="N209">
        <v>52</v>
      </c>
      <c r="S209">
        <v>36</v>
      </c>
    </row>
    <row r="210" spans="1:19">
      <c r="A210" s="57" t="s">
        <v>2312</v>
      </c>
      <c r="B210" t="s">
        <v>2172</v>
      </c>
      <c r="C210" t="s">
        <v>1841</v>
      </c>
      <c r="D210" t="s">
        <v>2203</v>
      </c>
      <c r="E210" t="s">
        <v>2206</v>
      </c>
      <c r="F210" t="s">
        <v>2192</v>
      </c>
      <c r="G210" t="s">
        <v>1902</v>
      </c>
      <c r="H210" t="s">
        <v>39</v>
      </c>
      <c r="I210" t="s">
        <v>1856</v>
      </c>
      <c r="J210" t="s">
        <v>2194</v>
      </c>
      <c r="K210" t="s">
        <v>1847</v>
      </c>
      <c r="L210" t="s">
        <v>2195</v>
      </c>
      <c r="M210">
        <v>0</v>
      </c>
      <c r="N210">
        <v>27</v>
      </c>
      <c r="S210">
        <v>3</v>
      </c>
    </row>
    <row r="211" spans="1:19">
      <c r="A211" s="57" t="s">
        <v>2313</v>
      </c>
      <c r="B211" t="s">
        <v>1997</v>
      </c>
      <c r="C211" t="s">
        <v>1841</v>
      </c>
      <c r="D211" t="s">
        <v>2241</v>
      </c>
      <c r="E211" t="s">
        <v>1841</v>
      </c>
      <c r="F211" t="s">
        <v>2243</v>
      </c>
      <c r="G211" t="s">
        <v>2041</v>
      </c>
      <c r="H211" t="s">
        <v>128</v>
      </c>
      <c r="I211" t="s">
        <v>1951</v>
      </c>
      <c r="J211" t="s">
        <v>2245</v>
      </c>
      <c r="K211" t="s">
        <v>1847</v>
      </c>
      <c r="L211" t="s">
        <v>2195</v>
      </c>
      <c r="M211">
        <v>67</v>
      </c>
      <c r="N211">
        <v>100</v>
      </c>
      <c r="S211">
        <v>75</v>
      </c>
    </row>
    <row r="212" spans="1:19">
      <c r="A212" s="57" t="s">
        <v>2314</v>
      </c>
      <c r="B212" t="s">
        <v>2315</v>
      </c>
      <c r="C212" t="s">
        <v>1841</v>
      </c>
      <c r="D212" t="s">
        <v>2241</v>
      </c>
      <c r="E212" t="s">
        <v>1841</v>
      </c>
      <c r="F212" t="s">
        <v>2243</v>
      </c>
      <c r="G212" t="s">
        <v>2185</v>
      </c>
      <c r="H212" t="s">
        <v>39</v>
      </c>
      <c r="I212" t="s">
        <v>1866</v>
      </c>
      <c r="J212" t="s">
        <v>2245</v>
      </c>
      <c r="K212" t="s">
        <v>1847</v>
      </c>
      <c r="L212" t="s">
        <v>2195</v>
      </c>
      <c r="M212">
        <v>200</v>
      </c>
      <c r="N212">
        <v>738</v>
      </c>
      <c r="S212">
        <v>300</v>
      </c>
    </row>
    <row r="213" spans="1:19">
      <c r="A213" s="57" t="s">
        <v>2316</v>
      </c>
      <c r="B213" t="s">
        <v>2094</v>
      </c>
      <c r="C213" t="s">
        <v>1841</v>
      </c>
      <c r="D213" t="s">
        <v>2241</v>
      </c>
      <c r="E213" t="s">
        <v>2242</v>
      </c>
      <c r="F213" t="s">
        <v>2243</v>
      </c>
      <c r="G213" t="s">
        <v>2094</v>
      </c>
      <c r="H213" t="s">
        <v>2096</v>
      </c>
      <c r="I213" t="s">
        <v>2097</v>
      </c>
      <c r="J213" t="s">
        <v>2245</v>
      </c>
      <c r="K213" t="s">
        <v>1847</v>
      </c>
      <c r="L213" t="s">
        <v>2195</v>
      </c>
    </row>
    <row r="214" spans="1:19">
      <c r="A214" s="57" t="s">
        <v>2317</v>
      </c>
      <c r="B214" t="s">
        <v>1856</v>
      </c>
      <c r="C214" t="s">
        <v>1841</v>
      </c>
      <c r="D214" t="s">
        <v>2241</v>
      </c>
      <c r="E214" t="s">
        <v>2318</v>
      </c>
      <c r="F214" t="s">
        <v>2243</v>
      </c>
      <c r="G214" t="s">
        <v>1902</v>
      </c>
      <c r="H214" t="s">
        <v>39</v>
      </c>
      <c r="I214" t="s">
        <v>1856</v>
      </c>
      <c r="J214" t="s">
        <v>2245</v>
      </c>
      <c r="K214" t="s">
        <v>1847</v>
      </c>
      <c r="L214" t="s">
        <v>2195</v>
      </c>
      <c r="M214">
        <v>0</v>
      </c>
      <c r="N214">
        <v>0</v>
      </c>
      <c r="S214">
        <v>3</v>
      </c>
    </row>
    <row r="215" spans="1:19">
      <c r="A215" s="57" t="s">
        <v>2319</v>
      </c>
      <c r="B215" t="s">
        <v>1856</v>
      </c>
      <c r="C215" t="s">
        <v>1841</v>
      </c>
      <c r="D215" t="s">
        <v>2241</v>
      </c>
      <c r="E215" t="s">
        <v>2320</v>
      </c>
      <c r="F215" t="s">
        <v>2243</v>
      </c>
      <c r="G215" t="s">
        <v>2143</v>
      </c>
      <c r="H215" t="s">
        <v>39</v>
      </c>
      <c r="I215" t="s">
        <v>1856</v>
      </c>
      <c r="J215" t="s">
        <v>2245</v>
      </c>
      <c r="K215" t="s">
        <v>1847</v>
      </c>
      <c r="L215" t="s">
        <v>2195</v>
      </c>
      <c r="M215">
        <v>0</v>
      </c>
      <c r="N215">
        <v>0</v>
      </c>
      <c r="S215">
        <v>1</v>
      </c>
    </row>
    <row r="216" spans="1:19">
      <c r="A216" s="57" t="s">
        <v>2321</v>
      </c>
      <c r="B216" t="s">
        <v>1856</v>
      </c>
      <c r="C216" t="s">
        <v>1841</v>
      </c>
      <c r="D216" t="s">
        <v>2241</v>
      </c>
      <c r="E216" t="s">
        <v>2320</v>
      </c>
      <c r="F216" t="s">
        <v>2243</v>
      </c>
      <c r="G216" t="s">
        <v>2143</v>
      </c>
      <c r="H216" t="s">
        <v>39</v>
      </c>
      <c r="I216" t="s">
        <v>1856</v>
      </c>
      <c r="J216" t="s">
        <v>2245</v>
      </c>
      <c r="K216" t="s">
        <v>1847</v>
      </c>
      <c r="L216" t="s">
        <v>2195</v>
      </c>
      <c r="M216">
        <v>0</v>
      </c>
      <c r="N216">
        <v>0</v>
      </c>
      <c r="S216">
        <v>1</v>
      </c>
    </row>
    <row r="217" spans="1:19">
      <c r="A217" s="57" t="s">
        <v>2322</v>
      </c>
      <c r="B217" t="s">
        <v>1856</v>
      </c>
      <c r="C217" t="s">
        <v>2323</v>
      </c>
      <c r="D217" t="s">
        <v>2203</v>
      </c>
      <c r="E217" t="s">
        <v>2216</v>
      </c>
      <c r="F217" t="s">
        <v>2192</v>
      </c>
      <c r="G217" t="s">
        <v>1896</v>
      </c>
      <c r="H217" t="s">
        <v>39</v>
      </c>
      <c r="I217" t="s">
        <v>1856</v>
      </c>
      <c r="J217" t="s">
        <v>2194</v>
      </c>
      <c r="K217" t="s">
        <v>1847</v>
      </c>
      <c r="L217" t="s">
        <v>2195</v>
      </c>
      <c r="M217">
        <v>0</v>
      </c>
      <c r="N217">
        <v>0</v>
      </c>
      <c r="S217">
        <v>2</v>
      </c>
    </row>
    <row r="218" spans="1:19">
      <c r="A218" s="57" t="s">
        <v>2324</v>
      </c>
      <c r="B218" t="s">
        <v>1902</v>
      </c>
      <c r="C218" t="s">
        <v>2323</v>
      </c>
      <c r="D218" t="s">
        <v>2198</v>
      </c>
      <c r="E218" t="s">
        <v>2299</v>
      </c>
      <c r="F218" t="s">
        <v>2192</v>
      </c>
      <c r="G218" t="s">
        <v>2176</v>
      </c>
      <c r="H218" t="s">
        <v>39</v>
      </c>
      <c r="I218" t="s">
        <v>1856</v>
      </c>
      <c r="J218" t="s">
        <v>2194</v>
      </c>
      <c r="K218" t="s">
        <v>1847</v>
      </c>
      <c r="L218" t="s">
        <v>2195</v>
      </c>
      <c r="M218">
        <v>0</v>
      </c>
      <c r="N218">
        <v>3</v>
      </c>
      <c r="S218">
        <v>8</v>
      </c>
    </row>
    <row r="219" spans="1:19">
      <c r="A219" s="57" t="s">
        <v>2325</v>
      </c>
      <c r="B219" t="s">
        <v>1856</v>
      </c>
      <c r="C219" t="s">
        <v>2323</v>
      </c>
      <c r="D219" t="s">
        <v>2198</v>
      </c>
      <c r="E219" t="s">
        <v>2214</v>
      </c>
      <c r="F219" t="s">
        <v>2192</v>
      </c>
      <c r="G219" t="s">
        <v>2161</v>
      </c>
      <c r="H219" t="s">
        <v>39</v>
      </c>
      <c r="I219" t="s">
        <v>1856</v>
      </c>
      <c r="J219" t="s">
        <v>2194</v>
      </c>
      <c r="K219" t="s">
        <v>1847</v>
      </c>
      <c r="L219" t="s">
        <v>2195</v>
      </c>
      <c r="M219">
        <v>0</v>
      </c>
      <c r="N219">
        <v>0</v>
      </c>
      <c r="S219">
        <v>4</v>
      </c>
    </row>
    <row r="220" spans="1:19">
      <c r="A220" s="57" t="s">
        <v>1398</v>
      </c>
      <c r="B220" t="s">
        <v>1841</v>
      </c>
      <c r="C220" t="s">
        <v>1398</v>
      </c>
      <c r="D220" t="s">
        <v>1840</v>
      </c>
      <c r="E220" t="s">
        <v>1841</v>
      </c>
      <c r="F220" t="s">
        <v>2192</v>
      </c>
      <c r="G220" t="s">
        <v>1922</v>
      </c>
      <c r="H220" t="s">
        <v>51</v>
      </c>
      <c r="I220" t="s">
        <v>1841</v>
      </c>
      <c r="J220" t="s">
        <v>2194</v>
      </c>
      <c r="K220" t="s">
        <v>1847</v>
      </c>
      <c r="L220" t="s">
        <v>2195</v>
      </c>
      <c r="S220">
        <v>60</v>
      </c>
    </row>
    <row r="221" spans="1:19">
      <c r="A221" s="57" t="s">
        <v>2326</v>
      </c>
      <c r="B221" t="s">
        <v>2327</v>
      </c>
      <c r="C221" t="s">
        <v>419</v>
      </c>
      <c r="D221" t="s">
        <v>2328</v>
      </c>
      <c r="E221" t="s">
        <v>1841</v>
      </c>
      <c r="F221" t="s">
        <v>2329</v>
      </c>
      <c r="G221" t="s">
        <v>2330</v>
      </c>
      <c r="H221" t="s">
        <v>128</v>
      </c>
      <c r="I221" t="s">
        <v>1856</v>
      </c>
      <c r="J221" t="s">
        <v>2331</v>
      </c>
      <c r="K221" t="s">
        <v>1847</v>
      </c>
      <c r="L221" t="s">
        <v>2332</v>
      </c>
      <c r="M221">
        <v>0</v>
      </c>
      <c r="N221">
        <v>15811</v>
      </c>
      <c r="S221">
        <v>60000</v>
      </c>
    </row>
    <row r="222" spans="1:19">
      <c r="A222" s="57" t="s">
        <v>2333</v>
      </c>
      <c r="B222" t="s">
        <v>2334</v>
      </c>
      <c r="C222" t="s">
        <v>2335</v>
      </c>
      <c r="D222" t="s">
        <v>2328</v>
      </c>
      <c r="E222" t="s">
        <v>1841</v>
      </c>
      <c r="F222" t="s">
        <v>2329</v>
      </c>
      <c r="G222" t="s">
        <v>1897</v>
      </c>
      <c r="H222" t="s">
        <v>51</v>
      </c>
      <c r="I222" t="s">
        <v>1841</v>
      </c>
      <c r="J222" t="s">
        <v>2331</v>
      </c>
      <c r="K222" t="s">
        <v>1847</v>
      </c>
      <c r="L222" t="s">
        <v>2332</v>
      </c>
      <c r="N222">
        <v>74.47</v>
      </c>
      <c r="Q222">
        <v>15280772</v>
      </c>
      <c r="R222">
        <v>11380969</v>
      </c>
      <c r="S222">
        <v>5</v>
      </c>
    </row>
    <row r="223" spans="1:19">
      <c r="A223" s="57" t="s">
        <v>2336</v>
      </c>
      <c r="B223" t="s">
        <v>2337</v>
      </c>
      <c r="C223" t="s">
        <v>2338</v>
      </c>
      <c r="D223" t="s">
        <v>2328</v>
      </c>
      <c r="E223" t="s">
        <v>1841</v>
      </c>
      <c r="F223" t="s">
        <v>2329</v>
      </c>
      <c r="G223" t="s">
        <v>1855</v>
      </c>
      <c r="H223" t="s">
        <v>51</v>
      </c>
      <c r="I223" t="s">
        <v>1841</v>
      </c>
      <c r="J223" t="s">
        <v>2331</v>
      </c>
      <c r="K223" t="s">
        <v>1847</v>
      </c>
      <c r="L223" t="s">
        <v>2332</v>
      </c>
      <c r="N223">
        <v>70.58</v>
      </c>
      <c r="Q223">
        <v>156899272</v>
      </c>
      <c r="R223">
        <v>110753169</v>
      </c>
      <c r="S223">
        <v>10</v>
      </c>
    </row>
    <row r="224" spans="1:19">
      <c r="A224" s="57" t="s">
        <v>2339</v>
      </c>
      <c r="B224" t="s">
        <v>2340</v>
      </c>
      <c r="C224" t="s">
        <v>2341</v>
      </c>
      <c r="D224" t="s">
        <v>2328</v>
      </c>
      <c r="E224" t="s">
        <v>1841</v>
      </c>
      <c r="F224" t="s">
        <v>2329</v>
      </c>
      <c r="G224" t="s">
        <v>2342</v>
      </c>
      <c r="H224" t="s">
        <v>128</v>
      </c>
      <c r="I224" t="s">
        <v>1856</v>
      </c>
      <c r="J224" t="s">
        <v>2331</v>
      </c>
      <c r="K224" t="s">
        <v>1847</v>
      </c>
      <c r="L224" t="s">
        <v>2332</v>
      </c>
      <c r="M224">
        <v>0</v>
      </c>
      <c r="N224">
        <v>43031</v>
      </c>
      <c r="S224">
        <v>65000</v>
      </c>
    </row>
    <row r="225" spans="1:19">
      <c r="A225" s="57" t="s">
        <v>2343</v>
      </c>
      <c r="B225" t="s">
        <v>2344</v>
      </c>
      <c r="C225" t="s">
        <v>2341</v>
      </c>
      <c r="D225" t="s">
        <v>2328</v>
      </c>
      <c r="E225" t="s">
        <v>1841</v>
      </c>
      <c r="F225" t="s">
        <v>2329</v>
      </c>
      <c r="G225" t="s">
        <v>2345</v>
      </c>
      <c r="H225" t="s">
        <v>128</v>
      </c>
      <c r="I225" t="s">
        <v>1856</v>
      </c>
      <c r="J225" t="s">
        <v>2331</v>
      </c>
      <c r="K225" t="s">
        <v>1847</v>
      </c>
      <c r="L225" t="s">
        <v>2332</v>
      </c>
      <c r="M225">
        <v>0</v>
      </c>
      <c r="N225">
        <v>41606</v>
      </c>
      <c r="S225">
        <v>70000</v>
      </c>
    </row>
    <row r="226" spans="1:19">
      <c r="A226" s="57" t="s">
        <v>2346</v>
      </c>
      <c r="B226" t="s">
        <v>2347</v>
      </c>
      <c r="C226" t="s">
        <v>2085</v>
      </c>
      <c r="D226" t="s">
        <v>2328</v>
      </c>
      <c r="E226" t="s">
        <v>1841</v>
      </c>
      <c r="F226" t="s">
        <v>2329</v>
      </c>
      <c r="G226" t="s">
        <v>2348</v>
      </c>
      <c r="H226" t="s">
        <v>128</v>
      </c>
      <c r="I226" t="s">
        <v>1856</v>
      </c>
      <c r="J226" t="s">
        <v>2331</v>
      </c>
      <c r="K226" t="s">
        <v>1847</v>
      </c>
      <c r="L226" t="s">
        <v>2332</v>
      </c>
      <c r="M226">
        <v>0</v>
      </c>
      <c r="N226">
        <v>7414</v>
      </c>
      <c r="S226">
        <v>2000</v>
      </c>
    </row>
    <row r="227" spans="1:19">
      <c r="A227" s="57" t="s">
        <v>1433</v>
      </c>
      <c r="B227" t="s">
        <v>1841</v>
      </c>
      <c r="C227" t="s">
        <v>1433</v>
      </c>
      <c r="D227" t="s">
        <v>1840</v>
      </c>
      <c r="E227" t="s">
        <v>1841</v>
      </c>
      <c r="F227" t="s">
        <v>2329</v>
      </c>
      <c r="G227" t="s">
        <v>1843</v>
      </c>
      <c r="H227" t="s">
        <v>1844</v>
      </c>
      <c r="I227" t="s">
        <v>2349</v>
      </c>
      <c r="J227" t="s">
        <v>2331</v>
      </c>
      <c r="K227" t="s">
        <v>1847</v>
      </c>
      <c r="L227" t="s">
        <v>2332</v>
      </c>
      <c r="M227">
        <v>6.53</v>
      </c>
      <c r="S227">
        <v>4.5</v>
      </c>
    </row>
    <row r="228" spans="1:19">
      <c r="A228" s="57" t="s">
        <v>1411</v>
      </c>
      <c r="B228" t="s">
        <v>1841</v>
      </c>
      <c r="C228" t="s">
        <v>1411</v>
      </c>
      <c r="D228" t="s">
        <v>1840</v>
      </c>
      <c r="E228" t="s">
        <v>1841</v>
      </c>
      <c r="F228" t="s">
        <v>2329</v>
      </c>
      <c r="G228" t="s">
        <v>1843</v>
      </c>
      <c r="H228" t="s">
        <v>1844</v>
      </c>
      <c r="I228" t="s">
        <v>2350</v>
      </c>
      <c r="J228" t="s">
        <v>2331</v>
      </c>
      <c r="K228" t="s">
        <v>1847</v>
      </c>
      <c r="L228" t="s">
        <v>2332</v>
      </c>
      <c r="M228">
        <v>6.57</v>
      </c>
      <c r="S228">
        <v>4.5</v>
      </c>
    </row>
    <row r="229" spans="1:19">
      <c r="A229" s="57" t="s">
        <v>2351</v>
      </c>
      <c r="B229" t="s">
        <v>2101</v>
      </c>
      <c r="C229" t="s">
        <v>501</v>
      </c>
      <c r="D229" t="s">
        <v>2328</v>
      </c>
      <c r="E229" t="s">
        <v>1841</v>
      </c>
      <c r="F229" t="s">
        <v>2329</v>
      </c>
      <c r="G229" t="s">
        <v>2120</v>
      </c>
      <c r="H229" t="s">
        <v>39</v>
      </c>
      <c r="I229" t="s">
        <v>1856</v>
      </c>
      <c r="J229" t="s">
        <v>2331</v>
      </c>
      <c r="K229" t="s">
        <v>1847</v>
      </c>
      <c r="L229" t="s">
        <v>2332</v>
      </c>
      <c r="M229">
        <v>0</v>
      </c>
      <c r="N229">
        <v>16</v>
      </c>
      <c r="S229">
        <v>28</v>
      </c>
    </row>
    <row r="230" spans="1:19">
      <c r="A230" s="57" t="s">
        <v>118</v>
      </c>
      <c r="B230" t="s">
        <v>2352</v>
      </c>
      <c r="C230" t="s">
        <v>118</v>
      </c>
      <c r="D230" t="s">
        <v>2328</v>
      </c>
      <c r="E230" t="s">
        <v>1841</v>
      </c>
      <c r="F230" t="s">
        <v>2329</v>
      </c>
      <c r="G230" t="s">
        <v>2353</v>
      </c>
      <c r="H230" t="s">
        <v>39</v>
      </c>
      <c r="I230" t="s">
        <v>1856</v>
      </c>
      <c r="J230" t="s">
        <v>2331</v>
      </c>
      <c r="K230" t="s">
        <v>1847</v>
      </c>
      <c r="L230" t="s">
        <v>2332</v>
      </c>
      <c r="M230">
        <v>0</v>
      </c>
      <c r="N230">
        <v>108</v>
      </c>
      <c r="S230">
        <v>180</v>
      </c>
    </row>
    <row r="231" spans="1:19">
      <c r="A231" s="57" t="s">
        <v>2354</v>
      </c>
      <c r="B231" t="s">
        <v>1856</v>
      </c>
      <c r="C231" t="s">
        <v>2354</v>
      </c>
      <c r="D231" t="s">
        <v>1840</v>
      </c>
      <c r="E231" t="s">
        <v>1841</v>
      </c>
      <c r="F231" t="s">
        <v>2329</v>
      </c>
      <c r="G231" t="s">
        <v>2143</v>
      </c>
      <c r="H231" t="s">
        <v>39</v>
      </c>
      <c r="I231" t="s">
        <v>1856</v>
      </c>
      <c r="J231" t="s">
        <v>2331</v>
      </c>
      <c r="K231" t="s">
        <v>1847</v>
      </c>
      <c r="L231" t="s">
        <v>2332</v>
      </c>
      <c r="M231">
        <v>0</v>
      </c>
      <c r="N231">
        <v>0</v>
      </c>
      <c r="S231">
        <v>1</v>
      </c>
    </row>
    <row r="232" spans="1:19">
      <c r="A232" s="57" t="s">
        <v>2355</v>
      </c>
      <c r="B232" t="s">
        <v>1958</v>
      </c>
      <c r="C232" t="s">
        <v>526</v>
      </c>
      <c r="D232" t="s">
        <v>2328</v>
      </c>
      <c r="E232" t="s">
        <v>2356</v>
      </c>
      <c r="F232" t="s">
        <v>2329</v>
      </c>
      <c r="G232" t="s">
        <v>1896</v>
      </c>
      <c r="H232" t="s">
        <v>39</v>
      </c>
      <c r="I232" t="s">
        <v>1856</v>
      </c>
      <c r="J232" t="s">
        <v>2331</v>
      </c>
      <c r="K232" t="s">
        <v>1847</v>
      </c>
      <c r="L232" t="s">
        <v>2332</v>
      </c>
      <c r="M232">
        <v>0</v>
      </c>
      <c r="N232">
        <v>7</v>
      </c>
      <c r="S232">
        <v>2</v>
      </c>
    </row>
    <row r="233" spans="1:19">
      <c r="A233" s="57" t="s">
        <v>2357</v>
      </c>
      <c r="B233" t="s">
        <v>2143</v>
      </c>
      <c r="C233" t="s">
        <v>526</v>
      </c>
      <c r="D233" t="s">
        <v>2328</v>
      </c>
      <c r="E233" t="s">
        <v>2356</v>
      </c>
      <c r="F233" t="s">
        <v>2329</v>
      </c>
      <c r="G233" t="s">
        <v>2143</v>
      </c>
      <c r="H233" t="s">
        <v>39</v>
      </c>
      <c r="I233" t="s">
        <v>1856</v>
      </c>
      <c r="J233" t="s">
        <v>2331</v>
      </c>
      <c r="K233" t="s">
        <v>1847</v>
      </c>
      <c r="L233" t="s">
        <v>2332</v>
      </c>
      <c r="M233">
        <v>0</v>
      </c>
      <c r="N233">
        <v>1</v>
      </c>
      <c r="S233">
        <v>1</v>
      </c>
    </row>
    <row r="234" spans="1:19">
      <c r="A234" s="57" t="s">
        <v>2358</v>
      </c>
      <c r="B234" t="s">
        <v>1896</v>
      </c>
      <c r="C234" t="s">
        <v>526</v>
      </c>
      <c r="D234" t="s">
        <v>2328</v>
      </c>
      <c r="E234" t="s">
        <v>2356</v>
      </c>
      <c r="F234" t="s">
        <v>2329</v>
      </c>
      <c r="G234" t="s">
        <v>1896</v>
      </c>
      <c r="H234" t="s">
        <v>39</v>
      </c>
      <c r="I234" t="s">
        <v>1856</v>
      </c>
      <c r="J234" t="s">
        <v>2331</v>
      </c>
      <c r="K234" t="s">
        <v>1847</v>
      </c>
      <c r="L234" t="s">
        <v>2332</v>
      </c>
      <c r="M234">
        <v>0</v>
      </c>
      <c r="N234">
        <v>2</v>
      </c>
      <c r="S234">
        <v>2</v>
      </c>
    </row>
    <row r="235" spans="1:19">
      <c r="A235" s="57" t="s">
        <v>2359</v>
      </c>
      <c r="B235" t="s">
        <v>1902</v>
      </c>
      <c r="C235" t="s">
        <v>526</v>
      </c>
      <c r="D235" t="s">
        <v>2328</v>
      </c>
      <c r="E235" t="s">
        <v>2360</v>
      </c>
      <c r="F235" t="s">
        <v>2329</v>
      </c>
      <c r="G235" t="s">
        <v>1902</v>
      </c>
      <c r="H235" t="s">
        <v>39</v>
      </c>
      <c r="I235" t="s">
        <v>1856</v>
      </c>
      <c r="J235" t="s">
        <v>2331</v>
      </c>
      <c r="K235" t="s">
        <v>1847</v>
      </c>
      <c r="L235" t="s">
        <v>2332</v>
      </c>
      <c r="M235">
        <v>0</v>
      </c>
      <c r="N235">
        <v>3</v>
      </c>
      <c r="S235">
        <v>3</v>
      </c>
    </row>
    <row r="236" spans="1:19">
      <c r="A236" s="57" t="s">
        <v>2361</v>
      </c>
      <c r="B236" t="s">
        <v>2143</v>
      </c>
      <c r="C236" t="s">
        <v>526</v>
      </c>
      <c r="D236" t="s">
        <v>2328</v>
      </c>
      <c r="E236" t="s">
        <v>2362</v>
      </c>
      <c r="F236" t="s">
        <v>2329</v>
      </c>
      <c r="G236" t="s">
        <v>2161</v>
      </c>
      <c r="H236" t="s">
        <v>39</v>
      </c>
      <c r="I236" t="s">
        <v>1856</v>
      </c>
      <c r="J236" t="s">
        <v>2331</v>
      </c>
      <c r="K236" t="s">
        <v>1847</v>
      </c>
      <c r="L236" t="s">
        <v>2332</v>
      </c>
      <c r="M236">
        <v>0</v>
      </c>
      <c r="N236">
        <v>1</v>
      </c>
      <c r="S236">
        <v>4</v>
      </c>
    </row>
    <row r="237" spans="1:19">
      <c r="A237" s="57" t="s">
        <v>2363</v>
      </c>
      <c r="B237" t="s">
        <v>1856</v>
      </c>
      <c r="C237" t="s">
        <v>526</v>
      </c>
      <c r="D237" t="s">
        <v>2328</v>
      </c>
      <c r="E237" t="s">
        <v>2362</v>
      </c>
      <c r="F237" t="s">
        <v>2329</v>
      </c>
      <c r="G237" t="s">
        <v>2143</v>
      </c>
      <c r="H237" t="s">
        <v>39</v>
      </c>
      <c r="I237" t="s">
        <v>1856</v>
      </c>
      <c r="J237" t="s">
        <v>2331</v>
      </c>
      <c r="K237" t="s">
        <v>1847</v>
      </c>
      <c r="L237" t="s">
        <v>2332</v>
      </c>
      <c r="M237">
        <v>0</v>
      </c>
      <c r="N237">
        <v>0</v>
      </c>
      <c r="S237">
        <v>1</v>
      </c>
    </row>
    <row r="238" spans="1:19">
      <c r="A238" s="57" t="s">
        <v>2364</v>
      </c>
      <c r="B238" t="s">
        <v>1856</v>
      </c>
      <c r="C238" t="s">
        <v>526</v>
      </c>
      <c r="D238" t="s">
        <v>2328</v>
      </c>
      <c r="E238" t="s">
        <v>2365</v>
      </c>
      <c r="F238" t="s">
        <v>2329</v>
      </c>
      <c r="G238" t="s">
        <v>1855</v>
      </c>
      <c r="H238" t="s">
        <v>39</v>
      </c>
      <c r="I238" t="s">
        <v>1856</v>
      </c>
      <c r="J238" t="s">
        <v>2331</v>
      </c>
      <c r="K238" t="s">
        <v>1847</v>
      </c>
      <c r="L238" t="s">
        <v>2332</v>
      </c>
      <c r="M238">
        <v>0</v>
      </c>
      <c r="N238">
        <v>0</v>
      </c>
      <c r="S238">
        <v>10</v>
      </c>
    </row>
    <row r="239" spans="1:19">
      <c r="A239" s="57" t="s">
        <v>2366</v>
      </c>
      <c r="B239" t="s">
        <v>1958</v>
      </c>
      <c r="C239" t="s">
        <v>509</v>
      </c>
      <c r="D239" t="s">
        <v>2328</v>
      </c>
      <c r="E239" t="s">
        <v>1841</v>
      </c>
      <c r="F239" t="s">
        <v>2329</v>
      </c>
      <c r="G239" t="s">
        <v>2161</v>
      </c>
      <c r="H239" t="s">
        <v>39</v>
      </c>
      <c r="I239" t="s">
        <v>1856</v>
      </c>
      <c r="J239" t="s">
        <v>2331</v>
      </c>
      <c r="K239" t="s">
        <v>1847</v>
      </c>
      <c r="L239" t="s">
        <v>2332</v>
      </c>
      <c r="M239">
        <v>0</v>
      </c>
      <c r="N239">
        <v>7</v>
      </c>
      <c r="S239">
        <v>4</v>
      </c>
    </row>
    <row r="240" spans="1:19">
      <c r="A240" s="57" t="s">
        <v>2367</v>
      </c>
      <c r="B240" t="s">
        <v>2154</v>
      </c>
      <c r="C240" t="s">
        <v>497</v>
      </c>
      <c r="D240" t="s">
        <v>2328</v>
      </c>
      <c r="E240" t="s">
        <v>1841</v>
      </c>
      <c r="F240" t="s">
        <v>2329</v>
      </c>
      <c r="G240" t="s">
        <v>1855</v>
      </c>
      <c r="H240" t="s">
        <v>39</v>
      </c>
      <c r="I240" t="s">
        <v>1856</v>
      </c>
      <c r="J240" t="s">
        <v>2331</v>
      </c>
      <c r="K240" t="s">
        <v>1847</v>
      </c>
      <c r="L240" t="s">
        <v>2332</v>
      </c>
      <c r="M240">
        <v>0</v>
      </c>
      <c r="N240">
        <v>9</v>
      </c>
      <c r="S240">
        <v>10</v>
      </c>
    </row>
    <row r="241" spans="1:19">
      <c r="A241" s="57" t="s">
        <v>2368</v>
      </c>
      <c r="B241" t="s">
        <v>2369</v>
      </c>
      <c r="C241" t="s">
        <v>1841</v>
      </c>
      <c r="D241" t="s">
        <v>2328</v>
      </c>
      <c r="E241" t="s">
        <v>1841</v>
      </c>
      <c r="F241" t="s">
        <v>2329</v>
      </c>
      <c r="G241" t="s">
        <v>2370</v>
      </c>
      <c r="H241" t="s">
        <v>128</v>
      </c>
      <c r="I241" t="s">
        <v>1856</v>
      </c>
      <c r="J241" t="s">
        <v>2331</v>
      </c>
      <c r="K241" t="s">
        <v>1847</v>
      </c>
      <c r="L241" t="s">
        <v>2332</v>
      </c>
      <c r="M241">
        <v>0</v>
      </c>
      <c r="N241">
        <v>3990</v>
      </c>
      <c r="S241">
        <v>3500</v>
      </c>
    </row>
    <row r="242" spans="1:19">
      <c r="A242" s="57" t="s">
        <v>2371</v>
      </c>
      <c r="B242" t="s">
        <v>2372</v>
      </c>
      <c r="C242" t="s">
        <v>1841</v>
      </c>
      <c r="D242" t="s">
        <v>2328</v>
      </c>
      <c r="E242" t="s">
        <v>1841</v>
      </c>
      <c r="F242" t="s">
        <v>2329</v>
      </c>
      <c r="G242" t="s">
        <v>2035</v>
      </c>
      <c r="H242" t="s">
        <v>128</v>
      </c>
      <c r="I242" t="s">
        <v>1856</v>
      </c>
      <c r="J242" t="s">
        <v>2331</v>
      </c>
      <c r="K242" t="s">
        <v>1847</v>
      </c>
      <c r="L242" t="s">
        <v>2332</v>
      </c>
      <c r="M242">
        <v>0</v>
      </c>
      <c r="N242">
        <v>2660</v>
      </c>
      <c r="S242">
        <v>10000</v>
      </c>
    </row>
    <row r="243" spans="1:19">
      <c r="A243" s="57" t="s">
        <v>2373</v>
      </c>
      <c r="B243" t="s">
        <v>1958</v>
      </c>
      <c r="C243" t="s">
        <v>1841</v>
      </c>
      <c r="D243" t="s">
        <v>2328</v>
      </c>
      <c r="E243" t="s">
        <v>2356</v>
      </c>
      <c r="F243" t="s">
        <v>2329</v>
      </c>
      <c r="G243" t="s">
        <v>2161</v>
      </c>
      <c r="H243" t="s">
        <v>39</v>
      </c>
      <c r="I243" t="s">
        <v>1856</v>
      </c>
      <c r="J243" t="s">
        <v>2331</v>
      </c>
      <c r="K243" t="s">
        <v>1847</v>
      </c>
      <c r="L243" t="s">
        <v>2332</v>
      </c>
      <c r="M243">
        <v>0</v>
      </c>
      <c r="N243">
        <v>7</v>
      </c>
      <c r="S243">
        <v>4</v>
      </c>
    </row>
    <row r="244" spans="1:19">
      <c r="A244" s="57" t="s">
        <v>2374</v>
      </c>
      <c r="B244" t="s">
        <v>1856</v>
      </c>
      <c r="C244" t="s">
        <v>139</v>
      </c>
      <c r="D244" t="s">
        <v>2328</v>
      </c>
      <c r="E244" t="s">
        <v>2365</v>
      </c>
      <c r="F244" t="s">
        <v>2329</v>
      </c>
      <c r="G244" t="s">
        <v>2244</v>
      </c>
      <c r="H244" t="s">
        <v>39</v>
      </c>
      <c r="I244" t="s">
        <v>1856</v>
      </c>
      <c r="J244" t="s">
        <v>2331</v>
      </c>
      <c r="K244" t="s">
        <v>1847</v>
      </c>
      <c r="L244" t="s">
        <v>2332</v>
      </c>
      <c r="M244">
        <v>0</v>
      </c>
      <c r="N244">
        <v>0</v>
      </c>
      <c r="S244">
        <v>150</v>
      </c>
    </row>
    <row r="245" spans="1:19">
      <c r="A245" s="57" t="s">
        <v>2375</v>
      </c>
      <c r="B245" t="s">
        <v>1896</v>
      </c>
      <c r="C245" t="s">
        <v>1841</v>
      </c>
      <c r="D245" t="s">
        <v>2328</v>
      </c>
      <c r="E245" t="s">
        <v>2362</v>
      </c>
      <c r="F245" t="s">
        <v>2329</v>
      </c>
      <c r="G245" t="s">
        <v>1896</v>
      </c>
      <c r="H245" t="s">
        <v>39</v>
      </c>
      <c r="I245" t="s">
        <v>1856</v>
      </c>
      <c r="J245" t="s">
        <v>2331</v>
      </c>
      <c r="K245" t="s">
        <v>1847</v>
      </c>
      <c r="L245" t="s">
        <v>2332</v>
      </c>
      <c r="M245">
        <v>0</v>
      </c>
      <c r="N245">
        <v>2</v>
      </c>
      <c r="S245">
        <v>2</v>
      </c>
    </row>
    <row r="246" spans="1:19" ht="29.1">
      <c r="A246" s="57" t="s">
        <v>2376</v>
      </c>
      <c r="B246" t="s">
        <v>1856</v>
      </c>
      <c r="C246" t="s">
        <v>1841</v>
      </c>
      <c r="D246" t="s">
        <v>2328</v>
      </c>
      <c r="E246" t="s">
        <v>2365</v>
      </c>
      <c r="F246" t="s">
        <v>2329</v>
      </c>
      <c r="G246" t="s">
        <v>1855</v>
      </c>
      <c r="H246" t="s">
        <v>39</v>
      </c>
      <c r="I246" t="s">
        <v>1856</v>
      </c>
      <c r="J246" t="s">
        <v>2331</v>
      </c>
      <c r="K246" t="s">
        <v>1847</v>
      </c>
      <c r="L246" t="s">
        <v>2332</v>
      </c>
      <c r="M246">
        <v>0</v>
      </c>
      <c r="N246">
        <v>0</v>
      </c>
      <c r="S246">
        <v>10</v>
      </c>
    </row>
    <row r="247" spans="1:19">
      <c r="A247" s="57" t="s">
        <v>2377</v>
      </c>
      <c r="B247" t="s">
        <v>2120</v>
      </c>
      <c r="C247" t="s">
        <v>1841</v>
      </c>
      <c r="D247" t="s">
        <v>1840</v>
      </c>
      <c r="E247" t="s">
        <v>2378</v>
      </c>
      <c r="F247" t="s">
        <v>2329</v>
      </c>
      <c r="G247" t="s">
        <v>1894</v>
      </c>
      <c r="H247" t="s">
        <v>39</v>
      </c>
      <c r="I247" t="s">
        <v>1856</v>
      </c>
      <c r="J247" t="s">
        <v>2331</v>
      </c>
      <c r="K247" t="s">
        <v>1847</v>
      </c>
      <c r="L247" t="s">
        <v>2332</v>
      </c>
      <c r="M247">
        <v>0</v>
      </c>
      <c r="N247">
        <v>28</v>
      </c>
      <c r="S247">
        <v>30</v>
      </c>
    </row>
    <row r="248" spans="1:19">
      <c r="A248" s="57" t="s">
        <v>1389</v>
      </c>
      <c r="B248" t="s">
        <v>2067</v>
      </c>
      <c r="C248" t="s">
        <v>1389</v>
      </c>
      <c r="D248" t="s">
        <v>1840</v>
      </c>
      <c r="E248" t="s">
        <v>2379</v>
      </c>
      <c r="F248" t="s">
        <v>2329</v>
      </c>
      <c r="G248" t="s">
        <v>1873</v>
      </c>
      <c r="H248" t="s">
        <v>39</v>
      </c>
      <c r="I248" t="s">
        <v>1856</v>
      </c>
      <c r="J248" t="s">
        <v>2331</v>
      </c>
      <c r="K248" t="s">
        <v>1847</v>
      </c>
      <c r="L248" t="s">
        <v>2332</v>
      </c>
      <c r="M248">
        <v>0</v>
      </c>
      <c r="N248">
        <v>25</v>
      </c>
      <c r="S248">
        <v>50</v>
      </c>
    </row>
    <row r="249" spans="1:19">
      <c r="A249" s="57" t="s">
        <v>2380</v>
      </c>
      <c r="B249" t="s">
        <v>2143</v>
      </c>
      <c r="C249" t="s">
        <v>1389</v>
      </c>
      <c r="D249" t="s">
        <v>1840</v>
      </c>
      <c r="E249" t="s">
        <v>2381</v>
      </c>
      <c r="F249" t="s">
        <v>2329</v>
      </c>
      <c r="G249" t="s">
        <v>2176</v>
      </c>
      <c r="H249" t="s">
        <v>39</v>
      </c>
      <c r="I249" t="s">
        <v>1856</v>
      </c>
      <c r="J249" t="s">
        <v>2331</v>
      </c>
      <c r="K249" t="s">
        <v>1847</v>
      </c>
      <c r="L249" t="s">
        <v>2332</v>
      </c>
      <c r="M249">
        <v>0</v>
      </c>
      <c r="N249">
        <v>1</v>
      </c>
      <c r="S249">
        <v>8</v>
      </c>
    </row>
    <row r="250" spans="1:19">
      <c r="A250" s="57" t="s">
        <v>2382</v>
      </c>
      <c r="B250" t="s">
        <v>1896</v>
      </c>
      <c r="C250" t="s">
        <v>539</v>
      </c>
      <c r="D250" t="s">
        <v>2328</v>
      </c>
      <c r="E250" t="s">
        <v>1841</v>
      </c>
      <c r="F250" t="s">
        <v>2329</v>
      </c>
      <c r="G250" t="s">
        <v>1902</v>
      </c>
      <c r="H250" t="s">
        <v>39</v>
      </c>
      <c r="I250" t="s">
        <v>1856</v>
      </c>
      <c r="J250" t="s">
        <v>2331</v>
      </c>
      <c r="K250" t="s">
        <v>1847</v>
      </c>
      <c r="L250" t="s">
        <v>2332</v>
      </c>
      <c r="M250">
        <v>0</v>
      </c>
      <c r="N250">
        <v>2</v>
      </c>
      <c r="S250">
        <v>3</v>
      </c>
    </row>
    <row r="251" spans="1:19">
      <c r="A251" s="57" t="s">
        <v>2383</v>
      </c>
      <c r="B251" t="s">
        <v>2384</v>
      </c>
      <c r="C251" t="s">
        <v>2385</v>
      </c>
      <c r="D251" t="s">
        <v>2328</v>
      </c>
      <c r="E251" t="s">
        <v>2356</v>
      </c>
      <c r="F251" t="s">
        <v>2329</v>
      </c>
      <c r="G251" t="s">
        <v>1940</v>
      </c>
      <c r="H251" t="s">
        <v>39</v>
      </c>
      <c r="I251" t="s">
        <v>1856</v>
      </c>
      <c r="J251" t="s">
        <v>2331</v>
      </c>
      <c r="K251" t="s">
        <v>1847</v>
      </c>
      <c r="L251" t="s">
        <v>2332</v>
      </c>
      <c r="M251">
        <v>0</v>
      </c>
      <c r="N251">
        <v>31</v>
      </c>
      <c r="S251">
        <v>15</v>
      </c>
    </row>
    <row r="252" spans="1:19">
      <c r="A252" s="57" t="s">
        <v>2386</v>
      </c>
      <c r="B252" t="s">
        <v>2101</v>
      </c>
      <c r="C252" t="s">
        <v>2385</v>
      </c>
      <c r="D252" t="s">
        <v>2328</v>
      </c>
      <c r="E252" t="s">
        <v>2356</v>
      </c>
      <c r="F252" t="s">
        <v>2329</v>
      </c>
      <c r="G252" t="s">
        <v>1896</v>
      </c>
      <c r="H252" t="s">
        <v>39</v>
      </c>
      <c r="I252" t="s">
        <v>1856</v>
      </c>
      <c r="J252" t="s">
        <v>2331</v>
      </c>
      <c r="K252" t="s">
        <v>1847</v>
      </c>
      <c r="L252" t="s">
        <v>2332</v>
      </c>
      <c r="M252">
        <v>0</v>
      </c>
      <c r="N252">
        <v>16</v>
      </c>
      <c r="S252">
        <v>2</v>
      </c>
    </row>
    <row r="253" spans="1:19">
      <c r="A253" s="57" t="s">
        <v>2387</v>
      </c>
      <c r="B253" t="s">
        <v>2284</v>
      </c>
      <c r="C253" t="s">
        <v>2385</v>
      </c>
      <c r="D253" t="s">
        <v>2328</v>
      </c>
      <c r="E253" t="s">
        <v>2356</v>
      </c>
      <c r="F253" t="s">
        <v>2329</v>
      </c>
      <c r="G253" t="s">
        <v>1902</v>
      </c>
      <c r="H253" t="s">
        <v>39</v>
      </c>
      <c r="I253" t="s">
        <v>1856</v>
      </c>
      <c r="J253" t="s">
        <v>2331</v>
      </c>
      <c r="K253" t="s">
        <v>1847</v>
      </c>
      <c r="L253" t="s">
        <v>2332</v>
      </c>
      <c r="M253">
        <v>0</v>
      </c>
      <c r="N253">
        <v>33</v>
      </c>
      <c r="S253">
        <v>3</v>
      </c>
    </row>
    <row r="254" spans="1:19">
      <c r="A254" s="57" t="s">
        <v>2388</v>
      </c>
      <c r="B254" t="s">
        <v>1855</v>
      </c>
      <c r="C254" t="s">
        <v>2385</v>
      </c>
      <c r="D254" t="s">
        <v>2328</v>
      </c>
      <c r="E254" t="s">
        <v>2360</v>
      </c>
      <c r="F254" t="s">
        <v>2329</v>
      </c>
      <c r="G254" t="s">
        <v>1897</v>
      </c>
      <c r="H254" t="s">
        <v>39</v>
      </c>
      <c r="I254" t="s">
        <v>1856</v>
      </c>
      <c r="J254" t="s">
        <v>2331</v>
      </c>
      <c r="K254" t="s">
        <v>1847</v>
      </c>
      <c r="L254" t="s">
        <v>2332</v>
      </c>
      <c r="M254">
        <v>0</v>
      </c>
      <c r="N254">
        <v>10</v>
      </c>
      <c r="S254">
        <v>5</v>
      </c>
    </row>
    <row r="255" spans="1:19">
      <c r="A255" s="57" t="s">
        <v>2389</v>
      </c>
      <c r="B255" t="s">
        <v>1896</v>
      </c>
      <c r="C255" t="s">
        <v>2385</v>
      </c>
      <c r="D255" t="s">
        <v>2328</v>
      </c>
      <c r="E255" t="s">
        <v>2362</v>
      </c>
      <c r="F255" t="s">
        <v>2329</v>
      </c>
      <c r="G255" t="s">
        <v>1902</v>
      </c>
      <c r="H255" t="s">
        <v>39</v>
      </c>
      <c r="I255" t="s">
        <v>1856</v>
      </c>
      <c r="J255" t="s">
        <v>2331</v>
      </c>
      <c r="K255" t="s">
        <v>1847</v>
      </c>
      <c r="L255" t="s">
        <v>2332</v>
      </c>
      <c r="M255">
        <v>0</v>
      </c>
      <c r="N255">
        <v>2</v>
      </c>
      <c r="S255">
        <v>3</v>
      </c>
    </row>
    <row r="256" spans="1:19">
      <c r="A256" s="57" t="s">
        <v>2390</v>
      </c>
      <c r="B256" t="s">
        <v>1858</v>
      </c>
      <c r="C256" t="s">
        <v>2385</v>
      </c>
      <c r="D256" t="s">
        <v>2328</v>
      </c>
      <c r="E256" t="s">
        <v>2362</v>
      </c>
      <c r="F256" t="s">
        <v>2329</v>
      </c>
      <c r="G256" t="s">
        <v>1858</v>
      </c>
      <c r="H256" t="s">
        <v>39</v>
      </c>
      <c r="I256" t="s">
        <v>1856</v>
      </c>
      <c r="J256" t="s">
        <v>2331</v>
      </c>
      <c r="K256" t="s">
        <v>1847</v>
      </c>
      <c r="L256" t="s">
        <v>2332</v>
      </c>
      <c r="M256">
        <v>0</v>
      </c>
      <c r="N256">
        <v>6</v>
      </c>
      <c r="S256">
        <v>6</v>
      </c>
    </row>
    <row r="257" spans="1:19">
      <c r="A257" s="57" t="s">
        <v>2391</v>
      </c>
      <c r="B257" t="s">
        <v>1856</v>
      </c>
      <c r="C257" t="s">
        <v>2385</v>
      </c>
      <c r="D257" t="s">
        <v>2328</v>
      </c>
      <c r="E257" t="s">
        <v>2365</v>
      </c>
      <c r="F257" t="s">
        <v>2329</v>
      </c>
      <c r="G257" t="s">
        <v>1894</v>
      </c>
      <c r="H257" t="s">
        <v>39</v>
      </c>
      <c r="I257" t="s">
        <v>1856</v>
      </c>
      <c r="J257" t="s">
        <v>2331</v>
      </c>
      <c r="K257" t="s">
        <v>1847</v>
      </c>
      <c r="L257" t="s">
        <v>2332</v>
      </c>
      <c r="M257">
        <v>0</v>
      </c>
      <c r="N257">
        <v>0</v>
      </c>
      <c r="S257">
        <v>30</v>
      </c>
    </row>
    <row r="258" spans="1:19">
      <c r="A258" s="57" t="s">
        <v>2392</v>
      </c>
      <c r="B258" t="s">
        <v>1892</v>
      </c>
      <c r="C258" t="s">
        <v>532</v>
      </c>
      <c r="D258" t="s">
        <v>2328</v>
      </c>
      <c r="E258" t="s">
        <v>2393</v>
      </c>
      <c r="F258" t="s">
        <v>2329</v>
      </c>
      <c r="G258" t="s">
        <v>1894</v>
      </c>
      <c r="H258" t="s">
        <v>39</v>
      </c>
      <c r="I258" t="s">
        <v>1856</v>
      </c>
      <c r="J258" t="s">
        <v>2331</v>
      </c>
      <c r="K258" t="s">
        <v>1847</v>
      </c>
      <c r="L258" t="s">
        <v>2332</v>
      </c>
      <c r="M258">
        <v>0</v>
      </c>
      <c r="N258">
        <v>20</v>
      </c>
      <c r="S258">
        <v>30</v>
      </c>
    </row>
    <row r="259" spans="1:19">
      <c r="A259" s="57" t="s">
        <v>2394</v>
      </c>
      <c r="B259" t="s">
        <v>1856</v>
      </c>
      <c r="C259" t="s">
        <v>532</v>
      </c>
      <c r="D259" t="s">
        <v>2328</v>
      </c>
      <c r="E259" t="s">
        <v>2365</v>
      </c>
      <c r="F259" t="s">
        <v>2329</v>
      </c>
      <c r="G259" t="s">
        <v>1892</v>
      </c>
      <c r="H259" t="s">
        <v>39</v>
      </c>
      <c r="I259" t="s">
        <v>1856</v>
      </c>
      <c r="J259" t="s">
        <v>2331</v>
      </c>
      <c r="K259" t="s">
        <v>1847</v>
      </c>
      <c r="L259" t="s">
        <v>2332</v>
      </c>
      <c r="M259">
        <v>0</v>
      </c>
      <c r="N259">
        <v>0</v>
      </c>
      <c r="S259">
        <v>20</v>
      </c>
    </row>
    <row r="260" spans="1:19">
      <c r="A260" s="57" t="s">
        <v>1398</v>
      </c>
      <c r="B260" t="s">
        <v>1841</v>
      </c>
      <c r="C260" t="s">
        <v>1398</v>
      </c>
      <c r="D260" t="s">
        <v>1840</v>
      </c>
      <c r="E260" t="s">
        <v>1841</v>
      </c>
      <c r="F260" t="s">
        <v>2329</v>
      </c>
      <c r="G260" t="s">
        <v>1873</v>
      </c>
      <c r="H260" t="s">
        <v>51</v>
      </c>
      <c r="I260" t="s">
        <v>1841</v>
      </c>
      <c r="J260" t="s">
        <v>2331</v>
      </c>
      <c r="K260" t="s">
        <v>1847</v>
      </c>
      <c r="L260" t="s">
        <v>2332</v>
      </c>
      <c r="S260">
        <v>50</v>
      </c>
    </row>
    <row r="261" spans="1:19">
      <c r="A261" s="57" t="s">
        <v>2395</v>
      </c>
      <c r="B261" t="s">
        <v>1841</v>
      </c>
      <c r="C261" t="s">
        <v>2396</v>
      </c>
      <c r="D261" t="s">
        <v>1840</v>
      </c>
      <c r="E261" t="s">
        <v>1841</v>
      </c>
      <c r="F261" t="s">
        <v>2329</v>
      </c>
      <c r="G261" t="s">
        <v>1894</v>
      </c>
      <c r="H261" t="s">
        <v>51</v>
      </c>
      <c r="I261" t="s">
        <v>1841</v>
      </c>
      <c r="J261" t="s">
        <v>2331</v>
      </c>
      <c r="K261" t="s">
        <v>1847</v>
      </c>
      <c r="L261" t="s">
        <v>2332</v>
      </c>
      <c r="S261">
        <v>30</v>
      </c>
    </row>
    <row r="262" spans="1:19">
      <c r="A262" s="57" t="s">
        <v>2397</v>
      </c>
      <c r="B262" t="s">
        <v>1984</v>
      </c>
      <c r="C262" t="s">
        <v>221</v>
      </c>
      <c r="D262" t="s">
        <v>2398</v>
      </c>
      <c r="E262" t="s">
        <v>1841</v>
      </c>
      <c r="F262" t="s">
        <v>2399</v>
      </c>
      <c r="G262" t="s">
        <v>1873</v>
      </c>
      <c r="H262" t="s">
        <v>128</v>
      </c>
      <c r="I262" t="s">
        <v>2067</v>
      </c>
      <c r="J262" t="s">
        <v>2400</v>
      </c>
      <c r="K262" t="s">
        <v>1847</v>
      </c>
      <c r="L262" t="s">
        <v>2401</v>
      </c>
      <c r="M262">
        <v>25</v>
      </c>
      <c r="N262">
        <v>41</v>
      </c>
      <c r="S262">
        <v>50</v>
      </c>
    </row>
    <row r="263" spans="1:19">
      <c r="A263" s="57" t="s">
        <v>2402</v>
      </c>
      <c r="B263" t="s">
        <v>1841</v>
      </c>
      <c r="C263" t="s">
        <v>1841</v>
      </c>
      <c r="D263" t="s">
        <v>2403</v>
      </c>
      <c r="E263" t="s">
        <v>1841</v>
      </c>
      <c r="F263" t="s">
        <v>2404</v>
      </c>
      <c r="G263" t="s">
        <v>2154</v>
      </c>
      <c r="H263" t="s">
        <v>51</v>
      </c>
      <c r="I263" t="s">
        <v>2101</v>
      </c>
      <c r="J263" t="s">
        <v>2405</v>
      </c>
      <c r="K263" t="s">
        <v>1847</v>
      </c>
      <c r="L263" t="s">
        <v>2401</v>
      </c>
      <c r="M263">
        <v>16</v>
      </c>
      <c r="S263">
        <v>9</v>
      </c>
    </row>
    <row r="264" spans="1:19">
      <c r="A264" s="57" t="s">
        <v>2406</v>
      </c>
      <c r="B264" t="s">
        <v>1841</v>
      </c>
      <c r="C264" t="s">
        <v>1841</v>
      </c>
      <c r="D264" t="s">
        <v>2403</v>
      </c>
      <c r="E264" t="s">
        <v>1841</v>
      </c>
      <c r="F264" t="s">
        <v>2404</v>
      </c>
      <c r="G264" t="s">
        <v>1897</v>
      </c>
      <c r="H264" t="s">
        <v>51</v>
      </c>
      <c r="I264" t="s">
        <v>1955</v>
      </c>
      <c r="J264" t="s">
        <v>2405</v>
      </c>
      <c r="K264" t="s">
        <v>1847</v>
      </c>
      <c r="L264" t="s">
        <v>2401</v>
      </c>
      <c r="M264">
        <v>13</v>
      </c>
      <c r="S264">
        <v>5</v>
      </c>
    </row>
    <row r="265" spans="1:19">
      <c r="A265" s="57" t="s">
        <v>2407</v>
      </c>
      <c r="B265" t="s">
        <v>1841</v>
      </c>
      <c r="C265" t="s">
        <v>1841</v>
      </c>
      <c r="D265" t="s">
        <v>2408</v>
      </c>
      <c r="E265" t="s">
        <v>1841</v>
      </c>
      <c r="F265" t="s">
        <v>2399</v>
      </c>
      <c r="G265" t="s">
        <v>1892</v>
      </c>
      <c r="H265" t="s">
        <v>51</v>
      </c>
      <c r="I265" t="s">
        <v>1856</v>
      </c>
      <c r="J265" t="s">
        <v>2400</v>
      </c>
      <c r="K265" t="s">
        <v>1847</v>
      </c>
      <c r="L265" t="s">
        <v>2401</v>
      </c>
      <c r="M265">
        <v>0</v>
      </c>
      <c r="S265">
        <v>20</v>
      </c>
    </row>
    <row r="266" spans="1:19">
      <c r="A266" s="57" t="s">
        <v>1433</v>
      </c>
      <c r="B266" t="s">
        <v>1841</v>
      </c>
      <c r="C266" t="s">
        <v>1433</v>
      </c>
      <c r="D266" t="s">
        <v>1840</v>
      </c>
      <c r="E266" t="s">
        <v>1841</v>
      </c>
      <c r="F266" t="s">
        <v>2399</v>
      </c>
      <c r="G266" t="s">
        <v>1843</v>
      </c>
      <c r="H266" t="s">
        <v>1844</v>
      </c>
      <c r="I266" t="s">
        <v>2092</v>
      </c>
      <c r="J266" t="s">
        <v>2400</v>
      </c>
      <c r="K266" t="s">
        <v>1847</v>
      </c>
      <c r="L266" t="s">
        <v>2401</v>
      </c>
      <c r="M266">
        <v>6.83</v>
      </c>
      <c r="S266">
        <v>4.5</v>
      </c>
    </row>
    <row r="267" spans="1:19">
      <c r="A267" s="57" t="s">
        <v>1411</v>
      </c>
      <c r="B267" t="s">
        <v>1841</v>
      </c>
      <c r="C267" t="s">
        <v>1411</v>
      </c>
      <c r="D267" t="s">
        <v>1840</v>
      </c>
      <c r="E267" t="s">
        <v>1841</v>
      </c>
      <c r="F267" t="s">
        <v>2399</v>
      </c>
      <c r="G267" t="s">
        <v>1843</v>
      </c>
      <c r="H267" t="s">
        <v>1844</v>
      </c>
      <c r="I267" t="s">
        <v>2092</v>
      </c>
      <c r="J267" t="s">
        <v>2400</v>
      </c>
      <c r="K267" t="s">
        <v>1847</v>
      </c>
      <c r="L267" t="s">
        <v>2401</v>
      </c>
      <c r="M267">
        <v>6.83</v>
      </c>
      <c r="S267">
        <v>4.5</v>
      </c>
    </row>
    <row r="268" spans="1:19">
      <c r="A268" s="57" t="s">
        <v>2409</v>
      </c>
      <c r="B268" t="s">
        <v>1841</v>
      </c>
      <c r="C268" t="s">
        <v>1841</v>
      </c>
      <c r="D268" t="s">
        <v>2403</v>
      </c>
      <c r="E268" t="s">
        <v>2410</v>
      </c>
      <c r="F268" t="s">
        <v>2404</v>
      </c>
      <c r="G268" t="s">
        <v>2161</v>
      </c>
      <c r="H268" t="s">
        <v>39</v>
      </c>
      <c r="I268" t="s">
        <v>1856</v>
      </c>
      <c r="J268" t="s">
        <v>2405</v>
      </c>
      <c r="K268" t="s">
        <v>1847</v>
      </c>
      <c r="L268" t="s">
        <v>2401</v>
      </c>
      <c r="M268">
        <v>0</v>
      </c>
      <c r="S268">
        <v>4</v>
      </c>
    </row>
    <row r="269" spans="1:19">
      <c r="A269" s="57" t="s">
        <v>2411</v>
      </c>
      <c r="B269" t="s">
        <v>1841</v>
      </c>
      <c r="C269" t="s">
        <v>1841</v>
      </c>
      <c r="D269" t="s">
        <v>2403</v>
      </c>
      <c r="E269" t="s">
        <v>2410</v>
      </c>
      <c r="F269" t="s">
        <v>2404</v>
      </c>
      <c r="G269" t="s">
        <v>1896</v>
      </c>
      <c r="H269" t="s">
        <v>39</v>
      </c>
      <c r="I269" t="s">
        <v>1856</v>
      </c>
      <c r="J269" t="s">
        <v>2405</v>
      </c>
      <c r="K269" t="s">
        <v>1847</v>
      </c>
      <c r="L269" t="s">
        <v>2401</v>
      </c>
      <c r="M269">
        <v>0</v>
      </c>
      <c r="S269">
        <v>2</v>
      </c>
    </row>
    <row r="270" spans="1:19">
      <c r="A270" s="57" t="s">
        <v>2412</v>
      </c>
      <c r="B270" t="s">
        <v>1841</v>
      </c>
      <c r="C270" t="s">
        <v>1841</v>
      </c>
      <c r="D270" t="s">
        <v>2403</v>
      </c>
      <c r="E270" t="s">
        <v>2410</v>
      </c>
      <c r="F270" t="s">
        <v>2404</v>
      </c>
      <c r="G270" t="s">
        <v>1902</v>
      </c>
      <c r="H270" t="s">
        <v>39</v>
      </c>
      <c r="I270" t="s">
        <v>1856</v>
      </c>
      <c r="J270" t="s">
        <v>2405</v>
      </c>
      <c r="K270" t="s">
        <v>1847</v>
      </c>
      <c r="L270" t="s">
        <v>2401</v>
      </c>
      <c r="M270">
        <v>0</v>
      </c>
      <c r="S270">
        <v>3</v>
      </c>
    </row>
    <row r="271" spans="1:19">
      <c r="A271" s="57" t="s">
        <v>2413</v>
      </c>
      <c r="B271" t="s">
        <v>1841</v>
      </c>
      <c r="C271" t="s">
        <v>1841</v>
      </c>
      <c r="D271" t="s">
        <v>2403</v>
      </c>
      <c r="E271" t="s">
        <v>2410</v>
      </c>
      <c r="F271" t="s">
        <v>2404</v>
      </c>
      <c r="G271" t="s">
        <v>1896</v>
      </c>
      <c r="H271" t="s">
        <v>39</v>
      </c>
      <c r="I271" t="s">
        <v>1856</v>
      </c>
      <c r="J271" t="s">
        <v>2405</v>
      </c>
      <c r="K271" t="s">
        <v>1847</v>
      </c>
      <c r="L271" t="s">
        <v>2401</v>
      </c>
      <c r="M271">
        <v>0</v>
      </c>
      <c r="S271">
        <v>2</v>
      </c>
    </row>
    <row r="272" spans="1:19">
      <c r="A272" s="57" t="s">
        <v>2414</v>
      </c>
      <c r="B272" t="s">
        <v>1841</v>
      </c>
      <c r="C272" t="s">
        <v>1841</v>
      </c>
      <c r="D272" t="s">
        <v>2403</v>
      </c>
      <c r="E272" t="s">
        <v>2410</v>
      </c>
      <c r="F272" t="s">
        <v>2404</v>
      </c>
      <c r="G272" t="s">
        <v>2143</v>
      </c>
      <c r="H272" t="s">
        <v>39</v>
      </c>
      <c r="I272" t="s">
        <v>1856</v>
      </c>
      <c r="J272" t="s">
        <v>2405</v>
      </c>
      <c r="K272" t="s">
        <v>1847</v>
      </c>
      <c r="L272" t="s">
        <v>2401</v>
      </c>
      <c r="M272">
        <v>0</v>
      </c>
      <c r="S272">
        <v>1</v>
      </c>
    </row>
    <row r="273" spans="1:19">
      <c r="A273" s="57" t="s">
        <v>2415</v>
      </c>
      <c r="B273" t="s">
        <v>1841</v>
      </c>
      <c r="C273" t="s">
        <v>1841</v>
      </c>
      <c r="D273" t="s">
        <v>2403</v>
      </c>
      <c r="E273" t="s">
        <v>2416</v>
      </c>
      <c r="F273" t="s">
        <v>2404</v>
      </c>
      <c r="G273" t="s">
        <v>1896</v>
      </c>
      <c r="H273" t="s">
        <v>39</v>
      </c>
      <c r="I273" t="s">
        <v>1856</v>
      </c>
      <c r="J273" t="s">
        <v>2405</v>
      </c>
      <c r="K273" t="s">
        <v>1847</v>
      </c>
      <c r="L273" t="s">
        <v>2401</v>
      </c>
      <c r="M273">
        <v>0</v>
      </c>
      <c r="S273">
        <v>2</v>
      </c>
    </row>
    <row r="274" spans="1:19">
      <c r="A274" s="57" t="s">
        <v>2417</v>
      </c>
      <c r="B274" t="s">
        <v>1841</v>
      </c>
      <c r="C274" t="s">
        <v>1841</v>
      </c>
      <c r="D274" t="s">
        <v>2403</v>
      </c>
      <c r="E274" t="s">
        <v>2416</v>
      </c>
      <c r="F274" t="s">
        <v>2404</v>
      </c>
      <c r="G274" t="s">
        <v>1896</v>
      </c>
      <c r="H274" t="s">
        <v>39</v>
      </c>
      <c r="I274" t="s">
        <v>1856</v>
      </c>
      <c r="J274" t="s">
        <v>2405</v>
      </c>
      <c r="K274" t="s">
        <v>1847</v>
      </c>
      <c r="L274" t="s">
        <v>2401</v>
      </c>
      <c r="M274">
        <v>0</v>
      </c>
      <c r="S274">
        <v>2</v>
      </c>
    </row>
    <row r="275" spans="1:19">
      <c r="A275" s="57" t="s">
        <v>2418</v>
      </c>
      <c r="B275" t="s">
        <v>1841</v>
      </c>
      <c r="C275" t="s">
        <v>1841</v>
      </c>
      <c r="D275" t="s">
        <v>2403</v>
      </c>
      <c r="E275" t="s">
        <v>2416</v>
      </c>
      <c r="F275" t="s">
        <v>2404</v>
      </c>
      <c r="G275" t="s">
        <v>2419</v>
      </c>
      <c r="H275" t="s">
        <v>39</v>
      </c>
      <c r="I275" t="s">
        <v>1841</v>
      </c>
      <c r="J275" t="s">
        <v>2405</v>
      </c>
      <c r="K275" t="s">
        <v>1847</v>
      </c>
      <c r="L275" t="s">
        <v>2401</v>
      </c>
      <c r="S275">
        <v>160</v>
      </c>
    </row>
    <row r="276" spans="1:19">
      <c r="A276" s="57" t="s">
        <v>2420</v>
      </c>
      <c r="B276" t="s">
        <v>1841</v>
      </c>
      <c r="C276" t="s">
        <v>1841</v>
      </c>
      <c r="D276" t="s">
        <v>2403</v>
      </c>
      <c r="E276" t="s">
        <v>2421</v>
      </c>
      <c r="F276" t="s">
        <v>2404</v>
      </c>
      <c r="G276" t="s">
        <v>1922</v>
      </c>
      <c r="H276" t="s">
        <v>39</v>
      </c>
      <c r="I276" t="s">
        <v>1856</v>
      </c>
      <c r="J276" t="s">
        <v>2405</v>
      </c>
      <c r="K276" t="s">
        <v>1847</v>
      </c>
      <c r="L276" t="s">
        <v>2401</v>
      </c>
      <c r="M276">
        <v>0</v>
      </c>
      <c r="S276">
        <v>60</v>
      </c>
    </row>
    <row r="277" spans="1:19">
      <c r="A277" s="57" t="s">
        <v>2422</v>
      </c>
      <c r="B277" t="s">
        <v>1841</v>
      </c>
      <c r="C277" t="s">
        <v>1841</v>
      </c>
      <c r="D277" t="s">
        <v>2423</v>
      </c>
      <c r="E277" t="s">
        <v>2424</v>
      </c>
      <c r="F277" t="s">
        <v>2399</v>
      </c>
      <c r="G277" t="s">
        <v>2067</v>
      </c>
      <c r="H277" t="s">
        <v>39</v>
      </c>
      <c r="I277" t="s">
        <v>1856</v>
      </c>
      <c r="J277" t="s">
        <v>2400</v>
      </c>
      <c r="K277" t="s">
        <v>1847</v>
      </c>
      <c r="L277" t="s">
        <v>2401</v>
      </c>
      <c r="M277">
        <v>0</v>
      </c>
      <c r="S277">
        <v>25</v>
      </c>
    </row>
    <row r="278" spans="1:19">
      <c r="A278" s="57" t="s">
        <v>2425</v>
      </c>
      <c r="B278" t="s">
        <v>1841</v>
      </c>
      <c r="C278" t="s">
        <v>1841</v>
      </c>
      <c r="D278" t="s">
        <v>2423</v>
      </c>
      <c r="E278" t="s">
        <v>2426</v>
      </c>
      <c r="F278" t="s">
        <v>2399</v>
      </c>
      <c r="G278" t="s">
        <v>1922</v>
      </c>
      <c r="H278" t="s">
        <v>39</v>
      </c>
      <c r="I278" t="s">
        <v>1856</v>
      </c>
      <c r="J278" t="s">
        <v>2400</v>
      </c>
      <c r="K278" t="s">
        <v>1847</v>
      </c>
      <c r="L278" t="s">
        <v>2401</v>
      </c>
      <c r="M278">
        <v>0</v>
      </c>
      <c r="S278">
        <v>60</v>
      </c>
    </row>
    <row r="279" spans="1:19">
      <c r="A279" s="57" t="s">
        <v>2427</v>
      </c>
      <c r="B279" t="s">
        <v>1841</v>
      </c>
      <c r="C279" t="s">
        <v>1841</v>
      </c>
      <c r="D279" t="s">
        <v>2423</v>
      </c>
      <c r="E279" t="s">
        <v>2426</v>
      </c>
      <c r="F279" t="s">
        <v>2399</v>
      </c>
      <c r="G279" t="s">
        <v>2428</v>
      </c>
      <c r="H279" t="s">
        <v>39</v>
      </c>
      <c r="I279" t="s">
        <v>1856</v>
      </c>
      <c r="J279" t="s">
        <v>2400</v>
      </c>
      <c r="K279" t="s">
        <v>1847</v>
      </c>
      <c r="L279" t="s">
        <v>2401</v>
      </c>
      <c r="M279">
        <v>0</v>
      </c>
      <c r="S279">
        <v>320</v>
      </c>
    </row>
    <row r="280" spans="1:19">
      <c r="A280" s="57" t="s">
        <v>2429</v>
      </c>
      <c r="B280" t="s">
        <v>1841</v>
      </c>
      <c r="C280" t="s">
        <v>1841</v>
      </c>
      <c r="D280" t="s">
        <v>2408</v>
      </c>
      <c r="E280" t="s">
        <v>2430</v>
      </c>
      <c r="F280" t="s">
        <v>2399</v>
      </c>
      <c r="G280" t="s">
        <v>1897</v>
      </c>
      <c r="H280" t="s">
        <v>39</v>
      </c>
      <c r="I280" t="s">
        <v>1856</v>
      </c>
      <c r="J280" t="s">
        <v>2400</v>
      </c>
      <c r="K280" t="s">
        <v>1847</v>
      </c>
      <c r="L280" t="s">
        <v>2401</v>
      </c>
      <c r="M280">
        <v>0</v>
      </c>
      <c r="S280">
        <v>5</v>
      </c>
    </row>
    <row r="281" spans="1:19">
      <c r="A281" s="57" t="s">
        <v>2431</v>
      </c>
      <c r="B281" t="s">
        <v>1841</v>
      </c>
      <c r="C281" t="s">
        <v>1841</v>
      </c>
      <c r="D281" t="s">
        <v>2408</v>
      </c>
      <c r="E281" t="s">
        <v>2430</v>
      </c>
      <c r="F281" t="s">
        <v>2399</v>
      </c>
      <c r="G281" t="s">
        <v>2161</v>
      </c>
      <c r="H281" t="s">
        <v>39</v>
      </c>
      <c r="I281" t="s">
        <v>1856</v>
      </c>
      <c r="J281" t="s">
        <v>2400</v>
      </c>
      <c r="K281" t="s">
        <v>1847</v>
      </c>
      <c r="L281" t="s">
        <v>2401</v>
      </c>
      <c r="M281">
        <v>0</v>
      </c>
      <c r="S281">
        <v>4</v>
      </c>
    </row>
    <row r="282" spans="1:19">
      <c r="A282" s="57" t="s">
        <v>2432</v>
      </c>
      <c r="B282" t="s">
        <v>1841</v>
      </c>
      <c r="C282" t="s">
        <v>1841</v>
      </c>
      <c r="D282" t="s">
        <v>2408</v>
      </c>
      <c r="E282" t="s">
        <v>2430</v>
      </c>
      <c r="F282" t="s">
        <v>2399</v>
      </c>
      <c r="G282" t="s">
        <v>2266</v>
      </c>
      <c r="H282" t="s">
        <v>39</v>
      </c>
      <c r="I282" t="s">
        <v>1856</v>
      </c>
      <c r="J282" t="s">
        <v>2400</v>
      </c>
      <c r="K282" t="s">
        <v>1847</v>
      </c>
      <c r="L282" t="s">
        <v>2401</v>
      </c>
      <c r="M282">
        <v>0</v>
      </c>
      <c r="S282">
        <v>700</v>
      </c>
    </row>
    <row r="283" spans="1:19">
      <c r="A283" s="57" t="s">
        <v>2433</v>
      </c>
      <c r="B283" t="s">
        <v>1841</v>
      </c>
      <c r="C283" t="s">
        <v>1841</v>
      </c>
      <c r="D283" t="s">
        <v>2408</v>
      </c>
      <c r="E283" t="s">
        <v>2430</v>
      </c>
      <c r="F283" t="s">
        <v>2399</v>
      </c>
      <c r="G283" t="s">
        <v>1902</v>
      </c>
      <c r="H283" t="s">
        <v>39</v>
      </c>
      <c r="I283" t="s">
        <v>1856</v>
      </c>
      <c r="J283" t="s">
        <v>2400</v>
      </c>
      <c r="K283" t="s">
        <v>1847</v>
      </c>
      <c r="L283" t="s">
        <v>2401</v>
      </c>
      <c r="M283">
        <v>0</v>
      </c>
      <c r="S283">
        <v>3</v>
      </c>
    </row>
    <row r="284" spans="1:19">
      <c r="A284" s="57" t="s">
        <v>2434</v>
      </c>
      <c r="B284" t="s">
        <v>1841</v>
      </c>
      <c r="C284" t="s">
        <v>1841</v>
      </c>
      <c r="D284" t="s">
        <v>2398</v>
      </c>
      <c r="E284" t="s">
        <v>2435</v>
      </c>
      <c r="F284" t="s">
        <v>2399</v>
      </c>
      <c r="G284" t="s">
        <v>1858</v>
      </c>
      <c r="H284" t="s">
        <v>39</v>
      </c>
      <c r="I284" t="s">
        <v>1856</v>
      </c>
      <c r="J284" t="s">
        <v>2400</v>
      </c>
      <c r="K284" t="s">
        <v>1847</v>
      </c>
      <c r="L284" t="s">
        <v>2401</v>
      </c>
      <c r="M284">
        <v>0</v>
      </c>
      <c r="S284">
        <v>6</v>
      </c>
    </row>
    <row r="285" spans="1:19">
      <c r="A285" s="57" t="s">
        <v>2436</v>
      </c>
      <c r="B285" t="s">
        <v>1841</v>
      </c>
      <c r="C285" t="s">
        <v>1841</v>
      </c>
      <c r="D285" t="s">
        <v>2398</v>
      </c>
      <c r="E285" t="s">
        <v>2437</v>
      </c>
      <c r="F285" t="s">
        <v>2399</v>
      </c>
      <c r="G285" t="s">
        <v>2143</v>
      </c>
      <c r="H285" t="s">
        <v>39</v>
      </c>
      <c r="I285" t="s">
        <v>1856</v>
      </c>
      <c r="J285" t="s">
        <v>2400</v>
      </c>
      <c r="K285" t="s">
        <v>1847</v>
      </c>
      <c r="L285" t="s">
        <v>2401</v>
      </c>
      <c r="M285">
        <v>0</v>
      </c>
      <c r="S285">
        <v>1</v>
      </c>
    </row>
    <row r="286" spans="1:19">
      <c r="A286" s="57" t="s">
        <v>2438</v>
      </c>
      <c r="B286" t="s">
        <v>2097</v>
      </c>
      <c r="C286" t="s">
        <v>2439</v>
      </c>
      <c r="D286" t="s">
        <v>2423</v>
      </c>
      <c r="E286" t="s">
        <v>2424</v>
      </c>
      <c r="F286" t="s">
        <v>2399</v>
      </c>
      <c r="G286" t="s">
        <v>2094</v>
      </c>
      <c r="H286" t="s">
        <v>2096</v>
      </c>
      <c r="I286" t="s">
        <v>2097</v>
      </c>
      <c r="J286" t="s">
        <v>2400</v>
      </c>
      <c r="K286" t="s">
        <v>1847</v>
      </c>
      <c r="L286" t="s">
        <v>2401</v>
      </c>
    </row>
    <row r="287" spans="1:19">
      <c r="A287" s="57" t="s">
        <v>2440</v>
      </c>
      <c r="B287" t="s">
        <v>2094</v>
      </c>
      <c r="C287" t="s">
        <v>2439</v>
      </c>
      <c r="D287" t="s">
        <v>2423</v>
      </c>
      <c r="E287" t="s">
        <v>2424</v>
      </c>
      <c r="F287" t="s">
        <v>2399</v>
      </c>
      <c r="G287" t="s">
        <v>2094</v>
      </c>
      <c r="H287" t="s">
        <v>2096</v>
      </c>
      <c r="I287" t="s">
        <v>2097</v>
      </c>
      <c r="J287" t="s">
        <v>2400</v>
      </c>
      <c r="K287" t="s">
        <v>1847</v>
      </c>
      <c r="L287" t="s">
        <v>2401</v>
      </c>
    </row>
    <row r="288" spans="1:19">
      <c r="A288" s="57" t="s">
        <v>2441</v>
      </c>
      <c r="B288" t="s">
        <v>2442</v>
      </c>
      <c r="C288" t="s">
        <v>1841</v>
      </c>
      <c r="D288" t="s">
        <v>2423</v>
      </c>
      <c r="E288" t="s">
        <v>1841</v>
      </c>
      <c r="F288" t="s">
        <v>2399</v>
      </c>
      <c r="G288" t="s">
        <v>1896</v>
      </c>
      <c r="H288" t="s">
        <v>264</v>
      </c>
      <c r="I288" t="s">
        <v>1897</v>
      </c>
      <c r="J288" t="s">
        <v>2400</v>
      </c>
      <c r="K288" t="s">
        <v>1847</v>
      </c>
      <c r="L288" t="s">
        <v>2401</v>
      </c>
      <c r="M288">
        <v>5</v>
      </c>
      <c r="N288">
        <v>4.9000000000000004</v>
      </c>
      <c r="S288">
        <v>2</v>
      </c>
    </row>
    <row r="289" spans="1:19">
      <c r="A289" s="57" t="s">
        <v>2443</v>
      </c>
      <c r="B289" t="s">
        <v>2097</v>
      </c>
      <c r="C289" t="s">
        <v>1841</v>
      </c>
      <c r="D289" t="s">
        <v>2403</v>
      </c>
      <c r="E289" t="s">
        <v>2410</v>
      </c>
      <c r="F289" t="s">
        <v>2404</v>
      </c>
      <c r="G289" t="s">
        <v>2094</v>
      </c>
      <c r="H289" t="s">
        <v>2096</v>
      </c>
      <c r="I289" t="s">
        <v>2097</v>
      </c>
      <c r="J289" t="s">
        <v>2405</v>
      </c>
      <c r="K289" t="s">
        <v>1847</v>
      </c>
      <c r="L289" t="s">
        <v>2401</v>
      </c>
    </row>
    <row r="290" spans="1:19">
      <c r="A290" s="57" t="s">
        <v>2444</v>
      </c>
      <c r="B290" t="s">
        <v>2097</v>
      </c>
      <c r="C290" t="s">
        <v>1841</v>
      </c>
      <c r="D290" t="s">
        <v>2403</v>
      </c>
      <c r="E290" t="s">
        <v>2410</v>
      </c>
      <c r="F290" t="s">
        <v>2404</v>
      </c>
      <c r="G290" t="s">
        <v>2094</v>
      </c>
      <c r="H290" t="s">
        <v>2096</v>
      </c>
      <c r="I290" t="s">
        <v>2097</v>
      </c>
      <c r="J290" t="s">
        <v>2405</v>
      </c>
      <c r="K290" t="s">
        <v>1847</v>
      </c>
      <c r="L290" t="s">
        <v>2401</v>
      </c>
    </row>
    <row r="291" spans="1:19">
      <c r="A291" s="57" t="s">
        <v>2445</v>
      </c>
      <c r="B291" t="s">
        <v>2097</v>
      </c>
      <c r="C291" t="s">
        <v>1841</v>
      </c>
      <c r="D291" t="s">
        <v>2403</v>
      </c>
      <c r="E291" t="s">
        <v>2446</v>
      </c>
      <c r="F291" t="s">
        <v>2404</v>
      </c>
      <c r="G291" t="s">
        <v>2094</v>
      </c>
      <c r="H291" t="s">
        <v>2096</v>
      </c>
      <c r="I291" t="s">
        <v>2097</v>
      </c>
      <c r="J291" t="s">
        <v>2405</v>
      </c>
      <c r="K291" t="s">
        <v>1847</v>
      </c>
      <c r="L291" t="s">
        <v>2401</v>
      </c>
    </row>
    <row r="292" spans="1:19">
      <c r="A292" s="57" t="s">
        <v>2447</v>
      </c>
      <c r="B292" t="s">
        <v>2097</v>
      </c>
      <c r="C292" t="s">
        <v>1841</v>
      </c>
      <c r="D292" t="s">
        <v>2403</v>
      </c>
      <c r="E292" t="s">
        <v>2446</v>
      </c>
      <c r="F292" t="s">
        <v>2404</v>
      </c>
      <c r="G292" t="s">
        <v>2094</v>
      </c>
      <c r="H292" t="s">
        <v>2096</v>
      </c>
      <c r="I292" t="s">
        <v>2097</v>
      </c>
      <c r="J292" t="s">
        <v>2405</v>
      </c>
      <c r="K292" t="s">
        <v>1847</v>
      </c>
      <c r="L292" t="s">
        <v>2401</v>
      </c>
    </row>
    <row r="293" spans="1:19">
      <c r="A293" s="57" t="s">
        <v>2448</v>
      </c>
      <c r="B293" t="s">
        <v>2097</v>
      </c>
      <c r="C293" t="s">
        <v>1841</v>
      </c>
      <c r="D293" t="s">
        <v>2403</v>
      </c>
      <c r="E293" t="s">
        <v>2446</v>
      </c>
      <c r="F293" t="s">
        <v>2404</v>
      </c>
      <c r="G293" t="s">
        <v>2094</v>
      </c>
      <c r="H293" t="s">
        <v>2096</v>
      </c>
      <c r="I293" t="s">
        <v>2097</v>
      </c>
      <c r="J293" t="s">
        <v>2405</v>
      </c>
      <c r="K293" t="s">
        <v>1847</v>
      </c>
      <c r="L293" t="s">
        <v>2401</v>
      </c>
    </row>
    <row r="294" spans="1:19">
      <c r="A294" s="57" t="s">
        <v>2449</v>
      </c>
      <c r="B294" t="s">
        <v>2097</v>
      </c>
      <c r="C294" t="s">
        <v>1841</v>
      </c>
      <c r="D294" t="s">
        <v>2423</v>
      </c>
      <c r="E294" t="s">
        <v>2424</v>
      </c>
      <c r="F294" t="s">
        <v>2399</v>
      </c>
      <c r="G294" t="s">
        <v>2094</v>
      </c>
      <c r="H294" t="s">
        <v>2096</v>
      </c>
      <c r="I294" t="s">
        <v>2097</v>
      </c>
      <c r="J294" t="s">
        <v>2400</v>
      </c>
      <c r="K294" t="s">
        <v>1847</v>
      </c>
      <c r="L294" t="s">
        <v>2401</v>
      </c>
    </row>
    <row r="295" spans="1:19">
      <c r="A295" s="57" t="s">
        <v>2450</v>
      </c>
      <c r="B295" t="s">
        <v>2097</v>
      </c>
      <c r="C295" t="s">
        <v>1841</v>
      </c>
      <c r="D295" t="s">
        <v>2423</v>
      </c>
      <c r="E295" t="s">
        <v>2424</v>
      </c>
      <c r="F295" t="s">
        <v>2399</v>
      </c>
      <c r="G295" t="s">
        <v>2094</v>
      </c>
      <c r="H295" t="s">
        <v>2096</v>
      </c>
      <c r="I295" t="s">
        <v>2097</v>
      </c>
      <c r="J295" t="s">
        <v>2400</v>
      </c>
      <c r="K295" t="s">
        <v>1847</v>
      </c>
      <c r="L295" t="s">
        <v>2401</v>
      </c>
    </row>
    <row r="296" spans="1:19">
      <c r="A296" s="57" t="s">
        <v>2451</v>
      </c>
      <c r="B296" t="s">
        <v>2097</v>
      </c>
      <c r="C296" t="s">
        <v>1841</v>
      </c>
      <c r="D296" t="s">
        <v>2423</v>
      </c>
      <c r="E296" t="s">
        <v>2424</v>
      </c>
      <c r="F296" t="s">
        <v>2399</v>
      </c>
      <c r="G296" t="s">
        <v>2094</v>
      </c>
      <c r="H296" t="s">
        <v>2096</v>
      </c>
      <c r="I296" t="s">
        <v>2097</v>
      </c>
      <c r="J296" t="s">
        <v>2400</v>
      </c>
      <c r="K296" t="s">
        <v>1847</v>
      </c>
      <c r="L296" t="s">
        <v>2401</v>
      </c>
    </row>
    <row r="297" spans="1:19">
      <c r="A297" s="57" t="s">
        <v>2452</v>
      </c>
      <c r="B297" t="s">
        <v>2097</v>
      </c>
      <c r="C297" t="s">
        <v>1841</v>
      </c>
      <c r="D297" t="s">
        <v>2423</v>
      </c>
      <c r="E297" t="s">
        <v>2424</v>
      </c>
      <c r="F297" t="s">
        <v>2399</v>
      </c>
      <c r="G297" t="s">
        <v>2094</v>
      </c>
      <c r="H297" t="s">
        <v>2096</v>
      </c>
      <c r="I297" t="s">
        <v>2097</v>
      </c>
      <c r="J297" t="s">
        <v>2400</v>
      </c>
      <c r="K297" t="s">
        <v>1847</v>
      </c>
      <c r="L297" t="s">
        <v>2401</v>
      </c>
    </row>
    <row r="298" spans="1:19">
      <c r="A298" s="57" t="s">
        <v>2453</v>
      </c>
      <c r="B298" t="s">
        <v>2143</v>
      </c>
      <c r="C298" t="s">
        <v>1863</v>
      </c>
      <c r="D298" t="s">
        <v>2398</v>
      </c>
      <c r="E298" t="s">
        <v>2454</v>
      </c>
      <c r="F298" t="s">
        <v>2399</v>
      </c>
      <c r="G298" t="s">
        <v>1902</v>
      </c>
      <c r="H298" t="s">
        <v>39</v>
      </c>
      <c r="I298" t="s">
        <v>1856</v>
      </c>
      <c r="J298" t="s">
        <v>2400</v>
      </c>
      <c r="K298" t="s">
        <v>1847</v>
      </c>
      <c r="L298" t="s">
        <v>2401</v>
      </c>
      <c r="M298">
        <v>0</v>
      </c>
      <c r="N298">
        <v>1</v>
      </c>
      <c r="S298">
        <v>3</v>
      </c>
    </row>
    <row r="299" spans="1:19">
      <c r="A299" s="57" t="s">
        <v>2455</v>
      </c>
      <c r="B299" t="s">
        <v>1841</v>
      </c>
      <c r="C299" t="s">
        <v>1626</v>
      </c>
      <c r="D299" t="s">
        <v>2403</v>
      </c>
      <c r="E299" t="s">
        <v>2410</v>
      </c>
      <c r="F299" t="s">
        <v>2404</v>
      </c>
      <c r="G299" t="s">
        <v>1997</v>
      </c>
      <c r="H299" t="s">
        <v>39</v>
      </c>
      <c r="I299" t="s">
        <v>1856</v>
      </c>
      <c r="J299" t="s">
        <v>2405</v>
      </c>
      <c r="K299" t="s">
        <v>1847</v>
      </c>
      <c r="L299" t="s">
        <v>2401</v>
      </c>
      <c r="M299">
        <v>0</v>
      </c>
      <c r="S299">
        <v>100</v>
      </c>
    </row>
    <row r="300" spans="1:19">
      <c r="A300" s="57" t="s">
        <v>2456</v>
      </c>
      <c r="B300" t="s">
        <v>1841</v>
      </c>
      <c r="C300" t="s">
        <v>1626</v>
      </c>
      <c r="D300" t="s">
        <v>2403</v>
      </c>
      <c r="E300" t="s">
        <v>2416</v>
      </c>
      <c r="F300" t="s">
        <v>2404</v>
      </c>
      <c r="G300" t="s">
        <v>1997</v>
      </c>
      <c r="H300" t="s">
        <v>39</v>
      </c>
      <c r="I300" t="s">
        <v>1856</v>
      </c>
      <c r="J300" t="s">
        <v>2405</v>
      </c>
      <c r="K300" t="s">
        <v>1847</v>
      </c>
      <c r="L300" t="s">
        <v>2401</v>
      </c>
      <c r="M300">
        <v>0</v>
      </c>
      <c r="S300">
        <v>100</v>
      </c>
    </row>
    <row r="301" spans="1:19">
      <c r="A301" s="57" t="s">
        <v>118</v>
      </c>
      <c r="B301" t="s">
        <v>1841</v>
      </c>
      <c r="C301" t="s">
        <v>118</v>
      </c>
      <c r="D301" t="s">
        <v>2403</v>
      </c>
      <c r="E301" t="s">
        <v>1841</v>
      </c>
      <c r="F301" t="s">
        <v>2404</v>
      </c>
      <c r="G301" t="s">
        <v>2457</v>
      </c>
      <c r="H301" t="s">
        <v>39</v>
      </c>
      <c r="I301" t="s">
        <v>1856</v>
      </c>
      <c r="J301" t="s">
        <v>2405</v>
      </c>
      <c r="K301" t="s">
        <v>1847</v>
      </c>
      <c r="L301" t="s">
        <v>2401</v>
      </c>
      <c r="M301">
        <v>0</v>
      </c>
      <c r="S301">
        <v>92</v>
      </c>
    </row>
    <row r="302" spans="1:19">
      <c r="A302" s="57" t="s">
        <v>118</v>
      </c>
      <c r="B302" t="s">
        <v>1841</v>
      </c>
      <c r="C302" t="s">
        <v>118</v>
      </c>
      <c r="D302" t="s">
        <v>2423</v>
      </c>
      <c r="E302" t="s">
        <v>1841</v>
      </c>
      <c r="F302" t="s">
        <v>2399</v>
      </c>
      <c r="G302" t="s">
        <v>2458</v>
      </c>
      <c r="H302" t="s">
        <v>39</v>
      </c>
      <c r="I302" t="s">
        <v>1856</v>
      </c>
      <c r="J302" t="s">
        <v>2400</v>
      </c>
      <c r="K302" t="s">
        <v>1847</v>
      </c>
      <c r="L302" t="s">
        <v>2401</v>
      </c>
      <c r="M302">
        <v>0</v>
      </c>
      <c r="S302">
        <v>14</v>
      </c>
    </row>
    <row r="303" spans="1:19">
      <c r="A303" s="57" t="s">
        <v>118</v>
      </c>
      <c r="B303" t="s">
        <v>1841</v>
      </c>
      <c r="C303" t="s">
        <v>118</v>
      </c>
      <c r="D303" t="s">
        <v>2408</v>
      </c>
      <c r="E303" t="s">
        <v>1841</v>
      </c>
      <c r="F303" t="s">
        <v>2399</v>
      </c>
      <c r="G303" t="s">
        <v>1897</v>
      </c>
      <c r="H303" t="s">
        <v>39</v>
      </c>
      <c r="I303" t="s">
        <v>1856</v>
      </c>
      <c r="J303" t="s">
        <v>2400</v>
      </c>
      <c r="K303" t="s">
        <v>1847</v>
      </c>
      <c r="L303" t="s">
        <v>2401</v>
      </c>
      <c r="M303">
        <v>0</v>
      </c>
      <c r="S303">
        <v>5</v>
      </c>
    </row>
    <row r="304" spans="1:19">
      <c r="A304" s="57" t="s">
        <v>118</v>
      </c>
      <c r="B304" t="s">
        <v>1856</v>
      </c>
      <c r="C304" t="s">
        <v>118</v>
      </c>
      <c r="D304" t="s">
        <v>2398</v>
      </c>
      <c r="E304" t="s">
        <v>1841</v>
      </c>
      <c r="F304" t="s">
        <v>2399</v>
      </c>
      <c r="G304" t="s">
        <v>2176</v>
      </c>
      <c r="H304" t="s">
        <v>39</v>
      </c>
      <c r="I304" t="s">
        <v>1856</v>
      </c>
      <c r="J304" t="s">
        <v>2400</v>
      </c>
      <c r="K304" t="s">
        <v>1847</v>
      </c>
      <c r="L304" t="s">
        <v>2401</v>
      </c>
      <c r="M304">
        <v>0</v>
      </c>
      <c r="N304">
        <v>0</v>
      </c>
      <c r="S304">
        <v>8</v>
      </c>
    </row>
    <row r="305" spans="1:19">
      <c r="A305" s="57" t="s">
        <v>2459</v>
      </c>
      <c r="B305" t="s">
        <v>1899</v>
      </c>
      <c r="C305" t="s">
        <v>147</v>
      </c>
      <c r="D305" t="s">
        <v>2398</v>
      </c>
      <c r="E305" t="s">
        <v>2454</v>
      </c>
      <c r="F305" t="s">
        <v>2399</v>
      </c>
      <c r="G305" t="s">
        <v>2266</v>
      </c>
      <c r="H305" t="s">
        <v>39</v>
      </c>
      <c r="I305" t="s">
        <v>1856</v>
      </c>
      <c r="J305" t="s">
        <v>2400</v>
      </c>
      <c r="K305" t="s">
        <v>1847</v>
      </c>
      <c r="L305" t="s">
        <v>2401</v>
      </c>
      <c r="M305">
        <v>0</v>
      </c>
      <c r="N305">
        <v>21</v>
      </c>
      <c r="S305">
        <v>700</v>
      </c>
    </row>
    <row r="306" spans="1:19">
      <c r="A306" s="57" t="s">
        <v>2460</v>
      </c>
      <c r="B306" t="s">
        <v>1841</v>
      </c>
      <c r="C306" t="s">
        <v>306</v>
      </c>
      <c r="D306" t="s">
        <v>2403</v>
      </c>
      <c r="E306" t="s">
        <v>2421</v>
      </c>
      <c r="F306" t="s">
        <v>2404</v>
      </c>
      <c r="G306" t="s">
        <v>2461</v>
      </c>
      <c r="H306" t="s">
        <v>39</v>
      </c>
      <c r="I306" t="s">
        <v>1856</v>
      </c>
      <c r="J306" t="s">
        <v>2405</v>
      </c>
      <c r="K306" t="s">
        <v>1847</v>
      </c>
      <c r="L306" t="s">
        <v>2401</v>
      </c>
      <c r="M306">
        <v>0</v>
      </c>
      <c r="S306">
        <v>550</v>
      </c>
    </row>
    <row r="307" spans="1:19">
      <c r="A307" s="57" t="s">
        <v>2462</v>
      </c>
      <c r="B307" t="s">
        <v>1841</v>
      </c>
      <c r="C307" t="s">
        <v>301</v>
      </c>
      <c r="D307" t="s">
        <v>2403</v>
      </c>
      <c r="E307" t="s">
        <v>2410</v>
      </c>
      <c r="F307" t="s">
        <v>2404</v>
      </c>
      <c r="G307" t="s">
        <v>2143</v>
      </c>
      <c r="H307" t="s">
        <v>39</v>
      </c>
      <c r="I307" t="s">
        <v>1856</v>
      </c>
      <c r="J307" t="s">
        <v>2405</v>
      </c>
      <c r="K307" t="s">
        <v>1847</v>
      </c>
      <c r="L307" t="s">
        <v>2401</v>
      </c>
      <c r="M307">
        <v>0</v>
      </c>
      <c r="S307">
        <v>1</v>
      </c>
    </row>
    <row r="308" spans="1:19">
      <c r="A308" s="57" t="s">
        <v>2463</v>
      </c>
      <c r="B308" t="s">
        <v>1841</v>
      </c>
      <c r="C308" t="s">
        <v>139</v>
      </c>
      <c r="D308" t="s">
        <v>2398</v>
      </c>
      <c r="E308" t="s">
        <v>2435</v>
      </c>
      <c r="F308" t="s">
        <v>2399</v>
      </c>
      <c r="G308" t="s">
        <v>2464</v>
      </c>
      <c r="H308" t="s">
        <v>39</v>
      </c>
      <c r="I308" t="s">
        <v>1856</v>
      </c>
      <c r="J308" t="s">
        <v>2400</v>
      </c>
      <c r="K308" t="s">
        <v>1847</v>
      </c>
      <c r="L308" t="s">
        <v>2401</v>
      </c>
      <c r="M308">
        <v>0</v>
      </c>
      <c r="S308">
        <v>440</v>
      </c>
    </row>
    <row r="309" spans="1:19">
      <c r="A309" s="57" t="s">
        <v>2465</v>
      </c>
      <c r="B309" t="s">
        <v>1841</v>
      </c>
      <c r="C309" t="s">
        <v>139</v>
      </c>
      <c r="D309" t="s">
        <v>2398</v>
      </c>
      <c r="E309" t="s">
        <v>2466</v>
      </c>
      <c r="F309" t="s">
        <v>2399</v>
      </c>
      <c r="G309" t="s">
        <v>2185</v>
      </c>
      <c r="H309" t="s">
        <v>39</v>
      </c>
      <c r="I309" t="s">
        <v>1856</v>
      </c>
      <c r="J309" t="s">
        <v>2400</v>
      </c>
      <c r="K309" t="s">
        <v>1847</v>
      </c>
      <c r="L309" t="s">
        <v>2401</v>
      </c>
      <c r="M309">
        <v>0</v>
      </c>
      <c r="S309">
        <v>300</v>
      </c>
    </row>
    <row r="310" spans="1:19">
      <c r="A310" s="57" t="s">
        <v>2467</v>
      </c>
      <c r="B310" t="s">
        <v>2064</v>
      </c>
      <c r="C310" t="s">
        <v>139</v>
      </c>
      <c r="D310" t="s">
        <v>2403</v>
      </c>
      <c r="E310" t="s">
        <v>2446</v>
      </c>
      <c r="F310" t="s">
        <v>2404</v>
      </c>
      <c r="G310" t="s">
        <v>2266</v>
      </c>
      <c r="H310" t="s">
        <v>39</v>
      </c>
      <c r="I310" t="s">
        <v>1856</v>
      </c>
      <c r="J310" t="s">
        <v>2405</v>
      </c>
      <c r="K310" t="s">
        <v>1847</v>
      </c>
      <c r="L310" t="s">
        <v>2401</v>
      </c>
      <c r="M310">
        <v>0</v>
      </c>
      <c r="N310">
        <v>32</v>
      </c>
      <c r="S310">
        <v>700</v>
      </c>
    </row>
    <row r="311" spans="1:19">
      <c r="A311" s="57" t="s">
        <v>2468</v>
      </c>
      <c r="B311" t="s">
        <v>2469</v>
      </c>
      <c r="C311" t="s">
        <v>139</v>
      </c>
      <c r="D311" t="s">
        <v>2423</v>
      </c>
      <c r="E311" t="s">
        <v>2426</v>
      </c>
      <c r="F311" t="s">
        <v>2399</v>
      </c>
      <c r="G311" t="s">
        <v>2470</v>
      </c>
      <c r="H311" t="s">
        <v>39</v>
      </c>
      <c r="I311" t="s">
        <v>1856</v>
      </c>
      <c r="J311" t="s">
        <v>2400</v>
      </c>
      <c r="K311" t="s">
        <v>1847</v>
      </c>
      <c r="L311" t="s">
        <v>2401</v>
      </c>
      <c r="M311">
        <v>0</v>
      </c>
      <c r="N311">
        <v>152</v>
      </c>
      <c r="S311">
        <v>655</v>
      </c>
    </row>
    <row r="312" spans="1:19">
      <c r="A312" s="57" t="s">
        <v>2471</v>
      </c>
      <c r="B312" t="s">
        <v>1902</v>
      </c>
      <c r="C312" t="s">
        <v>139</v>
      </c>
      <c r="D312" t="s">
        <v>2423</v>
      </c>
      <c r="E312" t="s">
        <v>2426</v>
      </c>
      <c r="F312" t="s">
        <v>2399</v>
      </c>
      <c r="G312" t="s">
        <v>1955</v>
      </c>
      <c r="H312" t="s">
        <v>39</v>
      </c>
      <c r="I312" t="s">
        <v>1856</v>
      </c>
      <c r="J312" t="s">
        <v>2400</v>
      </c>
      <c r="K312" t="s">
        <v>1847</v>
      </c>
      <c r="L312" t="s">
        <v>2401</v>
      </c>
      <c r="M312">
        <v>0</v>
      </c>
      <c r="N312">
        <v>3</v>
      </c>
      <c r="S312">
        <v>13</v>
      </c>
    </row>
    <row r="313" spans="1:19">
      <c r="A313" s="57" t="s">
        <v>2472</v>
      </c>
      <c r="B313" t="s">
        <v>2473</v>
      </c>
      <c r="C313" t="s">
        <v>139</v>
      </c>
      <c r="D313" t="s">
        <v>2398</v>
      </c>
      <c r="E313" t="s">
        <v>2437</v>
      </c>
      <c r="F313" t="s">
        <v>2399</v>
      </c>
      <c r="G313" t="s">
        <v>2474</v>
      </c>
      <c r="H313" t="s">
        <v>39</v>
      </c>
      <c r="I313" t="s">
        <v>1856</v>
      </c>
      <c r="J313" t="s">
        <v>2400</v>
      </c>
      <c r="K313" t="s">
        <v>1847</v>
      </c>
      <c r="L313" t="s">
        <v>2401</v>
      </c>
      <c r="M313">
        <v>0</v>
      </c>
      <c r="N313">
        <v>292</v>
      </c>
      <c r="S313">
        <v>255</v>
      </c>
    </row>
    <row r="314" spans="1:19">
      <c r="A314" s="57" t="s">
        <v>1389</v>
      </c>
      <c r="B314" t="s">
        <v>1958</v>
      </c>
      <c r="C314" t="s">
        <v>1389</v>
      </c>
      <c r="D314" t="s">
        <v>1840</v>
      </c>
      <c r="E314" t="s">
        <v>2475</v>
      </c>
      <c r="F314" t="s">
        <v>2399</v>
      </c>
      <c r="G314" t="s">
        <v>2154</v>
      </c>
      <c r="H314" t="s">
        <v>39</v>
      </c>
      <c r="I314" t="s">
        <v>1856</v>
      </c>
      <c r="J314" t="s">
        <v>2400</v>
      </c>
      <c r="K314" t="s">
        <v>1847</v>
      </c>
      <c r="L314" t="s">
        <v>2401</v>
      </c>
      <c r="M314">
        <v>0</v>
      </c>
      <c r="N314">
        <v>7</v>
      </c>
      <c r="S314">
        <v>9</v>
      </c>
    </row>
    <row r="315" spans="1:19">
      <c r="A315" s="57" t="s">
        <v>2476</v>
      </c>
      <c r="B315" t="s">
        <v>1841</v>
      </c>
      <c r="C315" t="s">
        <v>2040</v>
      </c>
      <c r="D315" t="s">
        <v>1840</v>
      </c>
      <c r="E315" t="s">
        <v>2475</v>
      </c>
      <c r="F315" t="s">
        <v>2399</v>
      </c>
      <c r="G315" t="s">
        <v>2477</v>
      </c>
      <c r="H315" t="s">
        <v>39</v>
      </c>
      <c r="I315" t="s">
        <v>1856</v>
      </c>
      <c r="J315" t="s">
        <v>2400</v>
      </c>
      <c r="K315" t="s">
        <v>1847</v>
      </c>
      <c r="L315" t="s">
        <v>2401</v>
      </c>
      <c r="M315">
        <v>0</v>
      </c>
      <c r="S315">
        <v>206</v>
      </c>
    </row>
    <row r="316" spans="1:19">
      <c r="A316" s="57" t="s">
        <v>2478</v>
      </c>
      <c r="B316" t="s">
        <v>1841</v>
      </c>
      <c r="C316" t="s">
        <v>2479</v>
      </c>
      <c r="D316" t="s">
        <v>1840</v>
      </c>
      <c r="E316" t="s">
        <v>2475</v>
      </c>
      <c r="F316" t="s">
        <v>2399</v>
      </c>
      <c r="G316" t="s">
        <v>2311</v>
      </c>
      <c r="H316" t="s">
        <v>39</v>
      </c>
      <c r="I316" t="s">
        <v>1856</v>
      </c>
      <c r="J316" t="s">
        <v>2400</v>
      </c>
      <c r="K316" t="s">
        <v>1847</v>
      </c>
      <c r="L316" t="s">
        <v>2401</v>
      </c>
      <c r="M316">
        <v>0</v>
      </c>
      <c r="S316">
        <v>52</v>
      </c>
    </row>
    <row r="317" spans="1:19">
      <c r="A317" s="57" t="s">
        <v>2480</v>
      </c>
      <c r="B317" t="s">
        <v>2094</v>
      </c>
      <c r="C317" t="s">
        <v>1841</v>
      </c>
      <c r="D317" t="s">
        <v>2403</v>
      </c>
      <c r="E317" t="s">
        <v>2446</v>
      </c>
      <c r="F317" t="s">
        <v>2404</v>
      </c>
      <c r="G317" t="s">
        <v>2094</v>
      </c>
      <c r="H317" t="s">
        <v>2096</v>
      </c>
      <c r="I317" t="s">
        <v>2097</v>
      </c>
      <c r="J317" t="s">
        <v>2405</v>
      </c>
      <c r="K317" t="s">
        <v>1847</v>
      </c>
      <c r="L317" t="s">
        <v>2401</v>
      </c>
    </row>
    <row r="318" spans="1:19">
      <c r="A318" s="57" t="s">
        <v>2481</v>
      </c>
      <c r="B318" t="s">
        <v>2161</v>
      </c>
      <c r="C318" t="s">
        <v>1841</v>
      </c>
      <c r="D318" t="s">
        <v>2403</v>
      </c>
      <c r="E318" t="s">
        <v>2446</v>
      </c>
      <c r="F318" t="s">
        <v>2404</v>
      </c>
      <c r="G318" t="s">
        <v>2161</v>
      </c>
      <c r="H318" t="s">
        <v>39</v>
      </c>
      <c r="I318" t="s">
        <v>1856</v>
      </c>
      <c r="J318" t="s">
        <v>2405</v>
      </c>
      <c r="K318" t="s">
        <v>1847</v>
      </c>
      <c r="L318" t="s">
        <v>2401</v>
      </c>
      <c r="M318">
        <v>0</v>
      </c>
      <c r="N318">
        <v>4</v>
      </c>
      <c r="S318">
        <v>4</v>
      </c>
    </row>
    <row r="319" spans="1:19">
      <c r="A319" s="57" t="s">
        <v>2482</v>
      </c>
      <c r="B319" t="s">
        <v>1955</v>
      </c>
      <c r="C319" t="s">
        <v>1841</v>
      </c>
      <c r="D319" t="s">
        <v>2423</v>
      </c>
      <c r="E319" t="s">
        <v>2483</v>
      </c>
      <c r="F319" t="s">
        <v>2399</v>
      </c>
      <c r="G319" t="s">
        <v>1955</v>
      </c>
      <c r="H319" t="s">
        <v>39</v>
      </c>
      <c r="I319" t="s">
        <v>1856</v>
      </c>
      <c r="J319" t="s">
        <v>2400</v>
      </c>
      <c r="K319" t="s">
        <v>1847</v>
      </c>
      <c r="L319" t="s">
        <v>2401</v>
      </c>
      <c r="M319">
        <v>0</v>
      </c>
      <c r="N319">
        <v>13</v>
      </c>
      <c r="S319">
        <v>13</v>
      </c>
    </row>
    <row r="320" spans="1:19">
      <c r="A320" s="57" t="s">
        <v>2484</v>
      </c>
      <c r="B320" t="s">
        <v>1897</v>
      </c>
      <c r="C320" t="s">
        <v>1841</v>
      </c>
      <c r="D320" t="s">
        <v>2423</v>
      </c>
      <c r="E320" t="s">
        <v>2483</v>
      </c>
      <c r="F320" t="s">
        <v>2399</v>
      </c>
      <c r="G320" t="s">
        <v>1855</v>
      </c>
      <c r="H320" t="s">
        <v>39</v>
      </c>
      <c r="I320" t="s">
        <v>1856</v>
      </c>
      <c r="J320" t="s">
        <v>2400</v>
      </c>
      <c r="K320" t="s">
        <v>1847</v>
      </c>
      <c r="L320" t="s">
        <v>2401</v>
      </c>
      <c r="M320">
        <v>0</v>
      </c>
      <c r="N320">
        <v>5</v>
      </c>
      <c r="S320">
        <v>10</v>
      </c>
    </row>
    <row r="321" spans="1:19">
      <c r="A321" s="57" t="s">
        <v>2485</v>
      </c>
      <c r="B321" t="s">
        <v>2486</v>
      </c>
      <c r="C321" t="s">
        <v>1841</v>
      </c>
      <c r="D321" t="s">
        <v>2423</v>
      </c>
      <c r="E321" t="s">
        <v>2483</v>
      </c>
      <c r="F321" t="s">
        <v>2399</v>
      </c>
      <c r="G321" t="s">
        <v>1866</v>
      </c>
      <c r="H321" t="s">
        <v>39</v>
      </c>
      <c r="I321" t="s">
        <v>1856</v>
      </c>
      <c r="J321" t="s">
        <v>2400</v>
      </c>
      <c r="K321" t="s">
        <v>1847</v>
      </c>
      <c r="L321" t="s">
        <v>2401</v>
      </c>
      <c r="M321">
        <v>0</v>
      </c>
      <c r="N321">
        <v>58</v>
      </c>
      <c r="S321">
        <v>200</v>
      </c>
    </row>
    <row r="322" spans="1:19">
      <c r="A322" s="57" t="s">
        <v>2487</v>
      </c>
      <c r="B322" t="s">
        <v>2488</v>
      </c>
      <c r="C322" t="s">
        <v>1841</v>
      </c>
      <c r="D322" t="s">
        <v>2423</v>
      </c>
      <c r="E322" t="s">
        <v>2483</v>
      </c>
      <c r="F322" t="s">
        <v>2399</v>
      </c>
      <c r="G322" t="s">
        <v>2059</v>
      </c>
      <c r="H322" t="s">
        <v>39</v>
      </c>
      <c r="I322" t="s">
        <v>1856</v>
      </c>
      <c r="J322" t="s">
        <v>2400</v>
      </c>
      <c r="K322" t="s">
        <v>1847</v>
      </c>
      <c r="L322" t="s">
        <v>2401</v>
      </c>
      <c r="M322">
        <v>0</v>
      </c>
      <c r="N322">
        <v>78</v>
      </c>
      <c r="S322">
        <v>90</v>
      </c>
    </row>
    <row r="323" spans="1:19">
      <c r="A323" s="57" t="s">
        <v>2489</v>
      </c>
      <c r="B323" t="s">
        <v>2094</v>
      </c>
      <c r="C323" t="s">
        <v>1841</v>
      </c>
      <c r="D323" t="s">
        <v>2423</v>
      </c>
      <c r="E323" t="s">
        <v>2483</v>
      </c>
      <c r="F323" t="s">
        <v>2399</v>
      </c>
      <c r="G323" t="s">
        <v>2094</v>
      </c>
      <c r="H323" t="s">
        <v>2096</v>
      </c>
      <c r="I323" t="s">
        <v>2097</v>
      </c>
      <c r="J323" t="s">
        <v>2400</v>
      </c>
      <c r="K323" t="s">
        <v>1847</v>
      </c>
      <c r="L323" t="s">
        <v>2401</v>
      </c>
    </row>
    <row r="324" spans="1:19">
      <c r="A324" s="57" t="s">
        <v>2490</v>
      </c>
      <c r="B324" t="s">
        <v>2094</v>
      </c>
      <c r="C324" t="s">
        <v>1841</v>
      </c>
      <c r="D324" t="s">
        <v>2423</v>
      </c>
      <c r="E324" t="s">
        <v>2483</v>
      </c>
      <c r="F324" t="s">
        <v>2399</v>
      </c>
      <c r="G324" t="s">
        <v>2094</v>
      </c>
      <c r="H324" t="s">
        <v>2096</v>
      </c>
      <c r="I324" t="s">
        <v>2097</v>
      </c>
      <c r="J324" t="s">
        <v>2400</v>
      </c>
      <c r="K324" t="s">
        <v>1847</v>
      </c>
      <c r="L324" t="s">
        <v>2401</v>
      </c>
    </row>
    <row r="325" spans="1:19">
      <c r="A325" s="57" t="s">
        <v>2491</v>
      </c>
      <c r="B325" t="s">
        <v>1902</v>
      </c>
      <c r="C325" t="s">
        <v>1841</v>
      </c>
      <c r="D325" t="s">
        <v>2423</v>
      </c>
      <c r="E325" t="s">
        <v>2426</v>
      </c>
      <c r="F325" t="s">
        <v>2399</v>
      </c>
      <c r="G325" t="s">
        <v>2154</v>
      </c>
      <c r="H325" t="s">
        <v>39</v>
      </c>
      <c r="I325" t="s">
        <v>1856</v>
      </c>
      <c r="J325" t="s">
        <v>2400</v>
      </c>
      <c r="K325" t="s">
        <v>1847</v>
      </c>
      <c r="L325" t="s">
        <v>2401</v>
      </c>
      <c r="M325">
        <v>0</v>
      </c>
      <c r="N325">
        <v>3</v>
      </c>
      <c r="S325">
        <v>9</v>
      </c>
    </row>
    <row r="326" spans="1:19">
      <c r="A326" s="57" t="s">
        <v>2492</v>
      </c>
      <c r="B326" t="s">
        <v>1896</v>
      </c>
      <c r="C326" t="s">
        <v>1841</v>
      </c>
      <c r="D326" t="s">
        <v>2423</v>
      </c>
      <c r="E326" t="s">
        <v>2426</v>
      </c>
      <c r="F326" t="s">
        <v>2399</v>
      </c>
      <c r="G326" t="s">
        <v>1902</v>
      </c>
      <c r="H326" t="s">
        <v>39</v>
      </c>
      <c r="I326" t="s">
        <v>1856</v>
      </c>
      <c r="J326" t="s">
        <v>2400</v>
      </c>
      <c r="K326" t="s">
        <v>1847</v>
      </c>
      <c r="L326" t="s">
        <v>2401</v>
      </c>
      <c r="M326">
        <v>0</v>
      </c>
      <c r="N326">
        <v>2</v>
      </c>
      <c r="S326">
        <v>3</v>
      </c>
    </row>
    <row r="327" spans="1:19">
      <c r="A327" s="57" t="s">
        <v>2493</v>
      </c>
      <c r="B327" t="s">
        <v>2286</v>
      </c>
      <c r="C327" t="s">
        <v>1841</v>
      </c>
      <c r="D327" t="s">
        <v>2398</v>
      </c>
      <c r="E327" t="s">
        <v>1841</v>
      </c>
      <c r="F327" t="s">
        <v>2399</v>
      </c>
      <c r="G327" t="s">
        <v>1866</v>
      </c>
      <c r="H327" t="s">
        <v>128</v>
      </c>
      <c r="I327" t="s">
        <v>2494</v>
      </c>
      <c r="J327" t="s">
        <v>2400</v>
      </c>
      <c r="K327" t="s">
        <v>1847</v>
      </c>
      <c r="L327" t="s">
        <v>2401</v>
      </c>
      <c r="M327">
        <v>106</v>
      </c>
      <c r="N327">
        <v>122</v>
      </c>
      <c r="S327">
        <v>200</v>
      </c>
    </row>
    <row r="328" spans="1:19">
      <c r="A328" s="57" t="s">
        <v>2495</v>
      </c>
      <c r="B328" t="s">
        <v>2496</v>
      </c>
      <c r="C328" t="s">
        <v>1841</v>
      </c>
      <c r="D328" t="s">
        <v>2398</v>
      </c>
      <c r="E328" t="s">
        <v>1841</v>
      </c>
      <c r="F328" t="s">
        <v>2399</v>
      </c>
      <c r="G328" t="s">
        <v>2497</v>
      </c>
      <c r="H328" t="s">
        <v>128</v>
      </c>
      <c r="I328" t="s">
        <v>1856</v>
      </c>
      <c r="J328" t="s">
        <v>2400</v>
      </c>
      <c r="K328" t="s">
        <v>1847</v>
      </c>
      <c r="L328" t="s">
        <v>2401</v>
      </c>
      <c r="M328">
        <v>0</v>
      </c>
      <c r="N328">
        <v>202</v>
      </c>
      <c r="S328">
        <v>250</v>
      </c>
    </row>
    <row r="329" spans="1:19">
      <c r="A329" s="57" t="s">
        <v>2498</v>
      </c>
      <c r="B329" t="s">
        <v>1862</v>
      </c>
      <c r="C329" t="s">
        <v>1841</v>
      </c>
      <c r="D329" t="s">
        <v>2398</v>
      </c>
      <c r="E329" t="s">
        <v>2437</v>
      </c>
      <c r="F329" t="s">
        <v>2399</v>
      </c>
      <c r="G329" t="s">
        <v>2143</v>
      </c>
      <c r="H329" t="s">
        <v>39</v>
      </c>
      <c r="I329" t="s">
        <v>1856</v>
      </c>
      <c r="J329" t="s">
        <v>2400</v>
      </c>
      <c r="K329" t="s">
        <v>1847</v>
      </c>
      <c r="L329" t="s">
        <v>2401</v>
      </c>
      <c r="M329">
        <v>0</v>
      </c>
      <c r="N329">
        <v>17</v>
      </c>
      <c r="S329">
        <v>1</v>
      </c>
    </row>
    <row r="330" spans="1:19">
      <c r="A330" s="57" t="s">
        <v>2499</v>
      </c>
      <c r="B330" t="s">
        <v>2094</v>
      </c>
      <c r="C330" t="s">
        <v>1841</v>
      </c>
      <c r="D330" t="s">
        <v>2398</v>
      </c>
      <c r="E330" t="s">
        <v>2437</v>
      </c>
      <c r="F330" t="s">
        <v>2399</v>
      </c>
      <c r="G330" t="s">
        <v>2094</v>
      </c>
      <c r="H330" t="s">
        <v>2096</v>
      </c>
      <c r="I330" t="s">
        <v>2097</v>
      </c>
      <c r="J330" t="s">
        <v>2400</v>
      </c>
      <c r="K330" t="s">
        <v>1847</v>
      </c>
      <c r="L330" t="s">
        <v>2401</v>
      </c>
    </row>
    <row r="331" spans="1:19">
      <c r="A331" s="57" t="s">
        <v>2500</v>
      </c>
      <c r="B331" t="s">
        <v>1858</v>
      </c>
      <c r="C331" t="s">
        <v>1841</v>
      </c>
      <c r="D331" t="s">
        <v>2398</v>
      </c>
      <c r="E331" t="s">
        <v>2466</v>
      </c>
      <c r="F331" t="s">
        <v>2399</v>
      </c>
      <c r="G331" t="s">
        <v>1958</v>
      </c>
      <c r="H331" t="s">
        <v>39</v>
      </c>
      <c r="I331" t="s">
        <v>1856</v>
      </c>
      <c r="J331" t="s">
        <v>2400</v>
      </c>
      <c r="K331" t="s">
        <v>1847</v>
      </c>
      <c r="L331" t="s">
        <v>2401</v>
      </c>
      <c r="M331">
        <v>0</v>
      </c>
      <c r="N331">
        <v>6</v>
      </c>
      <c r="S331">
        <v>7</v>
      </c>
    </row>
    <row r="332" spans="1:19">
      <c r="A332" s="57" t="s">
        <v>2501</v>
      </c>
      <c r="B332" t="s">
        <v>2502</v>
      </c>
      <c r="C332" t="s">
        <v>1841</v>
      </c>
      <c r="D332" t="s">
        <v>2398</v>
      </c>
      <c r="E332" t="s">
        <v>2466</v>
      </c>
      <c r="F332" t="s">
        <v>2399</v>
      </c>
      <c r="G332" t="s">
        <v>2503</v>
      </c>
      <c r="H332" t="s">
        <v>39</v>
      </c>
      <c r="I332" t="s">
        <v>1856</v>
      </c>
      <c r="J332" t="s">
        <v>2400</v>
      </c>
      <c r="K332" t="s">
        <v>1847</v>
      </c>
      <c r="L332" t="s">
        <v>2401</v>
      </c>
      <c r="M332">
        <v>0</v>
      </c>
      <c r="N332">
        <v>6012</v>
      </c>
      <c r="S332">
        <v>5000</v>
      </c>
    </row>
    <row r="333" spans="1:19">
      <c r="A333" s="57" t="s">
        <v>2504</v>
      </c>
      <c r="B333" t="s">
        <v>2094</v>
      </c>
      <c r="C333" t="s">
        <v>1841</v>
      </c>
      <c r="D333" t="s">
        <v>2398</v>
      </c>
      <c r="E333" t="s">
        <v>2505</v>
      </c>
      <c r="F333" t="s">
        <v>2399</v>
      </c>
      <c r="G333" t="s">
        <v>2094</v>
      </c>
      <c r="H333" t="s">
        <v>2096</v>
      </c>
      <c r="I333" t="s">
        <v>2097</v>
      </c>
      <c r="J333" t="s">
        <v>2400</v>
      </c>
      <c r="K333" t="s">
        <v>1847</v>
      </c>
      <c r="L333" t="s">
        <v>2401</v>
      </c>
    </row>
    <row r="334" spans="1:19">
      <c r="A334" s="57" t="s">
        <v>2506</v>
      </c>
      <c r="B334" t="s">
        <v>2143</v>
      </c>
      <c r="C334" t="s">
        <v>2507</v>
      </c>
      <c r="D334" t="s">
        <v>1840</v>
      </c>
      <c r="E334" t="s">
        <v>2475</v>
      </c>
      <c r="F334" t="s">
        <v>2399</v>
      </c>
      <c r="G334" t="s">
        <v>2176</v>
      </c>
      <c r="H334" t="s">
        <v>39</v>
      </c>
      <c r="I334" t="s">
        <v>1856</v>
      </c>
      <c r="J334" t="s">
        <v>2400</v>
      </c>
      <c r="K334" t="s">
        <v>1847</v>
      </c>
      <c r="L334" t="s">
        <v>2401</v>
      </c>
      <c r="M334">
        <v>0</v>
      </c>
      <c r="N334">
        <v>1</v>
      </c>
      <c r="S334">
        <v>8</v>
      </c>
    </row>
    <row r="335" spans="1:19">
      <c r="A335" s="57" t="s">
        <v>2508</v>
      </c>
      <c r="B335" t="s">
        <v>1841</v>
      </c>
      <c r="C335" t="s">
        <v>2509</v>
      </c>
      <c r="D335" t="s">
        <v>2403</v>
      </c>
      <c r="E335" t="s">
        <v>1841</v>
      </c>
      <c r="F335" t="s">
        <v>2404</v>
      </c>
      <c r="G335" t="s">
        <v>1904</v>
      </c>
      <c r="H335" t="s">
        <v>51</v>
      </c>
      <c r="I335" t="s">
        <v>2510</v>
      </c>
      <c r="J335" t="s">
        <v>2405</v>
      </c>
      <c r="K335" t="s">
        <v>1847</v>
      </c>
      <c r="L335" t="s">
        <v>2401</v>
      </c>
      <c r="M335">
        <v>23</v>
      </c>
      <c r="S335">
        <v>12</v>
      </c>
    </row>
    <row r="336" spans="1:19">
      <c r="A336" s="57" t="s">
        <v>1398</v>
      </c>
      <c r="B336" t="s">
        <v>1841</v>
      </c>
      <c r="C336" t="s">
        <v>1398</v>
      </c>
      <c r="D336" t="s">
        <v>1840</v>
      </c>
      <c r="E336" t="s">
        <v>1841</v>
      </c>
      <c r="F336" t="s">
        <v>2399</v>
      </c>
      <c r="G336" t="s">
        <v>1873</v>
      </c>
      <c r="H336" t="s">
        <v>51</v>
      </c>
      <c r="I336" t="s">
        <v>1841</v>
      </c>
      <c r="J336" t="s">
        <v>2400</v>
      </c>
      <c r="K336" t="s">
        <v>1847</v>
      </c>
      <c r="L336" t="s">
        <v>2401</v>
      </c>
      <c r="S336">
        <v>50</v>
      </c>
    </row>
    <row r="337" spans="1:19">
      <c r="A337" s="57" t="s">
        <v>2511</v>
      </c>
      <c r="B337" t="s">
        <v>1841</v>
      </c>
      <c r="C337" t="s">
        <v>2512</v>
      </c>
      <c r="D337" t="s">
        <v>2403</v>
      </c>
      <c r="E337" t="s">
        <v>1841</v>
      </c>
      <c r="F337" t="s">
        <v>2404</v>
      </c>
      <c r="G337" t="s">
        <v>2513</v>
      </c>
      <c r="H337" t="s">
        <v>51</v>
      </c>
      <c r="I337" t="s">
        <v>2176</v>
      </c>
      <c r="J337" t="s">
        <v>2405</v>
      </c>
      <c r="K337" t="s">
        <v>1847</v>
      </c>
      <c r="L337" t="s">
        <v>2401</v>
      </c>
      <c r="M337">
        <v>8</v>
      </c>
      <c r="S337">
        <v>12</v>
      </c>
    </row>
    <row r="338" spans="1:19">
      <c r="A338" s="57" t="s">
        <v>2514</v>
      </c>
      <c r="B338" t="s">
        <v>1841</v>
      </c>
      <c r="C338" t="s">
        <v>1841</v>
      </c>
      <c r="D338" t="s">
        <v>2515</v>
      </c>
      <c r="E338" t="s">
        <v>1841</v>
      </c>
      <c r="F338" t="s">
        <v>2516</v>
      </c>
      <c r="G338" t="s">
        <v>2517</v>
      </c>
      <c r="H338" t="s">
        <v>51</v>
      </c>
      <c r="I338" t="s">
        <v>1841</v>
      </c>
      <c r="J338" t="s">
        <v>2518</v>
      </c>
      <c r="K338" t="s">
        <v>1847</v>
      </c>
      <c r="L338" t="s">
        <v>2519</v>
      </c>
      <c r="S338">
        <v>85</v>
      </c>
    </row>
    <row r="339" spans="1:19">
      <c r="A339" s="57" t="s">
        <v>2520</v>
      </c>
      <c r="B339" t="s">
        <v>1841</v>
      </c>
      <c r="C339" t="s">
        <v>1841</v>
      </c>
      <c r="D339" t="s">
        <v>2521</v>
      </c>
      <c r="E339" t="s">
        <v>1841</v>
      </c>
      <c r="F339" t="s">
        <v>2522</v>
      </c>
      <c r="G339" t="s">
        <v>2523</v>
      </c>
      <c r="H339" t="s">
        <v>1195</v>
      </c>
      <c r="I339" t="s">
        <v>1841</v>
      </c>
      <c r="J339" t="s">
        <v>2524</v>
      </c>
      <c r="K339" t="s">
        <v>1847</v>
      </c>
      <c r="L339" t="s">
        <v>2519</v>
      </c>
      <c r="S339">
        <v>3.5</v>
      </c>
    </row>
    <row r="340" spans="1:19">
      <c r="A340" s="57" t="s">
        <v>1433</v>
      </c>
      <c r="B340" t="s">
        <v>1841</v>
      </c>
      <c r="C340" t="s">
        <v>1433</v>
      </c>
      <c r="D340" t="s">
        <v>1840</v>
      </c>
      <c r="E340" t="s">
        <v>1841</v>
      </c>
      <c r="F340" t="s">
        <v>2516</v>
      </c>
      <c r="G340" t="s">
        <v>1843</v>
      </c>
      <c r="H340" t="s">
        <v>1844</v>
      </c>
      <c r="I340" t="s">
        <v>2091</v>
      </c>
      <c r="J340" t="s">
        <v>2518</v>
      </c>
      <c r="K340" t="s">
        <v>1847</v>
      </c>
      <c r="L340" t="s">
        <v>2519</v>
      </c>
      <c r="M340">
        <v>6.42</v>
      </c>
      <c r="S340">
        <v>4.5</v>
      </c>
    </row>
    <row r="341" spans="1:19">
      <c r="A341" s="57" t="s">
        <v>1411</v>
      </c>
      <c r="B341" t="s">
        <v>1841</v>
      </c>
      <c r="C341" t="s">
        <v>1411</v>
      </c>
      <c r="D341" t="s">
        <v>1840</v>
      </c>
      <c r="E341" t="s">
        <v>1841</v>
      </c>
      <c r="F341" t="s">
        <v>2516</v>
      </c>
      <c r="G341" t="s">
        <v>1843</v>
      </c>
      <c r="H341" t="s">
        <v>1844</v>
      </c>
      <c r="I341" t="s">
        <v>2525</v>
      </c>
      <c r="J341" t="s">
        <v>2518</v>
      </c>
      <c r="K341" t="s">
        <v>1847</v>
      </c>
      <c r="L341" t="s">
        <v>2519</v>
      </c>
      <c r="M341">
        <v>6.21</v>
      </c>
      <c r="S341">
        <v>4.5</v>
      </c>
    </row>
    <row r="342" spans="1:19">
      <c r="A342" s="57" t="s">
        <v>2526</v>
      </c>
      <c r="B342" t="s">
        <v>1841</v>
      </c>
      <c r="C342" t="s">
        <v>1841</v>
      </c>
      <c r="D342" t="s">
        <v>2515</v>
      </c>
      <c r="E342" t="s">
        <v>2527</v>
      </c>
      <c r="F342" t="s">
        <v>2516</v>
      </c>
      <c r="G342" t="s">
        <v>2094</v>
      </c>
      <c r="H342" t="s">
        <v>2096</v>
      </c>
      <c r="I342" t="s">
        <v>2097</v>
      </c>
      <c r="J342" t="s">
        <v>2518</v>
      </c>
      <c r="K342" t="s">
        <v>1847</v>
      </c>
      <c r="L342" t="s">
        <v>2519</v>
      </c>
    </row>
    <row r="343" spans="1:19">
      <c r="A343" s="57" t="s">
        <v>2528</v>
      </c>
      <c r="B343" t="s">
        <v>1896</v>
      </c>
      <c r="C343" t="s">
        <v>1863</v>
      </c>
      <c r="D343" t="s">
        <v>2529</v>
      </c>
      <c r="E343" t="s">
        <v>2530</v>
      </c>
      <c r="F343" t="s">
        <v>2531</v>
      </c>
      <c r="G343" t="s">
        <v>2123</v>
      </c>
      <c r="H343" t="s">
        <v>39</v>
      </c>
      <c r="I343" t="s">
        <v>1856</v>
      </c>
      <c r="J343" t="s">
        <v>2532</v>
      </c>
      <c r="K343" t="s">
        <v>1847</v>
      </c>
      <c r="L343" t="s">
        <v>2519</v>
      </c>
      <c r="M343">
        <v>0</v>
      </c>
      <c r="N343">
        <v>2</v>
      </c>
      <c r="S343">
        <v>24</v>
      </c>
    </row>
    <row r="344" spans="1:19">
      <c r="A344" s="57" t="s">
        <v>2533</v>
      </c>
      <c r="B344" t="s">
        <v>2534</v>
      </c>
      <c r="C344" t="s">
        <v>1626</v>
      </c>
      <c r="D344" t="s">
        <v>2515</v>
      </c>
      <c r="E344" t="s">
        <v>1841</v>
      </c>
      <c r="F344" t="s">
        <v>2516</v>
      </c>
      <c r="G344" t="s">
        <v>1877</v>
      </c>
      <c r="H344" t="s">
        <v>39</v>
      </c>
      <c r="I344" t="s">
        <v>1856</v>
      </c>
      <c r="J344" t="s">
        <v>2518</v>
      </c>
      <c r="K344" t="s">
        <v>1847</v>
      </c>
      <c r="L344" t="s">
        <v>2519</v>
      </c>
      <c r="M344">
        <v>0</v>
      </c>
      <c r="N344">
        <v>636</v>
      </c>
      <c r="S344">
        <v>500</v>
      </c>
    </row>
    <row r="345" spans="1:19">
      <c r="A345" s="57" t="s">
        <v>2535</v>
      </c>
      <c r="B345" t="s">
        <v>2041</v>
      </c>
      <c r="C345" t="s">
        <v>1626</v>
      </c>
      <c r="D345" t="s">
        <v>2515</v>
      </c>
      <c r="E345" t="s">
        <v>1841</v>
      </c>
      <c r="F345" t="s">
        <v>2516</v>
      </c>
      <c r="G345" t="s">
        <v>1997</v>
      </c>
      <c r="H345" t="s">
        <v>39</v>
      </c>
      <c r="I345" t="s">
        <v>1856</v>
      </c>
      <c r="J345" t="s">
        <v>2518</v>
      </c>
      <c r="K345" t="s">
        <v>1847</v>
      </c>
      <c r="L345" t="s">
        <v>2519</v>
      </c>
      <c r="M345">
        <v>0</v>
      </c>
      <c r="N345">
        <v>75</v>
      </c>
      <c r="S345">
        <v>100</v>
      </c>
    </row>
    <row r="346" spans="1:19">
      <c r="A346" s="57" t="s">
        <v>2536</v>
      </c>
      <c r="B346" t="s">
        <v>1856</v>
      </c>
      <c r="C346" t="s">
        <v>1626</v>
      </c>
      <c r="D346" t="s">
        <v>2515</v>
      </c>
      <c r="E346" t="s">
        <v>2537</v>
      </c>
      <c r="F346" t="s">
        <v>2516</v>
      </c>
      <c r="G346" t="s">
        <v>2538</v>
      </c>
      <c r="H346" t="s">
        <v>39</v>
      </c>
      <c r="I346" t="s">
        <v>1856</v>
      </c>
      <c r="J346" t="s">
        <v>2518</v>
      </c>
      <c r="K346" t="s">
        <v>1847</v>
      </c>
      <c r="L346" t="s">
        <v>2519</v>
      </c>
      <c r="M346">
        <v>0</v>
      </c>
      <c r="N346">
        <v>0</v>
      </c>
      <c r="S346">
        <v>4000</v>
      </c>
    </row>
    <row r="347" spans="1:19">
      <c r="A347" s="57" t="s">
        <v>2539</v>
      </c>
      <c r="B347" t="s">
        <v>1856</v>
      </c>
      <c r="C347" t="s">
        <v>1626</v>
      </c>
      <c r="D347" t="s">
        <v>2515</v>
      </c>
      <c r="E347" t="s">
        <v>2537</v>
      </c>
      <c r="F347" t="s">
        <v>2516</v>
      </c>
      <c r="G347" t="s">
        <v>2538</v>
      </c>
      <c r="H347" t="s">
        <v>39</v>
      </c>
      <c r="I347" t="s">
        <v>1856</v>
      </c>
      <c r="J347" t="s">
        <v>2518</v>
      </c>
      <c r="K347" t="s">
        <v>1847</v>
      </c>
      <c r="L347" t="s">
        <v>2519</v>
      </c>
      <c r="M347">
        <v>0</v>
      </c>
      <c r="N347">
        <v>0</v>
      </c>
      <c r="S347">
        <v>4000</v>
      </c>
    </row>
    <row r="348" spans="1:19">
      <c r="A348" s="57" t="s">
        <v>2540</v>
      </c>
      <c r="B348" t="s">
        <v>2541</v>
      </c>
      <c r="C348" t="s">
        <v>1626</v>
      </c>
      <c r="D348" t="s">
        <v>2515</v>
      </c>
      <c r="E348" t="s">
        <v>2542</v>
      </c>
      <c r="F348" t="s">
        <v>2516</v>
      </c>
      <c r="G348" t="s">
        <v>2108</v>
      </c>
      <c r="H348" t="s">
        <v>39</v>
      </c>
      <c r="I348" t="s">
        <v>1856</v>
      </c>
      <c r="J348" t="s">
        <v>2518</v>
      </c>
      <c r="K348" t="s">
        <v>1847</v>
      </c>
      <c r="L348" t="s">
        <v>2519</v>
      </c>
      <c r="M348">
        <v>0</v>
      </c>
      <c r="N348">
        <v>5448</v>
      </c>
      <c r="S348">
        <v>1500</v>
      </c>
    </row>
    <row r="349" spans="1:19">
      <c r="A349" s="57" t="s">
        <v>2543</v>
      </c>
      <c r="B349" t="s">
        <v>2544</v>
      </c>
      <c r="C349" t="s">
        <v>1626</v>
      </c>
      <c r="D349" t="s">
        <v>2515</v>
      </c>
      <c r="E349" t="s">
        <v>2542</v>
      </c>
      <c r="F349" t="s">
        <v>2516</v>
      </c>
      <c r="G349" t="s">
        <v>2503</v>
      </c>
      <c r="H349" t="s">
        <v>39</v>
      </c>
      <c r="I349" t="s">
        <v>1856</v>
      </c>
      <c r="J349" t="s">
        <v>2518</v>
      </c>
      <c r="K349" t="s">
        <v>1847</v>
      </c>
      <c r="L349" t="s">
        <v>2519</v>
      </c>
      <c r="M349">
        <v>0</v>
      </c>
      <c r="N349">
        <v>7058</v>
      </c>
      <c r="S349">
        <v>5000</v>
      </c>
    </row>
    <row r="350" spans="1:19">
      <c r="A350" s="57" t="s">
        <v>2545</v>
      </c>
      <c r="B350" t="s">
        <v>1922</v>
      </c>
      <c r="C350" t="s">
        <v>1626</v>
      </c>
      <c r="D350" t="s">
        <v>2521</v>
      </c>
      <c r="E350" t="s">
        <v>1841</v>
      </c>
      <c r="F350" t="s">
        <v>2522</v>
      </c>
      <c r="G350" t="s">
        <v>2546</v>
      </c>
      <c r="H350" t="s">
        <v>39</v>
      </c>
      <c r="I350" t="s">
        <v>1856</v>
      </c>
      <c r="J350" t="s">
        <v>2524</v>
      </c>
      <c r="K350" t="s">
        <v>1847</v>
      </c>
      <c r="L350" t="s">
        <v>2519</v>
      </c>
      <c r="M350">
        <v>0</v>
      </c>
      <c r="N350">
        <v>60</v>
      </c>
      <c r="S350">
        <v>3000</v>
      </c>
    </row>
    <row r="351" spans="1:19">
      <c r="A351" s="57" t="s">
        <v>2547</v>
      </c>
      <c r="B351" t="s">
        <v>2548</v>
      </c>
      <c r="C351" t="s">
        <v>1626</v>
      </c>
      <c r="D351" t="s">
        <v>2521</v>
      </c>
      <c r="E351" t="s">
        <v>1841</v>
      </c>
      <c r="F351" t="s">
        <v>2522</v>
      </c>
      <c r="G351" t="s">
        <v>2538</v>
      </c>
      <c r="H351" t="s">
        <v>39</v>
      </c>
      <c r="I351" t="s">
        <v>1856</v>
      </c>
      <c r="J351" t="s">
        <v>2524</v>
      </c>
      <c r="K351" t="s">
        <v>1847</v>
      </c>
      <c r="L351" t="s">
        <v>2519</v>
      </c>
      <c r="M351">
        <v>0</v>
      </c>
      <c r="N351">
        <v>1596</v>
      </c>
      <c r="S351">
        <v>4000</v>
      </c>
    </row>
    <row r="352" spans="1:19">
      <c r="A352" s="57" t="s">
        <v>2549</v>
      </c>
      <c r="B352" t="s">
        <v>2550</v>
      </c>
      <c r="C352" t="s">
        <v>1626</v>
      </c>
      <c r="D352" t="s">
        <v>2529</v>
      </c>
      <c r="E352" t="s">
        <v>1841</v>
      </c>
      <c r="F352" t="s">
        <v>2531</v>
      </c>
      <c r="G352" t="s">
        <v>2538</v>
      </c>
      <c r="H352" t="s">
        <v>39</v>
      </c>
      <c r="I352" t="s">
        <v>1856</v>
      </c>
      <c r="J352" t="s">
        <v>2532</v>
      </c>
      <c r="K352" t="s">
        <v>1847</v>
      </c>
      <c r="L352" t="s">
        <v>2519</v>
      </c>
      <c r="M352">
        <v>0</v>
      </c>
      <c r="N352">
        <v>313</v>
      </c>
      <c r="S352">
        <v>4000</v>
      </c>
    </row>
    <row r="353" spans="1:19">
      <c r="A353" s="57" t="s">
        <v>118</v>
      </c>
      <c r="B353" t="s">
        <v>1856</v>
      </c>
      <c r="C353" t="s">
        <v>118</v>
      </c>
      <c r="D353" t="s">
        <v>2529</v>
      </c>
      <c r="E353" t="s">
        <v>1841</v>
      </c>
      <c r="F353" t="s">
        <v>2531</v>
      </c>
      <c r="G353" t="s">
        <v>1894</v>
      </c>
      <c r="H353" t="s">
        <v>39</v>
      </c>
      <c r="I353" t="s">
        <v>1856</v>
      </c>
      <c r="J353" t="s">
        <v>2532</v>
      </c>
      <c r="K353" t="s">
        <v>1847</v>
      </c>
      <c r="L353" t="s">
        <v>2519</v>
      </c>
      <c r="M353">
        <v>0</v>
      </c>
      <c r="N353">
        <v>0</v>
      </c>
      <c r="S353">
        <v>30</v>
      </c>
    </row>
    <row r="354" spans="1:19">
      <c r="A354" s="57" t="s">
        <v>2551</v>
      </c>
      <c r="B354" t="s">
        <v>1946</v>
      </c>
      <c r="C354" t="s">
        <v>118</v>
      </c>
      <c r="D354" t="s">
        <v>2515</v>
      </c>
      <c r="E354" t="s">
        <v>1841</v>
      </c>
      <c r="F354" t="s">
        <v>2516</v>
      </c>
      <c r="G354" t="s">
        <v>1968</v>
      </c>
      <c r="H354" t="s">
        <v>39</v>
      </c>
      <c r="I354" t="s">
        <v>1856</v>
      </c>
      <c r="J354" t="s">
        <v>2518</v>
      </c>
      <c r="K354" t="s">
        <v>1847</v>
      </c>
      <c r="L354" t="s">
        <v>2519</v>
      </c>
      <c r="M354">
        <v>0</v>
      </c>
      <c r="N354">
        <v>79</v>
      </c>
      <c r="S354">
        <v>80</v>
      </c>
    </row>
    <row r="355" spans="1:19">
      <c r="A355" s="57" t="s">
        <v>2552</v>
      </c>
      <c r="B355" t="s">
        <v>2352</v>
      </c>
      <c r="C355" t="s">
        <v>118</v>
      </c>
      <c r="D355" t="s">
        <v>2515</v>
      </c>
      <c r="E355" t="s">
        <v>2527</v>
      </c>
      <c r="F355" t="s">
        <v>2516</v>
      </c>
      <c r="G355" t="s">
        <v>2131</v>
      </c>
      <c r="H355" t="s">
        <v>39</v>
      </c>
      <c r="I355" t="s">
        <v>1856</v>
      </c>
      <c r="J355" t="s">
        <v>2518</v>
      </c>
      <c r="K355" t="s">
        <v>1847</v>
      </c>
      <c r="L355" t="s">
        <v>2519</v>
      </c>
      <c r="M355">
        <v>0</v>
      </c>
      <c r="N355">
        <v>108</v>
      </c>
      <c r="S355">
        <v>45</v>
      </c>
    </row>
    <row r="356" spans="1:19">
      <c r="A356" s="57" t="s">
        <v>2553</v>
      </c>
      <c r="B356" t="s">
        <v>1871</v>
      </c>
      <c r="C356" t="s">
        <v>118</v>
      </c>
      <c r="D356" t="s">
        <v>2515</v>
      </c>
      <c r="E356" t="s">
        <v>2554</v>
      </c>
      <c r="F356" t="s">
        <v>2516</v>
      </c>
      <c r="G356" t="s">
        <v>1855</v>
      </c>
      <c r="H356" t="s">
        <v>39</v>
      </c>
      <c r="I356" t="s">
        <v>1856</v>
      </c>
      <c r="J356" t="s">
        <v>2518</v>
      </c>
      <c r="K356" t="s">
        <v>1847</v>
      </c>
      <c r="L356" t="s">
        <v>2519</v>
      </c>
      <c r="M356">
        <v>0</v>
      </c>
      <c r="N356">
        <v>26</v>
      </c>
      <c r="S356">
        <v>10</v>
      </c>
    </row>
    <row r="357" spans="1:19">
      <c r="A357" s="57" t="s">
        <v>118</v>
      </c>
      <c r="B357" t="s">
        <v>1983</v>
      </c>
      <c r="C357" t="s">
        <v>118</v>
      </c>
      <c r="D357" t="s">
        <v>2521</v>
      </c>
      <c r="E357" t="s">
        <v>1841</v>
      </c>
      <c r="F357" t="s">
        <v>2522</v>
      </c>
      <c r="G357" t="s">
        <v>1972</v>
      </c>
      <c r="H357" t="s">
        <v>39</v>
      </c>
      <c r="I357" t="s">
        <v>1856</v>
      </c>
      <c r="J357" t="s">
        <v>2524</v>
      </c>
      <c r="K357" t="s">
        <v>1847</v>
      </c>
      <c r="L357" t="s">
        <v>2519</v>
      </c>
      <c r="M357">
        <v>0</v>
      </c>
      <c r="N357">
        <v>34</v>
      </c>
      <c r="S357">
        <v>40</v>
      </c>
    </row>
    <row r="358" spans="1:19">
      <c r="A358" s="57" t="s">
        <v>2555</v>
      </c>
      <c r="B358" t="s">
        <v>2556</v>
      </c>
      <c r="C358" t="s">
        <v>147</v>
      </c>
      <c r="D358" t="s">
        <v>2529</v>
      </c>
      <c r="E358" t="s">
        <v>2530</v>
      </c>
      <c r="F358" t="s">
        <v>2531</v>
      </c>
      <c r="G358" t="s">
        <v>2557</v>
      </c>
      <c r="H358" t="s">
        <v>39</v>
      </c>
      <c r="I358" t="s">
        <v>1856</v>
      </c>
      <c r="J358" t="s">
        <v>2532</v>
      </c>
      <c r="K358" t="s">
        <v>1847</v>
      </c>
      <c r="L358" t="s">
        <v>2519</v>
      </c>
      <c r="M358">
        <v>0</v>
      </c>
      <c r="N358">
        <v>315</v>
      </c>
      <c r="S358">
        <v>12000</v>
      </c>
    </row>
    <row r="359" spans="1:19">
      <c r="A359" s="57" t="s">
        <v>2558</v>
      </c>
      <c r="B359" t="s">
        <v>2559</v>
      </c>
      <c r="C359" t="s">
        <v>1841</v>
      </c>
      <c r="D359" t="s">
        <v>2515</v>
      </c>
      <c r="E359" t="s">
        <v>1841</v>
      </c>
      <c r="F359" t="s">
        <v>2516</v>
      </c>
      <c r="G359" t="s">
        <v>2244</v>
      </c>
      <c r="H359" t="s">
        <v>39</v>
      </c>
      <c r="I359" t="s">
        <v>1873</v>
      </c>
      <c r="J359" t="s">
        <v>2518</v>
      </c>
      <c r="K359" t="s">
        <v>1847</v>
      </c>
      <c r="L359" t="s">
        <v>2519</v>
      </c>
      <c r="M359">
        <v>50</v>
      </c>
      <c r="N359">
        <v>145</v>
      </c>
      <c r="S359">
        <v>150</v>
      </c>
    </row>
    <row r="360" spans="1:19">
      <c r="A360" s="57" t="s">
        <v>2560</v>
      </c>
      <c r="B360" t="s">
        <v>2002</v>
      </c>
      <c r="C360" t="s">
        <v>1841</v>
      </c>
      <c r="D360" t="s">
        <v>2515</v>
      </c>
      <c r="E360" t="s">
        <v>1841</v>
      </c>
      <c r="F360" t="s">
        <v>2516</v>
      </c>
      <c r="G360" t="s">
        <v>1968</v>
      </c>
      <c r="H360" t="s">
        <v>51</v>
      </c>
      <c r="I360" t="s">
        <v>1841</v>
      </c>
      <c r="J360" t="s">
        <v>2518</v>
      </c>
      <c r="K360" t="s">
        <v>1847</v>
      </c>
      <c r="L360" t="s">
        <v>2519</v>
      </c>
      <c r="N360">
        <v>100</v>
      </c>
      <c r="Q360">
        <v>75</v>
      </c>
      <c r="R360">
        <v>75</v>
      </c>
      <c r="S360">
        <v>80</v>
      </c>
    </row>
    <row r="361" spans="1:19">
      <c r="A361" s="57" t="s">
        <v>2561</v>
      </c>
      <c r="B361" t="s">
        <v>2094</v>
      </c>
      <c r="C361" t="s">
        <v>1841</v>
      </c>
      <c r="D361" t="s">
        <v>2515</v>
      </c>
      <c r="E361" t="s">
        <v>2562</v>
      </c>
      <c r="F361" t="s">
        <v>2516</v>
      </c>
      <c r="G361" t="s">
        <v>2094</v>
      </c>
      <c r="H361" t="s">
        <v>2096</v>
      </c>
      <c r="I361" t="s">
        <v>2097</v>
      </c>
      <c r="J361" t="s">
        <v>2518</v>
      </c>
      <c r="K361" t="s">
        <v>1847</v>
      </c>
      <c r="L361" t="s">
        <v>2519</v>
      </c>
    </row>
    <row r="362" spans="1:19">
      <c r="A362" s="57" t="s">
        <v>2563</v>
      </c>
      <c r="B362" t="s">
        <v>1855</v>
      </c>
      <c r="C362" t="s">
        <v>1841</v>
      </c>
      <c r="D362" t="s">
        <v>2515</v>
      </c>
      <c r="E362" t="s">
        <v>2564</v>
      </c>
      <c r="F362" t="s">
        <v>2516</v>
      </c>
      <c r="G362" t="s">
        <v>1855</v>
      </c>
      <c r="H362" t="s">
        <v>39</v>
      </c>
      <c r="I362" t="s">
        <v>1856</v>
      </c>
      <c r="J362" t="s">
        <v>2518</v>
      </c>
      <c r="K362" t="s">
        <v>1847</v>
      </c>
      <c r="L362" t="s">
        <v>2519</v>
      </c>
      <c r="M362">
        <v>0</v>
      </c>
      <c r="N362">
        <v>10</v>
      </c>
      <c r="S362">
        <v>10</v>
      </c>
    </row>
    <row r="363" spans="1:19">
      <c r="A363" s="57" t="s">
        <v>2565</v>
      </c>
      <c r="B363" t="s">
        <v>1856</v>
      </c>
      <c r="C363" t="s">
        <v>1841</v>
      </c>
      <c r="D363" t="s">
        <v>2515</v>
      </c>
      <c r="E363" t="s">
        <v>2566</v>
      </c>
      <c r="F363" t="s">
        <v>2516</v>
      </c>
      <c r="G363" t="s">
        <v>2067</v>
      </c>
      <c r="H363" t="s">
        <v>39</v>
      </c>
      <c r="I363" t="s">
        <v>1856</v>
      </c>
      <c r="J363" t="s">
        <v>2518</v>
      </c>
      <c r="K363" t="s">
        <v>1847</v>
      </c>
      <c r="L363" t="s">
        <v>2519</v>
      </c>
      <c r="M363">
        <v>0</v>
      </c>
      <c r="N363">
        <v>0</v>
      </c>
      <c r="S363">
        <v>25</v>
      </c>
    </row>
    <row r="364" spans="1:19">
      <c r="A364" s="57" t="s">
        <v>2567</v>
      </c>
      <c r="B364" t="s">
        <v>1856</v>
      </c>
      <c r="C364" t="s">
        <v>1841</v>
      </c>
      <c r="D364" t="s">
        <v>2515</v>
      </c>
      <c r="E364" t="s">
        <v>2568</v>
      </c>
      <c r="F364" t="s">
        <v>2516</v>
      </c>
      <c r="G364" t="s">
        <v>1855</v>
      </c>
      <c r="H364" t="s">
        <v>39</v>
      </c>
      <c r="I364" t="s">
        <v>1856</v>
      </c>
      <c r="J364" t="s">
        <v>2518</v>
      </c>
      <c r="K364" t="s">
        <v>1847</v>
      </c>
      <c r="L364" t="s">
        <v>2519</v>
      </c>
      <c r="M364">
        <v>0</v>
      </c>
      <c r="N364">
        <v>0</v>
      </c>
      <c r="S364">
        <v>10</v>
      </c>
    </row>
    <row r="365" spans="1:19">
      <c r="A365" s="57" t="s">
        <v>2569</v>
      </c>
      <c r="B365" t="s">
        <v>1958</v>
      </c>
      <c r="C365" t="s">
        <v>1841</v>
      </c>
      <c r="D365" t="s">
        <v>2515</v>
      </c>
      <c r="E365" t="s">
        <v>2527</v>
      </c>
      <c r="F365" t="s">
        <v>2516</v>
      </c>
      <c r="G365" t="s">
        <v>1958</v>
      </c>
      <c r="H365" t="s">
        <v>39</v>
      </c>
      <c r="I365" t="s">
        <v>1856</v>
      </c>
      <c r="J365" t="s">
        <v>2518</v>
      </c>
      <c r="K365" t="s">
        <v>1847</v>
      </c>
      <c r="L365" t="s">
        <v>2519</v>
      </c>
      <c r="M365">
        <v>0</v>
      </c>
      <c r="N365">
        <v>7</v>
      </c>
      <c r="S365">
        <v>7</v>
      </c>
    </row>
    <row r="366" spans="1:19">
      <c r="A366" s="57" t="s">
        <v>2570</v>
      </c>
      <c r="B366" t="s">
        <v>2094</v>
      </c>
      <c r="C366" t="s">
        <v>1841</v>
      </c>
      <c r="D366" t="s">
        <v>2515</v>
      </c>
      <c r="E366" t="s">
        <v>2554</v>
      </c>
      <c r="F366" t="s">
        <v>2516</v>
      </c>
      <c r="G366" t="s">
        <v>2094</v>
      </c>
      <c r="H366" t="s">
        <v>2096</v>
      </c>
      <c r="I366" t="s">
        <v>2097</v>
      </c>
      <c r="J366" t="s">
        <v>2518</v>
      </c>
      <c r="K366" t="s">
        <v>1847</v>
      </c>
      <c r="L366" t="s">
        <v>2519</v>
      </c>
    </row>
    <row r="367" spans="1:19">
      <c r="A367" s="57" t="s">
        <v>2571</v>
      </c>
      <c r="B367" t="s">
        <v>2097</v>
      </c>
      <c r="C367" t="s">
        <v>1841</v>
      </c>
      <c r="D367" t="s">
        <v>2515</v>
      </c>
      <c r="E367" t="s">
        <v>2572</v>
      </c>
      <c r="F367" t="s">
        <v>2516</v>
      </c>
      <c r="G367" t="s">
        <v>2094</v>
      </c>
      <c r="H367" t="s">
        <v>2096</v>
      </c>
      <c r="I367" t="s">
        <v>2097</v>
      </c>
      <c r="J367" t="s">
        <v>2518</v>
      </c>
      <c r="K367" t="s">
        <v>1847</v>
      </c>
      <c r="L367" t="s">
        <v>2519</v>
      </c>
    </row>
    <row r="368" spans="1:19">
      <c r="A368" s="57" t="s">
        <v>2573</v>
      </c>
      <c r="B368" t="s">
        <v>2094</v>
      </c>
      <c r="C368" t="s">
        <v>1841</v>
      </c>
      <c r="D368" t="s">
        <v>2515</v>
      </c>
      <c r="E368" t="s">
        <v>2572</v>
      </c>
      <c r="F368" t="s">
        <v>2516</v>
      </c>
      <c r="G368" t="s">
        <v>2094</v>
      </c>
      <c r="H368" t="s">
        <v>2096</v>
      </c>
      <c r="I368" t="s">
        <v>2097</v>
      </c>
      <c r="J368" t="s">
        <v>2518</v>
      </c>
      <c r="K368" t="s">
        <v>1847</v>
      </c>
      <c r="L368" t="s">
        <v>2519</v>
      </c>
    </row>
    <row r="369" spans="1:19">
      <c r="A369" s="57" t="s">
        <v>2574</v>
      </c>
      <c r="B369" t="s">
        <v>2161</v>
      </c>
      <c r="C369" t="s">
        <v>1841</v>
      </c>
      <c r="D369" t="s">
        <v>2515</v>
      </c>
      <c r="E369" t="s">
        <v>2542</v>
      </c>
      <c r="F369" t="s">
        <v>2516</v>
      </c>
      <c r="G369" t="s">
        <v>2161</v>
      </c>
      <c r="H369" t="s">
        <v>39</v>
      </c>
      <c r="I369" t="s">
        <v>1856</v>
      </c>
      <c r="J369" t="s">
        <v>2518</v>
      </c>
      <c r="K369" t="s">
        <v>1847</v>
      </c>
      <c r="L369" t="s">
        <v>2519</v>
      </c>
      <c r="M369">
        <v>0</v>
      </c>
      <c r="N369">
        <v>4</v>
      </c>
      <c r="S369">
        <v>4</v>
      </c>
    </row>
    <row r="370" spans="1:19">
      <c r="A370" s="57" t="s">
        <v>2575</v>
      </c>
      <c r="B370" t="s">
        <v>2094</v>
      </c>
      <c r="C370" t="s">
        <v>1841</v>
      </c>
      <c r="D370" t="s">
        <v>2521</v>
      </c>
      <c r="E370" t="s">
        <v>2576</v>
      </c>
      <c r="F370" t="s">
        <v>2522</v>
      </c>
      <c r="G370" t="s">
        <v>2094</v>
      </c>
      <c r="H370" t="s">
        <v>2096</v>
      </c>
      <c r="I370" t="s">
        <v>2097</v>
      </c>
      <c r="J370" t="s">
        <v>2524</v>
      </c>
      <c r="K370" t="s">
        <v>1847</v>
      </c>
      <c r="L370" t="s">
        <v>2519</v>
      </c>
    </row>
    <row r="371" spans="1:19">
      <c r="A371" s="57" t="s">
        <v>2577</v>
      </c>
      <c r="B371" t="s">
        <v>2094</v>
      </c>
      <c r="C371" t="s">
        <v>1841</v>
      </c>
      <c r="D371" t="s">
        <v>2521</v>
      </c>
      <c r="E371" t="s">
        <v>2576</v>
      </c>
      <c r="F371" t="s">
        <v>2522</v>
      </c>
      <c r="G371" t="s">
        <v>2094</v>
      </c>
      <c r="H371" t="s">
        <v>2096</v>
      </c>
      <c r="I371" t="s">
        <v>2097</v>
      </c>
      <c r="J371" t="s">
        <v>2524</v>
      </c>
      <c r="K371" t="s">
        <v>1847</v>
      </c>
      <c r="L371" t="s">
        <v>2519</v>
      </c>
    </row>
    <row r="372" spans="1:19">
      <c r="A372" s="57" t="s">
        <v>2578</v>
      </c>
      <c r="B372" t="s">
        <v>2094</v>
      </c>
      <c r="C372" t="s">
        <v>1841</v>
      </c>
      <c r="D372" t="s">
        <v>2521</v>
      </c>
      <c r="E372" t="s">
        <v>2576</v>
      </c>
      <c r="F372" t="s">
        <v>2522</v>
      </c>
      <c r="G372" t="s">
        <v>2094</v>
      </c>
      <c r="H372" t="s">
        <v>2096</v>
      </c>
      <c r="I372" t="s">
        <v>2097</v>
      </c>
      <c r="J372" t="s">
        <v>2524</v>
      </c>
      <c r="K372" t="s">
        <v>1847</v>
      </c>
      <c r="L372" t="s">
        <v>2519</v>
      </c>
    </row>
    <row r="373" spans="1:19">
      <c r="A373" s="57" t="s">
        <v>2579</v>
      </c>
      <c r="B373" t="s">
        <v>2094</v>
      </c>
      <c r="C373" t="s">
        <v>1841</v>
      </c>
      <c r="D373" t="s">
        <v>2521</v>
      </c>
      <c r="E373" t="s">
        <v>2576</v>
      </c>
      <c r="F373" t="s">
        <v>2522</v>
      </c>
      <c r="G373" t="s">
        <v>2094</v>
      </c>
      <c r="H373" t="s">
        <v>2096</v>
      </c>
      <c r="I373" t="s">
        <v>2097</v>
      </c>
      <c r="J373" t="s">
        <v>2524</v>
      </c>
      <c r="K373" t="s">
        <v>1847</v>
      </c>
      <c r="L373" t="s">
        <v>2519</v>
      </c>
    </row>
    <row r="374" spans="1:19">
      <c r="A374" s="57" t="s">
        <v>2580</v>
      </c>
      <c r="B374" t="s">
        <v>2154</v>
      </c>
      <c r="C374" t="s">
        <v>1841</v>
      </c>
      <c r="D374" t="s">
        <v>2521</v>
      </c>
      <c r="E374" t="s">
        <v>2581</v>
      </c>
      <c r="F374" t="s">
        <v>2522</v>
      </c>
      <c r="G374" t="s">
        <v>1894</v>
      </c>
      <c r="H374" t="s">
        <v>39</v>
      </c>
      <c r="I374" t="s">
        <v>1856</v>
      </c>
      <c r="J374" t="s">
        <v>2524</v>
      </c>
      <c r="K374" t="s">
        <v>1847</v>
      </c>
      <c r="L374" t="s">
        <v>2519</v>
      </c>
      <c r="M374">
        <v>0</v>
      </c>
      <c r="N374">
        <v>9</v>
      </c>
      <c r="S374">
        <v>30</v>
      </c>
    </row>
    <row r="375" spans="1:19">
      <c r="A375" s="57" t="s">
        <v>2582</v>
      </c>
      <c r="B375" t="s">
        <v>1856</v>
      </c>
      <c r="C375" t="s">
        <v>1841</v>
      </c>
      <c r="D375" t="s">
        <v>2521</v>
      </c>
      <c r="E375" t="s">
        <v>2583</v>
      </c>
      <c r="F375" t="s">
        <v>2522</v>
      </c>
      <c r="G375" t="s">
        <v>2161</v>
      </c>
      <c r="H375" t="s">
        <v>39</v>
      </c>
      <c r="I375" t="s">
        <v>1856</v>
      </c>
      <c r="J375" t="s">
        <v>2524</v>
      </c>
      <c r="K375" t="s">
        <v>1847</v>
      </c>
      <c r="L375" t="s">
        <v>2519</v>
      </c>
      <c r="M375">
        <v>0</v>
      </c>
      <c r="N375">
        <v>0</v>
      </c>
      <c r="S375">
        <v>4</v>
      </c>
    </row>
    <row r="376" spans="1:19">
      <c r="A376" s="57" t="s">
        <v>2584</v>
      </c>
      <c r="B376" t="s">
        <v>2585</v>
      </c>
      <c r="C376" t="s">
        <v>1841</v>
      </c>
      <c r="D376" t="s">
        <v>2529</v>
      </c>
      <c r="E376" t="s">
        <v>1841</v>
      </c>
      <c r="F376" t="s">
        <v>2531</v>
      </c>
      <c r="G376" t="s">
        <v>2586</v>
      </c>
      <c r="H376" t="s">
        <v>2587</v>
      </c>
      <c r="I376" t="s">
        <v>2585</v>
      </c>
      <c r="J376" t="s">
        <v>2532</v>
      </c>
      <c r="K376" t="s">
        <v>1847</v>
      </c>
      <c r="L376" t="s">
        <v>2519</v>
      </c>
      <c r="M376">
        <v>3.4</v>
      </c>
      <c r="N376">
        <v>3.4</v>
      </c>
      <c r="S376">
        <v>4.76</v>
      </c>
    </row>
    <row r="377" spans="1:19">
      <c r="A377" s="57" t="s">
        <v>2588</v>
      </c>
      <c r="B377" t="s">
        <v>1904</v>
      </c>
      <c r="C377" t="s">
        <v>1841</v>
      </c>
      <c r="D377" t="s">
        <v>2529</v>
      </c>
      <c r="E377" t="s">
        <v>2589</v>
      </c>
      <c r="F377" t="s">
        <v>2531</v>
      </c>
      <c r="G377" t="s">
        <v>1904</v>
      </c>
      <c r="H377" t="s">
        <v>39</v>
      </c>
      <c r="I377" t="s">
        <v>1856</v>
      </c>
      <c r="J377" t="s">
        <v>2532</v>
      </c>
      <c r="K377" t="s">
        <v>1847</v>
      </c>
      <c r="L377" t="s">
        <v>2519</v>
      </c>
      <c r="M377">
        <v>0</v>
      </c>
      <c r="N377">
        <v>12</v>
      </c>
      <c r="S377">
        <v>12</v>
      </c>
    </row>
    <row r="378" spans="1:19">
      <c r="A378" s="57" t="s">
        <v>2590</v>
      </c>
      <c r="B378" t="s">
        <v>2094</v>
      </c>
      <c r="C378" t="s">
        <v>1841</v>
      </c>
      <c r="D378" t="s">
        <v>2529</v>
      </c>
      <c r="E378" t="s">
        <v>2591</v>
      </c>
      <c r="F378" t="s">
        <v>2531</v>
      </c>
      <c r="G378" t="s">
        <v>2094</v>
      </c>
      <c r="H378" t="s">
        <v>2096</v>
      </c>
      <c r="I378" t="s">
        <v>2097</v>
      </c>
      <c r="J378" t="s">
        <v>2532</v>
      </c>
      <c r="K378" t="s">
        <v>1847</v>
      </c>
      <c r="L378" t="s">
        <v>2519</v>
      </c>
    </row>
    <row r="379" spans="1:19">
      <c r="A379" s="57" t="s">
        <v>2592</v>
      </c>
      <c r="B379" t="s">
        <v>2094</v>
      </c>
      <c r="C379" t="s">
        <v>1841</v>
      </c>
      <c r="D379" t="s">
        <v>2529</v>
      </c>
      <c r="E379" t="s">
        <v>2591</v>
      </c>
      <c r="F379" t="s">
        <v>2531</v>
      </c>
      <c r="G379" t="s">
        <v>2094</v>
      </c>
      <c r="H379" t="s">
        <v>2096</v>
      </c>
      <c r="I379" t="s">
        <v>2097</v>
      </c>
      <c r="J379" t="s">
        <v>2532</v>
      </c>
      <c r="K379" t="s">
        <v>1847</v>
      </c>
      <c r="L379" t="s">
        <v>2519</v>
      </c>
    </row>
    <row r="380" spans="1:19">
      <c r="A380" s="57" t="s">
        <v>2593</v>
      </c>
      <c r="B380" t="s">
        <v>1856</v>
      </c>
      <c r="C380" t="s">
        <v>1841</v>
      </c>
      <c r="D380" t="s">
        <v>2529</v>
      </c>
      <c r="E380" t="s">
        <v>2530</v>
      </c>
      <c r="F380" t="s">
        <v>2531</v>
      </c>
      <c r="G380" t="s">
        <v>2123</v>
      </c>
      <c r="H380" t="s">
        <v>39</v>
      </c>
      <c r="I380" t="s">
        <v>1856</v>
      </c>
      <c r="J380" t="s">
        <v>2532</v>
      </c>
      <c r="K380" t="s">
        <v>1847</v>
      </c>
      <c r="L380" t="s">
        <v>2519</v>
      </c>
      <c r="M380">
        <v>0</v>
      </c>
      <c r="N380">
        <v>0</v>
      </c>
      <c r="S380">
        <v>24</v>
      </c>
    </row>
    <row r="381" spans="1:19">
      <c r="A381" s="57" t="s">
        <v>2594</v>
      </c>
      <c r="B381" t="s">
        <v>1856</v>
      </c>
      <c r="C381" t="s">
        <v>1841</v>
      </c>
      <c r="D381" t="s">
        <v>2529</v>
      </c>
      <c r="E381" t="s">
        <v>2530</v>
      </c>
      <c r="F381" t="s">
        <v>2531</v>
      </c>
      <c r="G381" t="s">
        <v>2557</v>
      </c>
      <c r="H381" t="s">
        <v>39</v>
      </c>
      <c r="I381" t="s">
        <v>1856</v>
      </c>
      <c r="J381" t="s">
        <v>2532</v>
      </c>
      <c r="K381" t="s">
        <v>1847</v>
      </c>
      <c r="L381" t="s">
        <v>2519</v>
      </c>
      <c r="M381">
        <v>0</v>
      </c>
      <c r="N381">
        <v>0</v>
      </c>
      <c r="S381">
        <v>12000</v>
      </c>
    </row>
    <row r="382" spans="1:19">
      <c r="A382" s="57" t="s">
        <v>2595</v>
      </c>
      <c r="B382" t="s">
        <v>1856</v>
      </c>
      <c r="C382" t="s">
        <v>139</v>
      </c>
      <c r="D382" t="s">
        <v>2515</v>
      </c>
      <c r="E382" t="s">
        <v>2596</v>
      </c>
      <c r="F382" t="s">
        <v>2516</v>
      </c>
      <c r="G382" t="s">
        <v>1904</v>
      </c>
      <c r="H382" t="s">
        <v>39</v>
      </c>
      <c r="I382" t="s">
        <v>1856</v>
      </c>
      <c r="J382" t="s">
        <v>2518</v>
      </c>
      <c r="K382" t="s">
        <v>1847</v>
      </c>
      <c r="L382" t="s">
        <v>2519</v>
      </c>
      <c r="M382">
        <v>0</v>
      </c>
      <c r="N382">
        <v>0</v>
      </c>
      <c r="S382">
        <v>12</v>
      </c>
    </row>
    <row r="383" spans="1:19">
      <c r="A383" s="57" t="s">
        <v>139</v>
      </c>
      <c r="B383" t="s">
        <v>2597</v>
      </c>
      <c r="C383" t="s">
        <v>139</v>
      </c>
      <c r="D383" t="s">
        <v>2521</v>
      </c>
      <c r="E383" t="s">
        <v>2598</v>
      </c>
      <c r="F383" t="s">
        <v>2522</v>
      </c>
      <c r="G383" t="s">
        <v>2599</v>
      </c>
      <c r="H383" t="s">
        <v>39</v>
      </c>
      <c r="I383" t="s">
        <v>1856</v>
      </c>
      <c r="J383" t="s">
        <v>2524</v>
      </c>
      <c r="K383" t="s">
        <v>1847</v>
      </c>
      <c r="L383" t="s">
        <v>2519</v>
      </c>
      <c r="M383">
        <v>0</v>
      </c>
      <c r="N383">
        <v>115</v>
      </c>
      <c r="S383">
        <v>236</v>
      </c>
    </row>
    <row r="384" spans="1:19">
      <c r="A384" s="57" t="s">
        <v>1389</v>
      </c>
      <c r="B384" t="s">
        <v>2172</v>
      </c>
      <c r="C384" t="s">
        <v>1389</v>
      </c>
      <c r="D384" t="s">
        <v>1840</v>
      </c>
      <c r="E384" t="s">
        <v>2600</v>
      </c>
      <c r="F384" t="s">
        <v>2516</v>
      </c>
      <c r="G384" t="s">
        <v>1855</v>
      </c>
      <c r="H384" t="s">
        <v>39</v>
      </c>
      <c r="I384" t="s">
        <v>1856</v>
      </c>
      <c r="J384" t="s">
        <v>2518</v>
      </c>
      <c r="K384" t="s">
        <v>1847</v>
      </c>
      <c r="L384" t="s">
        <v>2519</v>
      </c>
      <c r="M384">
        <v>0</v>
      </c>
      <c r="N384">
        <v>27</v>
      </c>
      <c r="S384">
        <v>10</v>
      </c>
    </row>
    <row r="385" spans="1:19">
      <c r="A385" s="57" t="s">
        <v>2601</v>
      </c>
      <c r="B385" t="s">
        <v>2602</v>
      </c>
      <c r="C385" t="s">
        <v>2040</v>
      </c>
      <c r="D385" t="s">
        <v>1840</v>
      </c>
      <c r="E385" t="s">
        <v>2603</v>
      </c>
      <c r="F385" t="s">
        <v>2516</v>
      </c>
      <c r="G385" t="s">
        <v>2604</v>
      </c>
      <c r="H385" t="s">
        <v>39</v>
      </c>
      <c r="I385" t="s">
        <v>1856</v>
      </c>
      <c r="J385" t="s">
        <v>2518</v>
      </c>
      <c r="K385" t="s">
        <v>1847</v>
      </c>
      <c r="L385" t="s">
        <v>2519</v>
      </c>
      <c r="M385">
        <v>0</v>
      </c>
      <c r="N385">
        <v>136</v>
      </c>
      <c r="S385">
        <v>310</v>
      </c>
    </row>
    <row r="386" spans="1:19">
      <c r="A386" s="57" t="s">
        <v>2605</v>
      </c>
      <c r="B386" t="s">
        <v>2488</v>
      </c>
      <c r="C386" t="s">
        <v>2479</v>
      </c>
      <c r="D386" t="s">
        <v>1840</v>
      </c>
      <c r="E386" t="s">
        <v>2603</v>
      </c>
      <c r="F386" t="s">
        <v>2516</v>
      </c>
      <c r="G386" t="s">
        <v>1997</v>
      </c>
      <c r="H386" t="s">
        <v>39</v>
      </c>
      <c r="I386" t="s">
        <v>1856</v>
      </c>
      <c r="J386" t="s">
        <v>2518</v>
      </c>
      <c r="K386" t="s">
        <v>1847</v>
      </c>
      <c r="L386" t="s">
        <v>2519</v>
      </c>
      <c r="M386">
        <v>0</v>
      </c>
      <c r="N386">
        <v>78</v>
      </c>
      <c r="S386">
        <v>100</v>
      </c>
    </row>
    <row r="387" spans="1:19">
      <c r="A387" s="57" t="s">
        <v>1398</v>
      </c>
      <c r="B387" t="s">
        <v>1841</v>
      </c>
      <c r="C387" t="s">
        <v>1398</v>
      </c>
      <c r="D387" t="s">
        <v>1840</v>
      </c>
      <c r="E387" t="s">
        <v>1841</v>
      </c>
      <c r="F387" t="s">
        <v>2516</v>
      </c>
      <c r="G387" t="s">
        <v>1873</v>
      </c>
      <c r="H387" t="s">
        <v>51</v>
      </c>
      <c r="I387" t="s">
        <v>1841</v>
      </c>
      <c r="J387" t="s">
        <v>2518</v>
      </c>
      <c r="K387" t="s">
        <v>1847</v>
      </c>
      <c r="L387" t="s">
        <v>2519</v>
      </c>
      <c r="S387">
        <v>50</v>
      </c>
    </row>
    <row r="388" spans="1:19">
      <c r="A388" s="57" t="s">
        <v>1433</v>
      </c>
      <c r="B388" t="s">
        <v>1841</v>
      </c>
      <c r="C388" t="s">
        <v>1433</v>
      </c>
      <c r="D388" t="s">
        <v>2606</v>
      </c>
      <c r="E388" t="s">
        <v>1841</v>
      </c>
      <c r="F388" t="s">
        <v>1842</v>
      </c>
      <c r="G388" t="s">
        <v>1843</v>
      </c>
      <c r="H388" t="s">
        <v>1844</v>
      </c>
      <c r="I388" t="s">
        <v>1841</v>
      </c>
      <c r="J388" t="s">
        <v>1846</v>
      </c>
      <c r="K388" t="s">
        <v>2607</v>
      </c>
      <c r="L388" t="s">
        <v>2608</v>
      </c>
      <c r="S388">
        <v>4.5</v>
      </c>
    </row>
    <row r="389" spans="1:19">
      <c r="A389" s="57" t="s">
        <v>1411</v>
      </c>
      <c r="B389" t="s">
        <v>1841</v>
      </c>
      <c r="C389" t="s">
        <v>1411</v>
      </c>
      <c r="D389" t="s">
        <v>2606</v>
      </c>
      <c r="E389" t="s">
        <v>1841</v>
      </c>
      <c r="F389" t="s">
        <v>1842</v>
      </c>
      <c r="G389" t="s">
        <v>1843</v>
      </c>
      <c r="H389" t="s">
        <v>1844</v>
      </c>
      <c r="I389" t="s">
        <v>1841</v>
      </c>
      <c r="J389" t="s">
        <v>1846</v>
      </c>
      <c r="K389" t="s">
        <v>2607</v>
      </c>
      <c r="L389" t="s">
        <v>2608</v>
      </c>
      <c r="S389">
        <v>4.5</v>
      </c>
    </row>
    <row r="390" spans="1:19">
      <c r="A390" s="57" t="s">
        <v>2609</v>
      </c>
      <c r="B390" t="s">
        <v>1841</v>
      </c>
      <c r="C390" t="s">
        <v>1841</v>
      </c>
      <c r="D390" t="s">
        <v>2610</v>
      </c>
      <c r="E390" t="s">
        <v>1841</v>
      </c>
      <c r="F390" t="s">
        <v>1842</v>
      </c>
      <c r="G390" t="s">
        <v>2041</v>
      </c>
      <c r="H390" t="s">
        <v>51</v>
      </c>
      <c r="I390" t="s">
        <v>2611</v>
      </c>
      <c r="J390" t="s">
        <v>1846</v>
      </c>
      <c r="K390" t="s">
        <v>2607</v>
      </c>
      <c r="L390" t="s">
        <v>2608</v>
      </c>
      <c r="M390">
        <v>62.5</v>
      </c>
      <c r="S390">
        <v>75</v>
      </c>
    </row>
    <row r="391" spans="1:19">
      <c r="A391" s="57" t="s">
        <v>2612</v>
      </c>
      <c r="B391" t="s">
        <v>1841</v>
      </c>
      <c r="C391" t="s">
        <v>1841</v>
      </c>
      <c r="D391" t="s">
        <v>2610</v>
      </c>
      <c r="E391" t="s">
        <v>1841</v>
      </c>
      <c r="F391" t="s">
        <v>1842</v>
      </c>
      <c r="G391" t="s">
        <v>2613</v>
      </c>
      <c r="H391" t="s">
        <v>51</v>
      </c>
      <c r="I391" t="s">
        <v>2614</v>
      </c>
      <c r="J391" t="s">
        <v>1846</v>
      </c>
      <c r="K391" t="s">
        <v>2607</v>
      </c>
      <c r="L391" t="s">
        <v>2608</v>
      </c>
      <c r="M391">
        <v>12.4</v>
      </c>
      <c r="S391">
        <v>17.399999999999999</v>
      </c>
    </row>
    <row r="392" spans="1:19">
      <c r="A392" s="57" t="s">
        <v>2001</v>
      </c>
      <c r="B392" t="s">
        <v>1841</v>
      </c>
      <c r="C392" t="s">
        <v>1841</v>
      </c>
      <c r="D392" t="s">
        <v>2606</v>
      </c>
      <c r="E392" t="s">
        <v>1841</v>
      </c>
      <c r="F392" t="s">
        <v>1842</v>
      </c>
      <c r="G392" t="s">
        <v>1922</v>
      </c>
      <c r="H392" t="s">
        <v>51</v>
      </c>
      <c r="I392" t="s">
        <v>1841</v>
      </c>
      <c r="J392" t="s">
        <v>1846</v>
      </c>
      <c r="K392" t="s">
        <v>2607</v>
      </c>
      <c r="L392" t="s">
        <v>2608</v>
      </c>
      <c r="S392">
        <v>60</v>
      </c>
    </row>
    <row r="393" spans="1:19">
      <c r="A393" s="57" t="s">
        <v>1863</v>
      </c>
      <c r="B393" t="s">
        <v>2143</v>
      </c>
      <c r="C393" t="s">
        <v>1863</v>
      </c>
      <c r="D393" t="s">
        <v>2615</v>
      </c>
      <c r="E393" t="s">
        <v>2616</v>
      </c>
      <c r="F393" t="s">
        <v>1842</v>
      </c>
      <c r="G393" t="s">
        <v>2154</v>
      </c>
      <c r="H393" t="s">
        <v>39</v>
      </c>
      <c r="I393" t="s">
        <v>1856</v>
      </c>
      <c r="J393" t="s">
        <v>1846</v>
      </c>
      <c r="K393" t="s">
        <v>2607</v>
      </c>
      <c r="L393" t="s">
        <v>2608</v>
      </c>
      <c r="M393">
        <v>0</v>
      </c>
      <c r="N393">
        <v>1</v>
      </c>
      <c r="S393">
        <v>9</v>
      </c>
    </row>
    <row r="394" spans="1:19">
      <c r="A394" s="57" t="s">
        <v>1626</v>
      </c>
      <c r="B394" t="s">
        <v>2617</v>
      </c>
      <c r="C394" t="s">
        <v>1626</v>
      </c>
      <c r="D394" t="s">
        <v>2618</v>
      </c>
      <c r="E394" t="s">
        <v>1841</v>
      </c>
      <c r="F394" t="s">
        <v>1842</v>
      </c>
      <c r="G394" t="s">
        <v>2538</v>
      </c>
      <c r="H394" t="s">
        <v>39</v>
      </c>
      <c r="I394" t="s">
        <v>1856</v>
      </c>
      <c r="J394" t="s">
        <v>1846</v>
      </c>
      <c r="K394" t="s">
        <v>2607</v>
      </c>
      <c r="L394" t="s">
        <v>2608</v>
      </c>
      <c r="M394">
        <v>0</v>
      </c>
      <c r="N394">
        <v>528</v>
      </c>
      <c r="S394">
        <v>4000</v>
      </c>
    </row>
    <row r="395" spans="1:19">
      <c r="A395" s="57" t="s">
        <v>2619</v>
      </c>
      <c r="B395" t="s">
        <v>2510</v>
      </c>
      <c r="C395" t="s">
        <v>1720</v>
      </c>
      <c r="D395" t="s">
        <v>1876</v>
      </c>
      <c r="E395" t="s">
        <v>1841</v>
      </c>
      <c r="F395" t="s">
        <v>1842</v>
      </c>
      <c r="G395" t="s">
        <v>2172</v>
      </c>
      <c r="H395" t="s">
        <v>39</v>
      </c>
      <c r="I395" t="s">
        <v>1856</v>
      </c>
      <c r="J395" t="s">
        <v>1846</v>
      </c>
      <c r="K395" t="s">
        <v>2607</v>
      </c>
      <c r="L395" t="s">
        <v>2608</v>
      </c>
      <c r="M395">
        <v>0</v>
      </c>
      <c r="N395">
        <v>23</v>
      </c>
      <c r="S395">
        <v>27</v>
      </c>
    </row>
    <row r="396" spans="1:19">
      <c r="A396" s="57" t="s">
        <v>1882</v>
      </c>
      <c r="B396" t="s">
        <v>1925</v>
      </c>
      <c r="C396" t="s">
        <v>1884</v>
      </c>
      <c r="D396" t="s">
        <v>1885</v>
      </c>
      <c r="E396" t="s">
        <v>2620</v>
      </c>
      <c r="F396" t="s">
        <v>1842</v>
      </c>
      <c r="G396" t="s">
        <v>2067</v>
      </c>
      <c r="H396" t="s">
        <v>39</v>
      </c>
      <c r="I396" t="s">
        <v>1856</v>
      </c>
      <c r="J396" t="s">
        <v>1846</v>
      </c>
      <c r="K396" t="s">
        <v>2607</v>
      </c>
      <c r="L396" t="s">
        <v>2608</v>
      </c>
      <c r="M396">
        <v>0</v>
      </c>
      <c r="N396">
        <v>54</v>
      </c>
      <c r="S396">
        <v>25</v>
      </c>
    </row>
    <row r="397" spans="1:19">
      <c r="A397" s="57" t="s">
        <v>2621</v>
      </c>
      <c r="B397" t="s">
        <v>2384</v>
      </c>
      <c r="C397" t="s">
        <v>1841</v>
      </c>
      <c r="D397" t="s">
        <v>2615</v>
      </c>
      <c r="E397" t="s">
        <v>1841</v>
      </c>
      <c r="F397" t="s">
        <v>1842</v>
      </c>
      <c r="G397" t="s">
        <v>2622</v>
      </c>
      <c r="H397" t="s">
        <v>39</v>
      </c>
      <c r="I397" t="s">
        <v>1856</v>
      </c>
      <c r="J397" t="s">
        <v>1846</v>
      </c>
      <c r="K397" t="s">
        <v>2607</v>
      </c>
      <c r="L397" t="s">
        <v>2608</v>
      </c>
      <c r="M397">
        <v>0</v>
      </c>
      <c r="N397">
        <v>31</v>
      </c>
      <c r="S397">
        <v>120</v>
      </c>
    </row>
    <row r="398" spans="1:19">
      <c r="A398" s="57" t="s">
        <v>2623</v>
      </c>
      <c r="B398" t="s">
        <v>2624</v>
      </c>
      <c r="C398" t="s">
        <v>1841</v>
      </c>
      <c r="D398" t="s">
        <v>2615</v>
      </c>
      <c r="E398" t="s">
        <v>2616</v>
      </c>
      <c r="F398" t="s">
        <v>1842</v>
      </c>
      <c r="G398" t="s">
        <v>2625</v>
      </c>
      <c r="H398" t="s">
        <v>39</v>
      </c>
      <c r="I398" t="s">
        <v>1856</v>
      </c>
      <c r="J398" t="s">
        <v>1846</v>
      </c>
      <c r="K398" t="s">
        <v>2607</v>
      </c>
      <c r="L398" t="s">
        <v>2608</v>
      </c>
      <c r="M398">
        <v>0</v>
      </c>
      <c r="N398">
        <v>63677</v>
      </c>
      <c r="S398">
        <v>15000</v>
      </c>
    </row>
    <row r="399" spans="1:19">
      <c r="A399" s="57" t="s">
        <v>2626</v>
      </c>
      <c r="B399" t="s">
        <v>1858</v>
      </c>
      <c r="C399" t="s">
        <v>1841</v>
      </c>
      <c r="D399" t="s">
        <v>2615</v>
      </c>
      <c r="E399" t="s">
        <v>2627</v>
      </c>
      <c r="F399" t="s">
        <v>1842</v>
      </c>
      <c r="G399" t="s">
        <v>1904</v>
      </c>
      <c r="H399" t="s">
        <v>39</v>
      </c>
      <c r="I399" t="s">
        <v>1856</v>
      </c>
      <c r="J399" t="s">
        <v>1846</v>
      </c>
      <c r="K399" t="s">
        <v>2607</v>
      </c>
      <c r="L399" t="s">
        <v>2608</v>
      </c>
      <c r="M399">
        <v>0</v>
      </c>
      <c r="N399">
        <v>6</v>
      </c>
      <c r="S399">
        <v>12</v>
      </c>
    </row>
    <row r="400" spans="1:19">
      <c r="A400" s="57" t="s">
        <v>2628</v>
      </c>
      <c r="B400" t="s">
        <v>1856</v>
      </c>
      <c r="C400" t="s">
        <v>1841</v>
      </c>
      <c r="D400" t="s">
        <v>2615</v>
      </c>
      <c r="E400" t="s">
        <v>2629</v>
      </c>
      <c r="F400" t="s">
        <v>1842</v>
      </c>
      <c r="G400" t="s">
        <v>1855</v>
      </c>
      <c r="H400" t="s">
        <v>39</v>
      </c>
      <c r="I400" t="s">
        <v>1856</v>
      </c>
      <c r="J400" t="s">
        <v>1846</v>
      </c>
      <c r="K400" t="s">
        <v>2607</v>
      </c>
      <c r="L400" t="s">
        <v>2608</v>
      </c>
      <c r="M400">
        <v>0</v>
      </c>
      <c r="N400">
        <v>0</v>
      </c>
      <c r="S400">
        <v>10</v>
      </c>
    </row>
    <row r="401" spans="1:19">
      <c r="A401" s="57" t="s">
        <v>2630</v>
      </c>
      <c r="B401" t="s">
        <v>2631</v>
      </c>
      <c r="C401" t="s">
        <v>1841</v>
      </c>
      <c r="D401" t="s">
        <v>2615</v>
      </c>
      <c r="E401" t="s">
        <v>2629</v>
      </c>
      <c r="F401" t="s">
        <v>1842</v>
      </c>
      <c r="G401" t="s">
        <v>2546</v>
      </c>
      <c r="H401" t="s">
        <v>39</v>
      </c>
      <c r="I401" t="s">
        <v>1856</v>
      </c>
      <c r="J401" t="s">
        <v>1846</v>
      </c>
      <c r="K401" t="s">
        <v>2607</v>
      </c>
      <c r="L401" t="s">
        <v>2608</v>
      </c>
      <c r="M401">
        <v>0</v>
      </c>
      <c r="N401">
        <v>229</v>
      </c>
      <c r="S401">
        <v>3000</v>
      </c>
    </row>
    <row r="402" spans="1:19">
      <c r="A402" s="57" t="s">
        <v>2632</v>
      </c>
      <c r="B402" t="s">
        <v>1873</v>
      </c>
      <c r="C402" t="s">
        <v>1841</v>
      </c>
      <c r="D402" t="s">
        <v>2618</v>
      </c>
      <c r="E402" t="s">
        <v>2633</v>
      </c>
      <c r="F402" t="s">
        <v>1842</v>
      </c>
      <c r="G402" t="s">
        <v>2634</v>
      </c>
      <c r="H402" t="s">
        <v>39</v>
      </c>
      <c r="I402" t="s">
        <v>1856</v>
      </c>
      <c r="J402" t="s">
        <v>1846</v>
      </c>
      <c r="K402" t="s">
        <v>2607</v>
      </c>
      <c r="L402" t="s">
        <v>2608</v>
      </c>
      <c r="M402">
        <v>0</v>
      </c>
      <c r="N402">
        <v>50</v>
      </c>
      <c r="S402">
        <v>330</v>
      </c>
    </row>
    <row r="403" spans="1:19">
      <c r="A403" s="57" t="s">
        <v>2635</v>
      </c>
      <c r="B403" t="s">
        <v>1902</v>
      </c>
      <c r="C403" t="s">
        <v>1841</v>
      </c>
      <c r="D403" t="s">
        <v>2618</v>
      </c>
      <c r="E403" t="s">
        <v>2636</v>
      </c>
      <c r="F403" t="s">
        <v>1842</v>
      </c>
      <c r="G403" t="s">
        <v>1896</v>
      </c>
      <c r="H403" t="s">
        <v>39</v>
      </c>
      <c r="I403" t="s">
        <v>1856</v>
      </c>
      <c r="J403" t="s">
        <v>1846</v>
      </c>
      <c r="K403" t="s">
        <v>2607</v>
      </c>
      <c r="L403" t="s">
        <v>2608</v>
      </c>
      <c r="M403">
        <v>0</v>
      </c>
      <c r="N403">
        <v>3</v>
      </c>
      <c r="S403">
        <v>2</v>
      </c>
    </row>
    <row r="404" spans="1:19">
      <c r="A404" s="57" t="s">
        <v>2637</v>
      </c>
      <c r="B404" t="s">
        <v>2638</v>
      </c>
      <c r="C404" t="s">
        <v>1841</v>
      </c>
      <c r="D404" t="s">
        <v>2618</v>
      </c>
      <c r="E404" t="s">
        <v>2636</v>
      </c>
      <c r="F404" t="s">
        <v>1842</v>
      </c>
      <c r="G404" t="s">
        <v>2639</v>
      </c>
      <c r="H404" t="s">
        <v>39</v>
      </c>
      <c r="I404" t="s">
        <v>1856</v>
      </c>
      <c r="J404" t="s">
        <v>1846</v>
      </c>
      <c r="K404" t="s">
        <v>2607</v>
      </c>
      <c r="L404" t="s">
        <v>2608</v>
      </c>
      <c r="M404">
        <v>0</v>
      </c>
      <c r="N404">
        <v>506</v>
      </c>
      <c r="S404">
        <v>3600</v>
      </c>
    </row>
    <row r="405" spans="1:19">
      <c r="A405" s="57" t="s">
        <v>2640</v>
      </c>
      <c r="B405" t="s">
        <v>1856</v>
      </c>
      <c r="C405" t="s">
        <v>1841</v>
      </c>
      <c r="D405" t="s">
        <v>2618</v>
      </c>
      <c r="E405" t="s">
        <v>2636</v>
      </c>
      <c r="F405" t="s">
        <v>1842</v>
      </c>
      <c r="G405" t="s">
        <v>1904</v>
      </c>
      <c r="H405" t="s">
        <v>39</v>
      </c>
      <c r="I405" t="s">
        <v>1856</v>
      </c>
      <c r="J405" t="s">
        <v>1846</v>
      </c>
      <c r="K405" t="s">
        <v>2607</v>
      </c>
      <c r="L405" t="s">
        <v>2608</v>
      </c>
      <c r="M405">
        <v>0</v>
      </c>
      <c r="N405">
        <v>0</v>
      </c>
      <c r="S405">
        <v>12</v>
      </c>
    </row>
    <row r="406" spans="1:19">
      <c r="A406" s="57" t="s">
        <v>2641</v>
      </c>
      <c r="B406" t="s">
        <v>2642</v>
      </c>
      <c r="C406" t="s">
        <v>1841</v>
      </c>
      <c r="D406" t="s">
        <v>2610</v>
      </c>
      <c r="E406" t="s">
        <v>2643</v>
      </c>
      <c r="F406" t="s">
        <v>1842</v>
      </c>
      <c r="G406" t="s">
        <v>2007</v>
      </c>
      <c r="H406" t="s">
        <v>39</v>
      </c>
      <c r="I406" t="s">
        <v>1856</v>
      </c>
      <c r="J406" t="s">
        <v>1846</v>
      </c>
      <c r="K406" t="s">
        <v>2607</v>
      </c>
      <c r="L406" t="s">
        <v>2608</v>
      </c>
      <c r="M406">
        <v>0</v>
      </c>
      <c r="N406">
        <v>171</v>
      </c>
      <c r="S406">
        <v>400</v>
      </c>
    </row>
    <row r="407" spans="1:19">
      <c r="A407" s="57" t="s">
        <v>1990</v>
      </c>
      <c r="B407" t="s">
        <v>1897</v>
      </c>
      <c r="C407" t="s">
        <v>1841</v>
      </c>
      <c r="D407" t="s">
        <v>2610</v>
      </c>
      <c r="E407" t="s">
        <v>2644</v>
      </c>
      <c r="F407" t="s">
        <v>1842</v>
      </c>
      <c r="G407" t="s">
        <v>1896</v>
      </c>
      <c r="H407" t="s">
        <v>39</v>
      </c>
      <c r="I407" t="s">
        <v>1856</v>
      </c>
      <c r="J407" t="s">
        <v>1846</v>
      </c>
      <c r="K407" t="s">
        <v>2607</v>
      </c>
      <c r="L407" t="s">
        <v>2608</v>
      </c>
      <c r="M407">
        <v>0</v>
      </c>
      <c r="N407">
        <v>5</v>
      </c>
      <c r="S407">
        <v>2</v>
      </c>
    </row>
    <row r="408" spans="1:19">
      <c r="A408" s="57" t="s">
        <v>2645</v>
      </c>
      <c r="B408" t="s">
        <v>1989</v>
      </c>
      <c r="C408" t="s">
        <v>1841</v>
      </c>
      <c r="D408" t="s">
        <v>2610</v>
      </c>
      <c r="E408" t="s">
        <v>2644</v>
      </c>
      <c r="F408" t="s">
        <v>1842</v>
      </c>
      <c r="G408" t="s">
        <v>1922</v>
      </c>
      <c r="H408" t="s">
        <v>39</v>
      </c>
      <c r="I408" t="s">
        <v>1856</v>
      </c>
      <c r="J408" t="s">
        <v>1846</v>
      </c>
      <c r="K408" t="s">
        <v>2607</v>
      </c>
      <c r="L408" t="s">
        <v>2608</v>
      </c>
      <c r="M408">
        <v>0</v>
      </c>
      <c r="N408">
        <v>59</v>
      </c>
      <c r="S408">
        <v>60</v>
      </c>
    </row>
    <row r="409" spans="1:19">
      <c r="A409" s="57" t="s">
        <v>2646</v>
      </c>
      <c r="B409" t="s">
        <v>2154</v>
      </c>
      <c r="C409" t="s">
        <v>1841</v>
      </c>
      <c r="D409" t="s">
        <v>2610</v>
      </c>
      <c r="E409" t="s">
        <v>2644</v>
      </c>
      <c r="F409" t="s">
        <v>1842</v>
      </c>
      <c r="G409" t="s">
        <v>1896</v>
      </c>
      <c r="H409" t="s">
        <v>39</v>
      </c>
      <c r="I409" t="s">
        <v>1856</v>
      </c>
      <c r="J409" t="s">
        <v>1846</v>
      </c>
      <c r="K409" t="s">
        <v>2607</v>
      </c>
      <c r="L409" t="s">
        <v>2608</v>
      </c>
      <c r="M409">
        <v>0</v>
      </c>
      <c r="N409">
        <v>9</v>
      </c>
      <c r="S409">
        <v>2</v>
      </c>
    </row>
    <row r="410" spans="1:19">
      <c r="A410" s="57" t="s">
        <v>1870</v>
      </c>
      <c r="B410" t="s">
        <v>1856</v>
      </c>
      <c r="C410" t="s">
        <v>1841</v>
      </c>
      <c r="D410" t="s">
        <v>2606</v>
      </c>
      <c r="E410" t="s">
        <v>1872</v>
      </c>
      <c r="F410" t="s">
        <v>1842</v>
      </c>
      <c r="G410" t="s">
        <v>1902</v>
      </c>
      <c r="H410" t="s">
        <v>39</v>
      </c>
      <c r="I410" t="s">
        <v>1856</v>
      </c>
      <c r="J410" t="s">
        <v>1846</v>
      </c>
      <c r="K410" t="s">
        <v>2607</v>
      </c>
      <c r="L410" t="s">
        <v>2608</v>
      </c>
      <c r="M410">
        <v>0</v>
      </c>
      <c r="N410">
        <v>0</v>
      </c>
      <c r="S410">
        <v>3</v>
      </c>
    </row>
    <row r="411" spans="1:19">
      <c r="A411" s="57" t="s">
        <v>2004</v>
      </c>
      <c r="B411" t="s">
        <v>2161</v>
      </c>
      <c r="C411" t="s">
        <v>1841</v>
      </c>
      <c r="D411" t="s">
        <v>2606</v>
      </c>
      <c r="E411" t="s">
        <v>1872</v>
      </c>
      <c r="F411" t="s">
        <v>1842</v>
      </c>
      <c r="G411" t="s">
        <v>2154</v>
      </c>
      <c r="H411" t="s">
        <v>39</v>
      </c>
      <c r="I411" t="s">
        <v>1856</v>
      </c>
      <c r="J411" t="s">
        <v>1846</v>
      </c>
      <c r="K411" t="s">
        <v>2607</v>
      </c>
      <c r="L411" t="s">
        <v>2608</v>
      </c>
      <c r="M411">
        <v>0</v>
      </c>
      <c r="N411">
        <v>4</v>
      </c>
      <c r="S411">
        <v>9</v>
      </c>
    </row>
    <row r="412" spans="1:19">
      <c r="A412" s="57" t="s">
        <v>2647</v>
      </c>
      <c r="B412" t="s">
        <v>2143</v>
      </c>
      <c r="C412" t="s">
        <v>1841</v>
      </c>
      <c r="D412" t="s">
        <v>1885</v>
      </c>
      <c r="E412" t="s">
        <v>1841</v>
      </c>
      <c r="F412" t="s">
        <v>1842</v>
      </c>
      <c r="G412" t="s">
        <v>1902</v>
      </c>
      <c r="H412" t="s">
        <v>128</v>
      </c>
      <c r="I412" t="s">
        <v>1856</v>
      </c>
      <c r="J412" t="s">
        <v>1846</v>
      </c>
      <c r="K412" t="s">
        <v>2607</v>
      </c>
      <c r="L412" t="s">
        <v>2608</v>
      </c>
      <c r="M412">
        <v>0</v>
      </c>
      <c r="N412">
        <v>1</v>
      </c>
      <c r="S412">
        <v>3</v>
      </c>
    </row>
    <row r="413" spans="1:19">
      <c r="A413" s="57" t="s">
        <v>2648</v>
      </c>
      <c r="B413" t="s">
        <v>2649</v>
      </c>
      <c r="C413" t="s">
        <v>1841</v>
      </c>
      <c r="D413" t="s">
        <v>1885</v>
      </c>
      <c r="E413" t="s">
        <v>2620</v>
      </c>
      <c r="F413" t="s">
        <v>1842</v>
      </c>
      <c r="G413" t="s">
        <v>2650</v>
      </c>
      <c r="H413" t="s">
        <v>39</v>
      </c>
      <c r="I413" t="s">
        <v>1856</v>
      </c>
      <c r="J413" t="s">
        <v>1846</v>
      </c>
      <c r="K413" t="s">
        <v>2607</v>
      </c>
      <c r="L413" t="s">
        <v>2608</v>
      </c>
      <c r="M413">
        <v>0</v>
      </c>
      <c r="N413">
        <v>102</v>
      </c>
      <c r="S413">
        <v>55</v>
      </c>
    </row>
    <row r="414" spans="1:19">
      <c r="A414" s="57" t="s">
        <v>2651</v>
      </c>
      <c r="B414" t="s">
        <v>2652</v>
      </c>
      <c r="C414" t="s">
        <v>1913</v>
      </c>
      <c r="D414" t="s">
        <v>1876</v>
      </c>
      <c r="E414" t="s">
        <v>1841</v>
      </c>
      <c r="F414" t="s">
        <v>1842</v>
      </c>
      <c r="G414" t="s">
        <v>2653</v>
      </c>
      <c r="H414" t="s">
        <v>39</v>
      </c>
      <c r="I414" t="s">
        <v>1856</v>
      </c>
      <c r="J414" t="s">
        <v>1846</v>
      </c>
      <c r="K414" t="s">
        <v>2607</v>
      </c>
      <c r="L414" t="s">
        <v>2608</v>
      </c>
      <c r="M414">
        <v>0</v>
      </c>
      <c r="N414">
        <v>60712</v>
      </c>
      <c r="S414">
        <v>20000</v>
      </c>
    </row>
    <row r="415" spans="1:19">
      <c r="A415" s="57" t="s">
        <v>2654</v>
      </c>
      <c r="B415" t="s">
        <v>1841</v>
      </c>
      <c r="C415" t="s">
        <v>1398</v>
      </c>
      <c r="D415" t="s">
        <v>2606</v>
      </c>
      <c r="E415" t="s">
        <v>1841</v>
      </c>
      <c r="F415" t="s">
        <v>1842</v>
      </c>
      <c r="G415" t="s">
        <v>1873</v>
      </c>
      <c r="H415" t="s">
        <v>51</v>
      </c>
      <c r="I415" t="s">
        <v>1841</v>
      </c>
      <c r="J415" t="s">
        <v>1846</v>
      </c>
      <c r="K415" t="s">
        <v>2607</v>
      </c>
      <c r="L415" t="s">
        <v>2608</v>
      </c>
      <c r="S415">
        <v>50</v>
      </c>
    </row>
    <row r="416" spans="1:19">
      <c r="A416" s="57" t="s">
        <v>1863</v>
      </c>
      <c r="B416" t="s">
        <v>1858</v>
      </c>
      <c r="C416" t="s">
        <v>1863</v>
      </c>
      <c r="D416" t="s">
        <v>2655</v>
      </c>
      <c r="E416" t="s">
        <v>2656</v>
      </c>
      <c r="F416" t="s">
        <v>1842</v>
      </c>
      <c r="G416" t="s">
        <v>2458</v>
      </c>
      <c r="H416" t="s">
        <v>39</v>
      </c>
      <c r="I416" t="s">
        <v>1856</v>
      </c>
      <c r="J416" t="s">
        <v>1846</v>
      </c>
      <c r="K416" t="s">
        <v>2607</v>
      </c>
      <c r="L416" t="s">
        <v>2657</v>
      </c>
      <c r="M416">
        <v>0</v>
      </c>
      <c r="N416">
        <v>6</v>
      </c>
      <c r="S416">
        <v>14</v>
      </c>
    </row>
    <row r="417" spans="1:19">
      <c r="A417" s="57" t="s">
        <v>2658</v>
      </c>
      <c r="B417" t="s">
        <v>1856</v>
      </c>
      <c r="C417" t="s">
        <v>1841</v>
      </c>
      <c r="D417" t="s">
        <v>2655</v>
      </c>
      <c r="E417" t="s">
        <v>2659</v>
      </c>
      <c r="F417" t="s">
        <v>1842</v>
      </c>
      <c r="G417" t="s">
        <v>1902</v>
      </c>
      <c r="H417" t="s">
        <v>39</v>
      </c>
      <c r="I417" t="s">
        <v>1856</v>
      </c>
      <c r="J417" t="s">
        <v>1846</v>
      </c>
      <c r="K417" t="s">
        <v>2607</v>
      </c>
      <c r="L417" t="s">
        <v>2657</v>
      </c>
      <c r="M417">
        <v>0</v>
      </c>
      <c r="N417">
        <v>0</v>
      </c>
      <c r="S417">
        <v>3</v>
      </c>
    </row>
    <row r="418" spans="1:19">
      <c r="A418" s="57" t="s">
        <v>2660</v>
      </c>
      <c r="B418" t="s">
        <v>1902</v>
      </c>
      <c r="C418" t="s">
        <v>1841</v>
      </c>
      <c r="D418" t="s">
        <v>2655</v>
      </c>
      <c r="E418" t="s">
        <v>2661</v>
      </c>
      <c r="F418" t="s">
        <v>1842</v>
      </c>
      <c r="G418" t="s">
        <v>1902</v>
      </c>
      <c r="H418" t="s">
        <v>39</v>
      </c>
      <c r="I418" t="s">
        <v>1856</v>
      </c>
      <c r="J418" t="s">
        <v>1846</v>
      </c>
      <c r="K418" t="s">
        <v>2607</v>
      </c>
      <c r="L418" t="s">
        <v>2657</v>
      </c>
      <c r="M418">
        <v>0</v>
      </c>
      <c r="N418">
        <v>3</v>
      </c>
      <c r="S418">
        <v>3</v>
      </c>
    </row>
    <row r="419" spans="1:19">
      <c r="A419" s="57" t="s">
        <v>2662</v>
      </c>
      <c r="B419" t="s">
        <v>1856</v>
      </c>
      <c r="C419" t="s">
        <v>1841</v>
      </c>
      <c r="D419" t="s">
        <v>2655</v>
      </c>
      <c r="E419" t="s">
        <v>2661</v>
      </c>
      <c r="F419" t="s">
        <v>1842</v>
      </c>
      <c r="G419" t="s">
        <v>1902</v>
      </c>
      <c r="H419" t="s">
        <v>39</v>
      </c>
      <c r="I419" t="s">
        <v>1856</v>
      </c>
      <c r="J419" t="s">
        <v>1846</v>
      </c>
      <c r="K419" t="s">
        <v>2607</v>
      </c>
      <c r="L419" t="s">
        <v>2657</v>
      </c>
      <c r="M419">
        <v>0</v>
      </c>
      <c r="N419">
        <v>0</v>
      </c>
      <c r="S419">
        <v>3</v>
      </c>
    </row>
    <row r="420" spans="1:19">
      <c r="A420" s="57" t="s">
        <v>2663</v>
      </c>
      <c r="B420" t="s">
        <v>1856</v>
      </c>
      <c r="C420" t="s">
        <v>1841</v>
      </c>
      <c r="D420" t="s">
        <v>2655</v>
      </c>
      <c r="E420" t="s">
        <v>2661</v>
      </c>
      <c r="F420" t="s">
        <v>1842</v>
      </c>
      <c r="G420" t="s">
        <v>1858</v>
      </c>
      <c r="H420" t="s">
        <v>39</v>
      </c>
      <c r="I420" t="s">
        <v>1856</v>
      </c>
      <c r="J420" t="s">
        <v>1846</v>
      </c>
      <c r="K420" t="s">
        <v>2607</v>
      </c>
      <c r="L420" t="s">
        <v>2657</v>
      </c>
      <c r="M420">
        <v>0</v>
      </c>
      <c r="N420">
        <v>0</v>
      </c>
      <c r="S420">
        <v>6</v>
      </c>
    </row>
    <row r="421" spans="1:19">
      <c r="A421" s="57" t="s">
        <v>2664</v>
      </c>
      <c r="B421" t="s">
        <v>1856</v>
      </c>
      <c r="C421" t="s">
        <v>1841</v>
      </c>
      <c r="D421" t="s">
        <v>2655</v>
      </c>
      <c r="E421" t="s">
        <v>2656</v>
      </c>
      <c r="F421" t="s">
        <v>1842</v>
      </c>
      <c r="G421" t="s">
        <v>1866</v>
      </c>
      <c r="H421" t="s">
        <v>39</v>
      </c>
      <c r="I421" t="s">
        <v>1856</v>
      </c>
      <c r="J421" t="s">
        <v>1846</v>
      </c>
      <c r="K421" t="s">
        <v>2607</v>
      </c>
      <c r="L421" t="s">
        <v>2657</v>
      </c>
      <c r="M421">
        <v>0</v>
      </c>
      <c r="N421">
        <v>0</v>
      </c>
      <c r="S421">
        <v>200</v>
      </c>
    </row>
    <row r="422" spans="1:19">
      <c r="A422" s="57" t="s">
        <v>2665</v>
      </c>
      <c r="B422" t="s">
        <v>2143</v>
      </c>
      <c r="C422" t="s">
        <v>1841</v>
      </c>
      <c r="D422" t="s">
        <v>2655</v>
      </c>
      <c r="E422" t="s">
        <v>2666</v>
      </c>
      <c r="F422" t="s">
        <v>1842</v>
      </c>
      <c r="G422" t="s">
        <v>2143</v>
      </c>
      <c r="H422" t="s">
        <v>39</v>
      </c>
      <c r="I422" t="s">
        <v>1856</v>
      </c>
      <c r="J422" t="s">
        <v>1846</v>
      </c>
      <c r="K422" t="s">
        <v>2607</v>
      </c>
      <c r="L422" t="s">
        <v>2657</v>
      </c>
      <c r="M422">
        <v>0</v>
      </c>
      <c r="N422">
        <v>1</v>
      </c>
      <c r="S422">
        <v>1</v>
      </c>
    </row>
    <row r="423" spans="1:19">
      <c r="A423" s="57" t="s">
        <v>2667</v>
      </c>
      <c r="B423" t="s">
        <v>2161</v>
      </c>
      <c r="C423" t="s">
        <v>1841</v>
      </c>
      <c r="D423" t="s">
        <v>2655</v>
      </c>
      <c r="E423" t="s">
        <v>2668</v>
      </c>
      <c r="F423" t="s">
        <v>1842</v>
      </c>
      <c r="G423" t="s">
        <v>1858</v>
      </c>
      <c r="H423" t="s">
        <v>39</v>
      </c>
      <c r="I423" t="s">
        <v>1856</v>
      </c>
      <c r="J423" t="s">
        <v>1846</v>
      </c>
      <c r="K423" t="s">
        <v>2607</v>
      </c>
      <c r="L423" t="s">
        <v>2657</v>
      </c>
      <c r="M423">
        <v>0</v>
      </c>
      <c r="N423">
        <v>4</v>
      </c>
      <c r="S423">
        <v>6</v>
      </c>
    </row>
    <row r="424" spans="1:19">
      <c r="A424" s="57" t="s">
        <v>2669</v>
      </c>
      <c r="B424" t="s">
        <v>1855</v>
      </c>
      <c r="C424" t="s">
        <v>1841</v>
      </c>
      <c r="D424" t="s">
        <v>2670</v>
      </c>
      <c r="E424" t="s">
        <v>1841</v>
      </c>
      <c r="F424" t="s">
        <v>1842</v>
      </c>
      <c r="G424" t="s">
        <v>2176</v>
      </c>
      <c r="H424" t="s">
        <v>39</v>
      </c>
      <c r="I424" t="s">
        <v>2161</v>
      </c>
      <c r="J424" t="s">
        <v>1846</v>
      </c>
      <c r="K424" t="s">
        <v>2607</v>
      </c>
      <c r="L424" t="s">
        <v>2657</v>
      </c>
      <c r="M424">
        <v>4</v>
      </c>
      <c r="N424">
        <v>10</v>
      </c>
      <c r="S424">
        <v>8</v>
      </c>
    </row>
    <row r="425" spans="1:19">
      <c r="A425" s="57" t="s">
        <v>2671</v>
      </c>
      <c r="B425" t="s">
        <v>2672</v>
      </c>
      <c r="C425" t="s">
        <v>1841</v>
      </c>
      <c r="D425" t="s">
        <v>2670</v>
      </c>
      <c r="E425" t="s">
        <v>1841</v>
      </c>
      <c r="F425" t="s">
        <v>1842</v>
      </c>
      <c r="G425" t="s">
        <v>2673</v>
      </c>
      <c r="H425" t="s">
        <v>128</v>
      </c>
      <c r="I425" t="s">
        <v>1856</v>
      </c>
      <c r="J425" t="s">
        <v>1846</v>
      </c>
      <c r="K425" t="s">
        <v>2607</v>
      </c>
      <c r="L425" t="s">
        <v>2657</v>
      </c>
      <c r="M425">
        <v>0</v>
      </c>
      <c r="N425">
        <v>248153.06</v>
      </c>
      <c r="S425">
        <v>50000</v>
      </c>
    </row>
    <row r="426" spans="1:19">
      <c r="A426" s="57" t="s">
        <v>2674</v>
      </c>
      <c r="B426" t="s">
        <v>2101</v>
      </c>
      <c r="C426" t="s">
        <v>1841</v>
      </c>
      <c r="D426" t="s">
        <v>2670</v>
      </c>
      <c r="E426" t="s">
        <v>2675</v>
      </c>
      <c r="F426" t="s">
        <v>1842</v>
      </c>
      <c r="G426" t="s">
        <v>2143</v>
      </c>
      <c r="H426" t="s">
        <v>39</v>
      </c>
      <c r="I426" t="s">
        <v>1856</v>
      </c>
      <c r="J426" t="s">
        <v>1846</v>
      </c>
      <c r="K426" t="s">
        <v>2607</v>
      </c>
      <c r="L426" t="s">
        <v>2657</v>
      </c>
      <c r="M426">
        <v>0</v>
      </c>
      <c r="N426">
        <v>16</v>
      </c>
      <c r="S426">
        <v>1</v>
      </c>
    </row>
    <row r="427" spans="1:19">
      <c r="A427" s="57" t="s">
        <v>2676</v>
      </c>
      <c r="B427" t="s">
        <v>2677</v>
      </c>
      <c r="C427" t="s">
        <v>1841</v>
      </c>
      <c r="D427" t="s">
        <v>2670</v>
      </c>
      <c r="E427" t="s">
        <v>2675</v>
      </c>
      <c r="F427" t="s">
        <v>1842</v>
      </c>
      <c r="G427" t="s">
        <v>2678</v>
      </c>
      <c r="H427" t="s">
        <v>128</v>
      </c>
      <c r="I427" t="s">
        <v>1856</v>
      </c>
      <c r="J427" t="s">
        <v>1846</v>
      </c>
      <c r="K427" t="s">
        <v>2607</v>
      </c>
      <c r="L427" t="s">
        <v>2657</v>
      </c>
      <c r="M427">
        <v>0</v>
      </c>
      <c r="N427">
        <v>3192</v>
      </c>
      <c r="S427">
        <v>2500</v>
      </c>
    </row>
    <row r="428" spans="1:19">
      <c r="A428" s="57" t="s">
        <v>2679</v>
      </c>
      <c r="B428" t="s">
        <v>2011</v>
      </c>
      <c r="C428" t="s">
        <v>1841</v>
      </c>
      <c r="D428" t="s">
        <v>2670</v>
      </c>
      <c r="E428" t="s">
        <v>2675</v>
      </c>
      <c r="F428" t="s">
        <v>1842</v>
      </c>
      <c r="G428" t="s">
        <v>2064</v>
      </c>
      <c r="H428" t="s">
        <v>39</v>
      </c>
      <c r="I428" t="s">
        <v>1856</v>
      </c>
      <c r="J428" t="s">
        <v>1846</v>
      </c>
      <c r="K428" t="s">
        <v>2607</v>
      </c>
      <c r="L428" t="s">
        <v>2657</v>
      </c>
      <c r="M428">
        <v>0</v>
      </c>
      <c r="N428">
        <v>35</v>
      </c>
      <c r="S428">
        <v>32</v>
      </c>
    </row>
    <row r="429" spans="1:19">
      <c r="A429" s="57" t="s">
        <v>2680</v>
      </c>
      <c r="B429" t="s">
        <v>1856</v>
      </c>
      <c r="C429" t="s">
        <v>1841</v>
      </c>
      <c r="D429" t="s">
        <v>2670</v>
      </c>
      <c r="E429" t="s">
        <v>2656</v>
      </c>
      <c r="F429" t="s">
        <v>1842</v>
      </c>
      <c r="G429" t="s">
        <v>1896</v>
      </c>
      <c r="H429" t="s">
        <v>128</v>
      </c>
      <c r="I429" t="s">
        <v>1856</v>
      </c>
      <c r="J429" t="s">
        <v>1846</v>
      </c>
      <c r="K429" t="s">
        <v>2607</v>
      </c>
      <c r="L429" t="s">
        <v>2657</v>
      </c>
      <c r="M429">
        <v>0</v>
      </c>
      <c r="N429">
        <v>0</v>
      </c>
      <c r="S429">
        <v>2</v>
      </c>
    </row>
    <row r="430" spans="1:19">
      <c r="A430" s="57" t="s">
        <v>2681</v>
      </c>
      <c r="B430" t="s">
        <v>1926</v>
      </c>
      <c r="C430" t="s">
        <v>1841</v>
      </c>
      <c r="D430" t="s">
        <v>2670</v>
      </c>
      <c r="E430" t="s">
        <v>2656</v>
      </c>
      <c r="F430" t="s">
        <v>1842</v>
      </c>
      <c r="G430" t="s">
        <v>2161</v>
      </c>
      <c r="H430" t="s">
        <v>39</v>
      </c>
      <c r="I430" t="s">
        <v>1856</v>
      </c>
      <c r="J430" t="s">
        <v>1846</v>
      </c>
      <c r="K430" t="s">
        <v>2607</v>
      </c>
      <c r="L430" t="s">
        <v>2657</v>
      </c>
      <c r="M430">
        <v>0</v>
      </c>
      <c r="N430">
        <v>49</v>
      </c>
      <c r="S430">
        <v>4</v>
      </c>
    </row>
    <row r="431" spans="1:19">
      <c r="A431" s="57" t="s">
        <v>2682</v>
      </c>
      <c r="B431" t="s">
        <v>2683</v>
      </c>
      <c r="C431" t="s">
        <v>1841</v>
      </c>
      <c r="D431" t="s">
        <v>2670</v>
      </c>
      <c r="E431" t="s">
        <v>2656</v>
      </c>
      <c r="F431" t="s">
        <v>1842</v>
      </c>
      <c r="G431" t="s">
        <v>1997</v>
      </c>
      <c r="H431" t="s">
        <v>128</v>
      </c>
      <c r="I431" t="s">
        <v>1856</v>
      </c>
      <c r="J431" t="s">
        <v>1846</v>
      </c>
      <c r="K431" t="s">
        <v>2607</v>
      </c>
      <c r="L431" t="s">
        <v>2657</v>
      </c>
      <c r="M431">
        <v>0</v>
      </c>
      <c r="N431">
        <v>143</v>
      </c>
      <c r="S431">
        <v>100</v>
      </c>
    </row>
    <row r="432" spans="1:19">
      <c r="A432" s="57" t="s">
        <v>2684</v>
      </c>
      <c r="B432" t="s">
        <v>2685</v>
      </c>
      <c r="C432" t="s">
        <v>1841</v>
      </c>
      <c r="D432" t="s">
        <v>2670</v>
      </c>
      <c r="E432" t="s">
        <v>2656</v>
      </c>
      <c r="F432" t="s">
        <v>1842</v>
      </c>
      <c r="G432" t="s">
        <v>2075</v>
      </c>
      <c r="H432" t="s">
        <v>39</v>
      </c>
      <c r="I432" t="s">
        <v>1856</v>
      </c>
      <c r="J432" t="s">
        <v>1846</v>
      </c>
      <c r="K432" t="s">
        <v>2607</v>
      </c>
      <c r="L432" t="s">
        <v>2657</v>
      </c>
      <c r="M432">
        <v>0</v>
      </c>
      <c r="N432">
        <v>1500</v>
      </c>
      <c r="S432">
        <v>1800</v>
      </c>
    </row>
    <row r="433" spans="1:19">
      <c r="A433" s="57" t="s">
        <v>2667</v>
      </c>
      <c r="B433" t="s">
        <v>1940</v>
      </c>
      <c r="C433" t="s">
        <v>1841</v>
      </c>
      <c r="D433" t="s">
        <v>2670</v>
      </c>
      <c r="E433" t="s">
        <v>2668</v>
      </c>
      <c r="F433" t="s">
        <v>1842</v>
      </c>
      <c r="G433" t="s">
        <v>1940</v>
      </c>
      <c r="H433" t="s">
        <v>128</v>
      </c>
      <c r="I433" t="s">
        <v>1856</v>
      </c>
      <c r="J433" t="s">
        <v>1846</v>
      </c>
      <c r="K433" t="s">
        <v>2607</v>
      </c>
      <c r="L433" t="s">
        <v>2657</v>
      </c>
      <c r="M433">
        <v>0</v>
      </c>
      <c r="N433">
        <v>15</v>
      </c>
      <c r="S433">
        <v>15</v>
      </c>
    </row>
    <row r="434" spans="1:19">
      <c r="A434" s="57" t="s">
        <v>118</v>
      </c>
      <c r="B434" t="s">
        <v>2161</v>
      </c>
      <c r="C434" t="s">
        <v>118</v>
      </c>
      <c r="D434" t="s">
        <v>2655</v>
      </c>
      <c r="E434" t="s">
        <v>1841</v>
      </c>
      <c r="F434" t="s">
        <v>1842</v>
      </c>
      <c r="G434" t="s">
        <v>1896</v>
      </c>
      <c r="H434" t="s">
        <v>39</v>
      </c>
      <c r="I434" t="s">
        <v>1856</v>
      </c>
      <c r="J434" t="s">
        <v>1846</v>
      </c>
      <c r="K434" t="s">
        <v>2607</v>
      </c>
      <c r="L434" t="s">
        <v>2657</v>
      </c>
      <c r="M434">
        <v>0</v>
      </c>
      <c r="N434">
        <v>4</v>
      </c>
      <c r="S434">
        <v>2</v>
      </c>
    </row>
    <row r="435" spans="1:19">
      <c r="A435" s="57" t="s">
        <v>118</v>
      </c>
      <c r="B435" t="s">
        <v>1897</v>
      </c>
      <c r="C435" t="s">
        <v>118</v>
      </c>
      <c r="D435" t="s">
        <v>2670</v>
      </c>
      <c r="E435" t="s">
        <v>1841</v>
      </c>
      <c r="F435" t="s">
        <v>1842</v>
      </c>
      <c r="G435" t="s">
        <v>2523</v>
      </c>
      <c r="H435" t="s">
        <v>39</v>
      </c>
      <c r="I435" t="s">
        <v>1856</v>
      </c>
      <c r="J435" t="s">
        <v>1846</v>
      </c>
      <c r="K435" t="s">
        <v>2607</v>
      </c>
      <c r="L435" t="s">
        <v>2657</v>
      </c>
      <c r="M435">
        <v>0</v>
      </c>
      <c r="N435">
        <v>5</v>
      </c>
      <c r="S435">
        <v>3.5</v>
      </c>
    </row>
    <row r="436" spans="1:19">
      <c r="A436" s="57" t="s">
        <v>2686</v>
      </c>
      <c r="B436" t="s">
        <v>1856</v>
      </c>
      <c r="C436" t="s">
        <v>171</v>
      </c>
      <c r="D436" t="s">
        <v>2655</v>
      </c>
      <c r="E436" t="s">
        <v>1841</v>
      </c>
      <c r="F436" t="s">
        <v>1842</v>
      </c>
      <c r="G436" t="s">
        <v>1896</v>
      </c>
      <c r="H436" t="s">
        <v>39</v>
      </c>
      <c r="I436" t="s">
        <v>1856</v>
      </c>
      <c r="J436" t="s">
        <v>1846</v>
      </c>
      <c r="K436" t="s">
        <v>2607</v>
      </c>
      <c r="L436" t="s">
        <v>2657</v>
      </c>
      <c r="M436">
        <v>0</v>
      </c>
      <c r="N436">
        <v>0</v>
      </c>
      <c r="S436">
        <v>2</v>
      </c>
    </row>
    <row r="437" spans="1:19">
      <c r="A437" s="57" t="s">
        <v>2687</v>
      </c>
      <c r="B437" t="s">
        <v>1894</v>
      </c>
      <c r="C437" t="s">
        <v>1376</v>
      </c>
      <c r="D437" t="s">
        <v>2655</v>
      </c>
      <c r="E437" t="s">
        <v>1841</v>
      </c>
      <c r="F437" t="s">
        <v>1842</v>
      </c>
      <c r="G437" t="s">
        <v>1892</v>
      </c>
      <c r="H437" t="s">
        <v>39</v>
      </c>
      <c r="I437" t="s">
        <v>1856</v>
      </c>
      <c r="J437" t="s">
        <v>1846</v>
      </c>
      <c r="K437" t="s">
        <v>2607</v>
      </c>
      <c r="L437" t="s">
        <v>2657</v>
      </c>
      <c r="M437">
        <v>0</v>
      </c>
      <c r="N437">
        <v>30</v>
      </c>
      <c r="S437">
        <v>20</v>
      </c>
    </row>
    <row r="438" spans="1:19">
      <c r="A438" s="57" t="s">
        <v>2688</v>
      </c>
      <c r="B438" t="s">
        <v>2689</v>
      </c>
      <c r="C438" t="s">
        <v>1913</v>
      </c>
      <c r="D438" t="s">
        <v>1876</v>
      </c>
      <c r="E438" t="s">
        <v>1841</v>
      </c>
      <c r="F438" t="s">
        <v>1842</v>
      </c>
      <c r="G438" t="s">
        <v>2690</v>
      </c>
      <c r="H438" t="s">
        <v>39</v>
      </c>
      <c r="I438" t="s">
        <v>1856</v>
      </c>
      <c r="J438" t="s">
        <v>1846</v>
      </c>
      <c r="K438" t="s">
        <v>2607</v>
      </c>
      <c r="L438" t="s">
        <v>2657</v>
      </c>
      <c r="M438">
        <v>0</v>
      </c>
      <c r="N438">
        <v>207480</v>
      </c>
      <c r="S438">
        <v>42000</v>
      </c>
    </row>
    <row r="439" spans="1:19">
      <c r="A439" s="57" t="s">
        <v>2691</v>
      </c>
      <c r="B439" t="s">
        <v>2692</v>
      </c>
      <c r="C439" t="s">
        <v>139</v>
      </c>
      <c r="D439" t="s">
        <v>2655</v>
      </c>
      <c r="E439" t="s">
        <v>2656</v>
      </c>
      <c r="F439" t="s">
        <v>1842</v>
      </c>
      <c r="G439" t="s">
        <v>2007</v>
      </c>
      <c r="H439" t="s">
        <v>39</v>
      </c>
      <c r="I439" t="s">
        <v>1856</v>
      </c>
      <c r="J439" t="s">
        <v>1846</v>
      </c>
      <c r="K439" t="s">
        <v>2607</v>
      </c>
      <c r="L439" t="s">
        <v>2657</v>
      </c>
      <c r="M439">
        <v>0</v>
      </c>
      <c r="N439">
        <v>113</v>
      </c>
      <c r="S439">
        <v>400</v>
      </c>
    </row>
    <row r="440" spans="1:19">
      <c r="A440" s="57" t="s">
        <v>2693</v>
      </c>
      <c r="B440" t="s">
        <v>1841</v>
      </c>
      <c r="C440" t="s">
        <v>1841</v>
      </c>
      <c r="D440" t="s">
        <v>2694</v>
      </c>
      <c r="E440" t="s">
        <v>2695</v>
      </c>
      <c r="F440" t="s">
        <v>2516</v>
      </c>
      <c r="G440" t="s">
        <v>2143</v>
      </c>
      <c r="H440" t="s">
        <v>39</v>
      </c>
      <c r="I440" t="s">
        <v>1856</v>
      </c>
      <c r="J440" t="s">
        <v>2518</v>
      </c>
      <c r="K440" t="s">
        <v>2607</v>
      </c>
      <c r="L440" t="s">
        <v>2696</v>
      </c>
      <c r="M440">
        <v>0</v>
      </c>
      <c r="S440">
        <v>1</v>
      </c>
    </row>
    <row r="441" spans="1:19">
      <c r="A441" s="57" t="s">
        <v>2697</v>
      </c>
      <c r="B441" t="s">
        <v>1856</v>
      </c>
      <c r="C441" t="s">
        <v>1841</v>
      </c>
      <c r="D441" t="s">
        <v>2694</v>
      </c>
      <c r="E441" t="s">
        <v>1841</v>
      </c>
      <c r="F441" t="s">
        <v>2516</v>
      </c>
      <c r="G441" t="s">
        <v>2185</v>
      </c>
      <c r="H441" t="s">
        <v>39</v>
      </c>
      <c r="I441" t="s">
        <v>1856</v>
      </c>
      <c r="J441" t="s">
        <v>2518</v>
      </c>
      <c r="K441" t="s">
        <v>2607</v>
      </c>
      <c r="L441" t="s">
        <v>2696</v>
      </c>
      <c r="M441">
        <v>0</v>
      </c>
      <c r="N441">
        <v>0</v>
      </c>
      <c r="S441">
        <v>300</v>
      </c>
    </row>
    <row r="442" spans="1:19">
      <c r="A442" s="57" t="s">
        <v>2698</v>
      </c>
      <c r="B442" t="s">
        <v>2097</v>
      </c>
      <c r="C442" t="s">
        <v>1841</v>
      </c>
      <c r="D442" t="s">
        <v>2694</v>
      </c>
      <c r="E442" t="s">
        <v>2699</v>
      </c>
      <c r="F442" t="s">
        <v>2516</v>
      </c>
      <c r="G442" t="s">
        <v>2094</v>
      </c>
      <c r="H442" t="s">
        <v>2096</v>
      </c>
      <c r="I442" t="s">
        <v>2097</v>
      </c>
      <c r="J442" t="s">
        <v>2518</v>
      </c>
      <c r="K442" t="s">
        <v>2607</v>
      </c>
      <c r="L442" t="s">
        <v>2696</v>
      </c>
    </row>
    <row r="443" spans="1:19">
      <c r="A443" s="57" t="s">
        <v>2700</v>
      </c>
      <c r="B443" t="s">
        <v>2097</v>
      </c>
      <c r="C443" t="s">
        <v>1841</v>
      </c>
      <c r="D443" t="s">
        <v>2694</v>
      </c>
      <c r="E443" t="s">
        <v>2695</v>
      </c>
      <c r="F443" t="s">
        <v>2516</v>
      </c>
      <c r="G443" t="s">
        <v>2094</v>
      </c>
      <c r="H443" t="s">
        <v>2096</v>
      </c>
      <c r="I443" t="s">
        <v>2097</v>
      </c>
      <c r="J443" t="s">
        <v>2518</v>
      </c>
      <c r="K443" t="s">
        <v>2607</v>
      </c>
      <c r="L443" t="s">
        <v>2696</v>
      </c>
    </row>
    <row r="444" spans="1:19">
      <c r="A444" s="57" t="s">
        <v>2701</v>
      </c>
      <c r="B444" t="s">
        <v>2094</v>
      </c>
      <c r="C444" t="s">
        <v>1841</v>
      </c>
      <c r="D444" t="s">
        <v>2694</v>
      </c>
      <c r="E444" t="s">
        <v>2702</v>
      </c>
      <c r="F444" t="s">
        <v>2516</v>
      </c>
      <c r="G444" t="s">
        <v>2094</v>
      </c>
      <c r="H444" t="s">
        <v>2096</v>
      </c>
      <c r="I444" t="s">
        <v>2097</v>
      </c>
      <c r="J444" t="s">
        <v>2518</v>
      </c>
      <c r="K444" t="s">
        <v>2607</v>
      </c>
      <c r="L444" t="s">
        <v>2696</v>
      </c>
    </row>
    <row r="445" spans="1:19">
      <c r="A445" s="57" t="s">
        <v>2703</v>
      </c>
      <c r="B445" t="s">
        <v>1856</v>
      </c>
      <c r="C445" t="s">
        <v>1841</v>
      </c>
      <c r="D445" t="s">
        <v>2704</v>
      </c>
      <c r="E445" t="s">
        <v>1841</v>
      </c>
      <c r="F445" t="s">
        <v>2243</v>
      </c>
      <c r="G445" t="s">
        <v>2705</v>
      </c>
      <c r="H445" t="s">
        <v>39</v>
      </c>
      <c r="I445" t="s">
        <v>1841</v>
      </c>
      <c r="J445" t="s">
        <v>2245</v>
      </c>
      <c r="K445" t="s">
        <v>2607</v>
      </c>
      <c r="L445" t="s">
        <v>2696</v>
      </c>
      <c r="N445">
        <v>0</v>
      </c>
    </row>
    <row r="446" spans="1:19">
      <c r="A446" s="57" t="s">
        <v>2706</v>
      </c>
      <c r="B446" t="s">
        <v>1856</v>
      </c>
      <c r="C446" t="s">
        <v>1841</v>
      </c>
      <c r="D446" t="s">
        <v>2704</v>
      </c>
      <c r="E446" t="s">
        <v>2707</v>
      </c>
      <c r="F446" t="s">
        <v>2243</v>
      </c>
      <c r="G446" t="s">
        <v>1873</v>
      </c>
      <c r="H446" t="s">
        <v>39</v>
      </c>
      <c r="I446" t="s">
        <v>1856</v>
      </c>
      <c r="J446" t="s">
        <v>2245</v>
      </c>
      <c r="K446" t="s">
        <v>2607</v>
      </c>
      <c r="L446" t="s">
        <v>2696</v>
      </c>
      <c r="M446">
        <v>0</v>
      </c>
      <c r="N446">
        <v>0</v>
      </c>
      <c r="S446">
        <v>50</v>
      </c>
    </row>
    <row r="447" spans="1:19">
      <c r="A447" s="57" t="s">
        <v>2708</v>
      </c>
      <c r="B447" t="s">
        <v>1856</v>
      </c>
      <c r="C447" t="s">
        <v>1863</v>
      </c>
      <c r="D447" t="s">
        <v>2709</v>
      </c>
      <c r="E447" t="s">
        <v>2710</v>
      </c>
      <c r="F447" t="s">
        <v>2516</v>
      </c>
      <c r="G447" t="s">
        <v>2143</v>
      </c>
      <c r="H447" t="s">
        <v>39</v>
      </c>
      <c r="I447" t="s">
        <v>1856</v>
      </c>
      <c r="J447" t="s">
        <v>2518</v>
      </c>
      <c r="K447" t="s">
        <v>2607</v>
      </c>
      <c r="L447" t="s">
        <v>2696</v>
      </c>
      <c r="M447">
        <v>0</v>
      </c>
      <c r="N447">
        <v>0</v>
      </c>
      <c r="S447">
        <v>1</v>
      </c>
    </row>
    <row r="448" spans="1:19">
      <c r="A448" s="57" t="s">
        <v>1863</v>
      </c>
      <c r="B448" t="s">
        <v>2143</v>
      </c>
      <c r="C448" t="s">
        <v>1863</v>
      </c>
      <c r="D448" t="s">
        <v>2711</v>
      </c>
      <c r="E448" t="s">
        <v>2712</v>
      </c>
      <c r="F448" t="s">
        <v>2516</v>
      </c>
      <c r="G448" t="s">
        <v>2143</v>
      </c>
      <c r="H448" t="s">
        <v>39</v>
      </c>
      <c r="I448" t="s">
        <v>1856</v>
      </c>
      <c r="J448" t="s">
        <v>2518</v>
      </c>
      <c r="K448" t="s">
        <v>2607</v>
      </c>
      <c r="L448" t="s">
        <v>2696</v>
      </c>
      <c r="M448">
        <v>0</v>
      </c>
      <c r="N448">
        <v>1</v>
      </c>
      <c r="S448">
        <v>1</v>
      </c>
    </row>
    <row r="449" spans="1:19">
      <c r="A449" s="57" t="s">
        <v>2713</v>
      </c>
      <c r="B449" t="s">
        <v>1997</v>
      </c>
      <c r="C449" t="s">
        <v>1863</v>
      </c>
      <c r="D449" t="s">
        <v>2709</v>
      </c>
      <c r="E449" t="s">
        <v>2714</v>
      </c>
      <c r="F449" t="s">
        <v>2516</v>
      </c>
      <c r="G449" t="s">
        <v>2143</v>
      </c>
      <c r="H449" t="s">
        <v>39</v>
      </c>
      <c r="I449" t="s">
        <v>1856</v>
      </c>
      <c r="J449" t="s">
        <v>2518</v>
      </c>
      <c r="K449" t="s">
        <v>2607</v>
      </c>
      <c r="L449" t="s">
        <v>2696</v>
      </c>
      <c r="M449">
        <v>0</v>
      </c>
      <c r="N449">
        <v>100</v>
      </c>
      <c r="S449">
        <v>1</v>
      </c>
    </row>
    <row r="450" spans="1:19">
      <c r="A450" s="57" t="s">
        <v>1863</v>
      </c>
      <c r="B450" t="s">
        <v>1997</v>
      </c>
      <c r="C450" t="s">
        <v>1863</v>
      </c>
      <c r="D450" t="s">
        <v>2694</v>
      </c>
      <c r="E450" t="s">
        <v>2702</v>
      </c>
      <c r="F450" t="s">
        <v>2516</v>
      </c>
      <c r="G450" t="s">
        <v>2143</v>
      </c>
      <c r="H450" t="s">
        <v>39</v>
      </c>
      <c r="I450" t="s">
        <v>1856</v>
      </c>
      <c r="J450" t="s">
        <v>2518</v>
      </c>
      <c r="K450" t="s">
        <v>2607</v>
      </c>
      <c r="L450" t="s">
        <v>2696</v>
      </c>
      <c r="M450">
        <v>0</v>
      </c>
      <c r="N450">
        <v>100</v>
      </c>
      <c r="S450">
        <v>1</v>
      </c>
    </row>
    <row r="451" spans="1:19">
      <c r="A451" s="57" t="s">
        <v>2715</v>
      </c>
      <c r="B451" t="s">
        <v>1856</v>
      </c>
      <c r="C451" t="s">
        <v>1626</v>
      </c>
      <c r="D451" t="s">
        <v>2709</v>
      </c>
      <c r="E451" t="s">
        <v>1841</v>
      </c>
      <c r="F451" t="s">
        <v>2516</v>
      </c>
      <c r="G451" t="s">
        <v>2035</v>
      </c>
      <c r="H451" t="s">
        <v>39</v>
      </c>
      <c r="I451" t="s">
        <v>1856</v>
      </c>
      <c r="J451" t="s">
        <v>2518</v>
      </c>
      <c r="K451" t="s">
        <v>2607</v>
      </c>
      <c r="L451" t="s">
        <v>2696</v>
      </c>
      <c r="M451">
        <v>0</v>
      </c>
      <c r="N451">
        <v>0</v>
      </c>
      <c r="S451">
        <v>10000</v>
      </c>
    </row>
    <row r="452" spans="1:19">
      <c r="A452" s="57" t="s">
        <v>2715</v>
      </c>
      <c r="B452" t="s">
        <v>2716</v>
      </c>
      <c r="C452" t="s">
        <v>1626</v>
      </c>
      <c r="D452" t="s">
        <v>2711</v>
      </c>
      <c r="E452" t="s">
        <v>1841</v>
      </c>
      <c r="F452" t="s">
        <v>2516</v>
      </c>
      <c r="G452" t="s">
        <v>2007</v>
      </c>
      <c r="H452" t="s">
        <v>39</v>
      </c>
      <c r="I452" t="s">
        <v>1856</v>
      </c>
      <c r="J452" t="s">
        <v>2518</v>
      </c>
      <c r="K452" t="s">
        <v>2607</v>
      </c>
      <c r="L452" t="s">
        <v>2696</v>
      </c>
      <c r="M452">
        <v>0</v>
      </c>
      <c r="N452">
        <v>39.75</v>
      </c>
      <c r="S452">
        <v>400</v>
      </c>
    </row>
    <row r="453" spans="1:19">
      <c r="A453" s="57" t="s">
        <v>2715</v>
      </c>
      <c r="B453" t="s">
        <v>2717</v>
      </c>
      <c r="C453" t="s">
        <v>1626</v>
      </c>
      <c r="D453" t="s">
        <v>2694</v>
      </c>
      <c r="E453" t="s">
        <v>1841</v>
      </c>
      <c r="F453" t="s">
        <v>2516</v>
      </c>
      <c r="G453" t="s">
        <v>2718</v>
      </c>
      <c r="H453" t="s">
        <v>39</v>
      </c>
      <c r="I453" t="s">
        <v>1856</v>
      </c>
      <c r="J453" t="s">
        <v>2518</v>
      </c>
      <c r="K453" t="s">
        <v>2607</v>
      </c>
      <c r="L453" t="s">
        <v>2696</v>
      </c>
      <c r="M453">
        <v>0</v>
      </c>
      <c r="N453">
        <v>75.67</v>
      </c>
      <c r="S453">
        <v>555</v>
      </c>
    </row>
    <row r="454" spans="1:19">
      <c r="A454" s="57" t="s">
        <v>2719</v>
      </c>
      <c r="B454" t="s">
        <v>2143</v>
      </c>
      <c r="C454" t="s">
        <v>1720</v>
      </c>
      <c r="D454" t="s">
        <v>2694</v>
      </c>
      <c r="E454" t="s">
        <v>2695</v>
      </c>
      <c r="F454" t="s">
        <v>2516</v>
      </c>
      <c r="G454" t="s">
        <v>2143</v>
      </c>
      <c r="H454" t="s">
        <v>39</v>
      </c>
      <c r="I454" t="s">
        <v>1856</v>
      </c>
      <c r="J454" t="s">
        <v>2518</v>
      </c>
      <c r="K454" t="s">
        <v>2607</v>
      </c>
      <c r="L454" t="s">
        <v>2696</v>
      </c>
      <c r="M454">
        <v>0</v>
      </c>
      <c r="N454">
        <v>1</v>
      </c>
      <c r="S454">
        <v>1</v>
      </c>
    </row>
    <row r="455" spans="1:19">
      <c r="A455" s="57" t="s">
        <v>118</v>
      </c>
      <c r="B455" t="s">
        <v>1997</v>
      </c>
      <c r="C455" t="s">
        <v>118</v>
      </c>
      <c r="D455" t="s">
        <v>2711</v>
      </c>
      <c r="E455" t="s">
        <v>1841</v>
      </c>
      <c r="F455" t="s">
        <v>2516</v>
      </c>
      <c r="G455" t="s">
        <v>1902</v>
      </c>
      <c r="H455" t="s">
        <v>39</v>
      </c>
      <c r="I455" t="s">
        <v>1856</v>
      </c>
      <c r="J455" t="s">
        <v>2518</v>
      </c>
      <c r="K455" t="s">
        <v>2607</v>
      </c>
      <c r="L455" t="s">
        <v>2696</v>
      </c>
      <c r="M455">
        <v>0</v>
      </c>
      <c r="N455">
        <v>100</v>
      </c>
      <c r="S455">
        <v>3</v>
      </c>
    </row>
    <row r="456" spans="1:19">
      <c r="A456" s="57" t="s">
        <v>2720</v>
      </c>
      <c r="B456" t="s">
        <v>1997</v>
      </c>
      <c r="C456" t="s">
        <v>118</v>
      </c>
      <c r="D456" t="s">
        <v>2694</v>
      </c>
      <c r="E456" t="s">
        <v>1841</v>
      </c>
      <c r="F456" t="s">
        <v>2516</v>
      </c>
      <c r="G456" t="s">
        <v>2176</v>
      </c>
      <c r="H456" t="s">
        <v>39</v>
      </c>
      <c r="I456" t="s">
        <v>1856</v>
      </c>
      <c r="J456" t="s">
        <v>2518</v>
      </c>
      <c r="K456" t="s">
        <v>2607</v>
      </c>
      <c r="L456" t="s">
        <v>2696</v>
      </c>
      <c r="M456">
        <v>0</v>
      </c>
      <c r="N456">
        <v>100</v>
      </c>
      <c r="S456">
        <v>8</v>
      </c>
    </row>
    <row r="457" spans="1:19">
      <c r="A457" s="57" t="s">
        <v>497</v>
      </c>
      <c r="B457" t="s">
        <v>1856</v>
      </c>
      <c r="C457" t="s">
        <v>497</v>
      </c>
      <c r="D457" t="s">
        <v>2709</v>
      </c>
      <c r="E457" t="s">
        <v>1841</v>
      </c>
      <c r="F457" t="s">
        <v>2516</v>
      </c>
      <c r="G457" t="s">
        <v>1896</v>
      </c>
      <c r="H457" t="s">
        <v>39</v>
      </c>
      <c r="I457" t="s">
        <v>1856</v>
      </c>
      <c r="J457" t="s">
        <v>2518</v>
      </c>
      <c r="K457" t="s">
        <v>2607</v>
      </c>
      <c r="L457" t="s">
        <v>2696</v>
      </c>
      <c r="M457">
        <v>0</v>
      </c>
      <c r="N457">
        <v>0</v>
      </c>
      <c r="S457">
        <v>2</v>
      </c>
    </row>
    <row r="458" spans="1:19">
      <c r="A458" s="57" t="s">
        <v>497</v>
      </c>
      <c r="B458" t="s">
        <v>2721</v>
      </c>
      <c r="C458" t="s">
        <v>497</v>
      </c>
      <c r="D458" t="s">
        <v>2711</v>
      </c>
      <c r="E458" t="s">
        <v>1841</v>
      </c>
      <c r="F458" t="s">
        <v>2516</v>
      </c>
      <c r="G458" t="s">
        <v>2154</v>
      </c>
      <c r="H458" t="s">
        <v>39</v>
      </c>
      <c r="I458" t="s">
        <v>1856</v>
      </c>
      <c r="J458" t="s">
        <v>2518</v>
      </c>
      <c r="K458" t="s">
        <v>2607</v>
      </c>
      <c r="L458" t="s">
        <v>2696</v>
      </c>
      <c r="M458">
        <v>0</v>
      </c>
      <c r="N458">
        <v>55.55</v>
      </c>
      <c r="S458">
        <v>9</v>
      </c>
    </row>
    <row r="459" spans="1:19">
      <c r="A459" s="57" t="s">
        <v>497</v>
      </c>
      <c r="B459" t="s">
        <v>1856</v>
      </c>
      <c r="C459" t="s">
        <v>497</v>
      </c>
      <c r="D459" t="s">
        <v>2694</v>
      </c>
      <c r="E459" t="s">
        <v>1841</v>
      </c>
      <c r="F459" t="s">
        <v>2516</v>
      </c>
      <c r="G459" t="s">
        <v>2143</v>
      </c>
      <c r="H459" t="s">
        <v>39</v>
      </c>
      <c r="I459" t="s">
        <v>1856</v>
      </c>
      <c r="J459" t="s">
        <v>2518</v>
      </c>
      <c r="K459" t="s">
        <v>2607</v>
      </c>
      <c r="L459" t="s">
        <v>2696</v>
      </c>
      <c r="M459">
        <v>0</v>
      </c>
      <c r="N459">
        <v>0</v>
      </c>
      <c r="S459">
        <v>1</v>
      </c>
    </row>
    <row r="460" spans="1:19">
      <c r="A460" s="57" t="s">
        <v>2722</v>
      </c>
      <c r="B460" t="s">
        <v>1997</v>
      </c>
      <c r="C460" t="s">
        <v>1841</v>
      </c>
      <c r="D460" t="s">
        <v>2711</v>
      </c>
      <c r="E460" t="s">
        <v>2723</v>
      </c>
      <c r="F460" t="s">
        <v>2516</v>
      </c>
      <c r="G460" t="s">
        <v>1897</v>
      </c>
      <c r="H460" t="s">
        <v>39</v>
      </c>
      <c r="I460" t="s">
        <v>1856</v>
      </c>
      <c r="J460" t="s">
        <v>2518</v>
      </c>
      <c r="K460" t="s">
        <v>2607</v>
      </c>
      <c r="L460" t="s">
        <v>2696</v>
      </c>
      <c r="M460">
        <v>0</v>
      </c>
      <c r="N460">
        <v>100</v>
      </c>
      <c r="S460">
        <v>5</v>
      </c>
    </row>
    <row r="461" spans="1:19">
      <c r="A461" s="57" t="s">
        <v>2724</v>
      </c>
      <c r="B461" t="s">
        <v>2725</v>
      </c>
      <c r="C461" t="s">
        <v>1841</v>
      </c>
      <c r="D461" t="s">
        <v>2711</v>
      </c>
      <c r="E461" t="s">
        <v>2712</v>
      </c>
      <c r="F461" t="s">
        <v>2516</v>
      </c>
      <c r="G461" t="s">
        <v>2348</v>
      </c>
      <c r="H461" t="s">
        <v>39</v>
      </c>
      <c r="I461" t="s">
        <v>1856</v>
      </c>
      <c r="J461" t="s">
        <v>2518</v>
      </c>
      <c r="K461" t="s">
        <v>2607</v>
      </c>
      <c r="L461" t="s">
        <v>2696</v>
      </c>
      <c r="M461">
        <v>0</v>
      </c>
      <c r="N461">
        <v>460</v>
      </c>
      <c r="S461">
        <v>2000</v>
      </c>
    </row>
    <row r="462" spans="1:19">
      <c r="A462" s="57" t="s">
        <v>2726</v>
      </c>
      <c r="B462" t="s">
        <v>2727</v>
      </c>
      <c r="C462" t="s">
        <v>1841</v>
      </c>
      <c r="D462" t="s">
        <v>2694</v>
      </c>
      <c r="E462" t="s">
        <v>2728</v>
      </c>
      <c r="F462" t="s">
        <v>2516</v>
      </c>
      <c r="G462" t="s">
        <v>2729</v>
      </c>
      <c r="H462" t="s">
        <v>39</v>
      </c>
      <c r="I462" t="s">
        <v>1856</v>
      </c>
      <c r="J462" t="s">
        <v>2518</v>
      </c>
      <c r="K462" t="s">
        <v>2607</v>
      </c>
      <c r="L462" t="s">
        <v>2696</v>
      </c>
      <c r="M462">
        <v>0</v>
      </c>
      <c r="N462">
        <v>46.09</v>
      </c>
      <c r="S462">
        <v>96000</v>
      </c>
    </row>
    <row r="463" spans="1:19">
      <c r="A463" s="57" t="s">
        <v>2730</v>
      </c>
      <c r="B463" t="s">
        <v>2731</v>
      </c>
      <c r="C463" t="s">
        <v>147</v>
      </c>
      <c r="D463" t="s">
        <v>2709</v>
      </c>
      <c r="E463" t="s">
        <v>2714</v>
      </c>
      <c r="F463" t="s">
        <v>2516</v>
      </c>
      <c r="G463" t="s">
        <v>1881</v>
      </c>
      <c r="H463" t="s">
        <v>39</v>
      </c>
      <c r="I463" t="s">
        <v>1856</v>
      </c>
      <c r="J463" t="s">
        <v>2518</v>
      </c>
      <c r="K463" t="s">
        <v>2607</v>
      </c>
      <c r="L463" t="s">
        <v>2696</v>
      </c>
      <c r="M463">
        <v>0</v>
      </c>
      <c r="N463">
        <v>97.5</v>
      </c>
      <c r="S463">
        <v>1000</v>
      </c>
    </row>
    <row r="464" spans="1:19">
      <c r="A464" s="57" t="s">
        <v>2732</v>
      </c>
      <c r="B464" t="s">
        <v>1856</v>
      </c>
      <c r="C464" t="s">
        <v>139</v>
      </c>
      <c r="D464" t="s">
        <v>2694</v>
      </c>
      <c r="E464" t="s">
        <v>2699</v>
      </c>
      <c r="F464" t="s">
        <v>2516</v>
      </c>
      <c r="G464" t="s">
        <v>1997</v>
      </c>
      <c r="H464" t="s">
        <v>39</v>
      </c>
      <c r="I464" t="s">
        <v>1856</v>
      </c>
      <c r="J464" t="s">
        <v>2518</v>
      </c>
      <c r="K464" t="s">
        <v>2607</v>
      </c>
      <c r="L464" t="s">
        <v>2696</v>
      </c>
      <c r="M464">
        <v>0</v>
      </c>
      <c r="N464">
        <v>0</v>
      </c>
      <c r="S464">
        <v>100</v>
      </c>
    </row>
    <row r="465" spans="1:19">
      <c r="A465" s="57" t="s">
        <v>2733</v>
      </c>
      <c r="B465" t="s">
        <v>1856</v>
      </c>
      <c r="C465" t="s">
        <v>139</v>
      </c>
      <c r="D465" t="s">
        <v>2704</v>
      </c>
      <c r="E465" t="s">
        <v>2707</v>
      </c>
      <c r="F465" t="s">
        <v>2243</v>
      </c>
      <c r="G465" t="s">
        <v>1866</v>
      </c>
      <c r="H465" t="s">
        <v>39</v>
      </c>
      <c r="I465" t="s">
        <v>1856</v>
      </c>
      <c r="J465" t="s">
        <v>2245</v>
      </c>
      <c r="K465" t="s">
        <v>2607</v>
      </c>
      <c r="L465" t="s">
        <v>2696</v>
      </c>
      <c r="M465">
        <v>0</v>
      </c>
      <c r="N465">
        <v>0</v>
      </c>
      <c r="S465">
        <v>200</v>
      </c>
    </row>
    <row r="466" spans="1:19">
      <c r="A466" s="57" t="s">
        <v>139</v>
      </c>
      <c r="B466" t="s">
        <v>1997</v>
      </c>
      <c r="C466" t="s">
        <v>139</v>
      </c>
      <c r="D466" t="s">
        <v>2709</v>
      </c>
      <c r="E466" t="s">
        <v>2734</v>
      </c>
      <c r="F466" t="s">
        <v>2516</v>
      </c>
      <c r="G466" t="s">
        <v>1855</v>
      </c>
      <c r="H466" t="s">
        <v>39</v>
      </c>
      <c r="I466" t="s">
        <v>1856</v>
      </c>
      <c r="J466" t="s">
        <v>2518</v>
      </c>
      <c r="K466" t="s">
        <v>2607</v>
      </c>
      <c r="L466" t="s">
        <v>2696</v>
      </c>
      <c r="M466">
        <v>0</v>
      </c>
      <c r="N466">
        <v>100</v>
      </c>
      <c r="S466">
        <v>10</v>
      </c>
    </row>
    <row r="467" spans="1:19">
      <c r="A467" s="57" t="s">
        <v>2735</v>
      </c>
      <c r="B467" t="s">
        <v>2736</v>
      </c>
      <c r="C467" t="s">
        <v>139</v>
      </c>
      <c r="D467" t="s">
        <v>2711</v>
      </c>
      <c r="E467" t="s">
        <v>2737</v>
      </c>
      <c r="F467" t="s">
        <v>2516</v>
      </c>
      <c r="G467" t="s">
        <v>1922</v>
      </c>
      <c r="H467" t="s">
        <v>39</v>
      </c>
      <c r="I467" t="s">
        <v>1856</v>
      </c>
      <c r="J467" t="s">
        <v>2518</v>
      </c>
      <c r="K467" t="s">
        <v>2607</v>
      </c>
      <c r="L467" t="s">
        <v>2696</v>
      </c>
      <c r="M467">
        <v>0</v>
      </c>
      <c r="N467">
        <v>173</v>
      </c>
      <c r="S467">
        <v>60</v>
      </c>
    </row>
    <row r="468" spans="1:19">
      <c r="A468" s="57" t="s">
        <v>2738</v>
      </c>
      <c r="B468" t="s">
        <v>1968</v>
      </c>
      <c r="C468" t="s">
        <v>139</v>
      </c>
      <c r="D468" t="s">
        <v>2711</v>
      </c>
      <c r="E468" t="s">
        <v>2739</v>
      </c>
      <c r="F468" t="s">
        <v>2516</v>
      </c>
      <c r="G468" t="s">
        <v>1855</v>
      </c>
      <c r="H468" t="s">
        <v>39</v>
      </c>
      <c r="I468" t="s">
        <v>1856</v>
      </c>
      <c r="J468" t="s">
        <v>2518</v>
      </c>
      <c r="K468" t="s">
        <v>2607</v>
      </c>
      <c r="L468" t="s">
        <v>2696</v>
      </c>
      <c r="M468">
        <v>0</v>
      </c>
      <c r="N468">
        <v>80</v>
      </c>
      <c r="S468">
        <v>10</v>
      </c>
    </row>
    <row r="469" spans="1:19">
      <c r="A469" s="57" t="s">
        <v>651</v>
      </c>
      <c r="B469" t="s">
        <v>2740</v>
      </c>
      <c r="C469" t="s">
        <v>651</v>
      </c>
      <c r="D469" t="s">
        <v>2709</v>
      </c>
      <c r="E469" t="s">
        <v>2734</v>
      </c>
      <c r="F469" t="s">
        <v>2516</v>
      </c>
      <c r="G469" t="s">
        <v>2161</v>
      </c>
      <c r="H469" t="s">
        <v>39</v>
      </c>
      <c r="I469" t="s">
        <v>1856</v>
      </c>
      <c r="J469" t="s">
        <v>2518</v>
      </c>
      <c r="K469" t="s">
        <v>2607</v>
      </c>
      <c r="L469" t="s">
        <v>2696</v>
      </c>
      <c r="M469">
        <v>0</v>
      </c>
      <c r="N469">
        <v>325</v>
      </c>
      <c r="S469">
        <v>4</v>
      </c>
    </row>
    <row r="470" spans="1:19">
      <c r="A470" s="57" t="s">
        <v>1433</v>
      </c>
      <c r="B470" t="s">
        <v>1841</v>
      </c>
      <c r="C470" t="s">
        <v>1433</v>
      </c>
      <c r="D470" t="s">
        <v>2606</v>
      </c>
      <c r="E470" t="s">
        <v>1841</v>
      </c>
      <c r="F470" t="s">
        <v>1842</v>
      </c>
      <c r="G470" t="s">
        <v>1843</v>
      </c>
      <c r="H470" t="s">
        <v>1844</v>
      </c>
      <c r="I470" t="s">
        <v>2741</v>
      </c>
      <c r="J470" t="s">
        <v>1846</v>
      </c>
      <c r="K470" t="s">
        <v>2742</v>
      </c>
      <c r="L470" t="s">
        <v>2743</v>
      </c>
      <c r="M470">
        <v>6.5</v>
      </c>
      <c r="S470">
        <v>4.5</v>
      </c>
    </row>
    <row r="471" spans="1:19">
      <c r="A471" s="57" t="s">
        <v>1411</v>
      </c>
      <c r="B471" t="s">
        <v>1841</v>
      </c>
      <c r="C471" t="s">
        <v>1411</v>
      </c>
      <c r="D471" t="s">
        <v>2606</v>
      </c>
      <c r="E471" t="s">
        <v>1841</v>
      </c>
      <c r="F471" t="s">
        <v>1842</v>
      </c>
      <c r="G471" t="s">
        <v>1843</v>
      </c>
      <c r="H471" t="s">
        <v>1844</v>
      </c>
      <c r="I471" t="s">
        <v>2744</v>
      </c>
      <c r="J471" t="s">
        <v>1846</v>
      </c>
      <c r="K471" t="s">
        <v>2742</v>
      </c>
      <c r="L471" t="s">
        <v>2743</v>
      </c>
      <c r="M471">
        <v>6.81</v>
      </c>
      <c r="S471">
        <v>4.5</v>
      </c>
    </row>
    <row r="472" spans="1:19">
      <c r="A472" s="57" t="s">
        <v>2745</v>
      </c>
      <c r="B472" t="s">
        <v>2283</v>
      </c>
      <c r="C472" t="s">
        <v>1006</v>
      </c>
      <c r="D472" t="s">
        <v>2746</v>
      </c>
      <c r="E472" t="s">
        <v>2747</v>
      </c>
      <c r="F472" t="s">
        <v>1842</v>
      </c>
      <c r="G472" t="s">
        <v>1940</v>
      </c>
      <c r="H472" t="s">
        <v>39</v>
      </c>
      <c r="I472" t="s">
        <v>1856</v>
      </c>
      <c r="J472" t="s">
        <v>1846</v>
      </c>
      <c r="K472" t="s">
        <v>2742</v>
      </c>
      <c r="L472" t="s">
        <v>2743</v>
      </c>
      <c r="M472">
        <v>0</v>
      </c>
      <c r="N472">
        <v>66</v>
      </c>
      <c r="S472">
        <v>15</v>
      </c>
    </row>
    <row r="473" spans="1:19">
      <c r="A473" s="57" t="s">
        <v>2748</v>
      </c>
      <c r="B473" t="s">
        <v>1897</v>
      </c>
      <c r="C473" t="s">
        <v>1863</v>
      </c>
      <c r="D473" t="s">
        <v>2749</v>
      </c>
      <c r="E473" t="s">
        <v>2750</v>
      </c>
      <c r="F473" t="s">
        <v>1842</v>
      </c>
      <c r="G473" t="s">
        <v>1897</v>
      </c>
      <c r="H473" t="s">
        <v>39</v>
      </c>
      <c r="I473" t="s">
        <v>1856</v>
      </c>
      <c r="J473" t="s">
        <v>1846</v>
      </c>
      <c r="K473" t="s">
        <v>2742</v>
      </c>
      <c r="L473" t="s">
        <v>2743</v>
      </c>
      <c r="M473">
        <v>0</v>
      </c>
      <c r="N473">
        <v>5</v>
      </c>
      <c r="S473">
        <v>5</v>
      </c>
    </row>
    <row r="474" spans="1:19">
      <c r="A474" s="57" t="s">
        <v>1870</v>
      </c>
      <c r="B474" t="s">
        <v>1897</v>
      </c>
      <c r="C474" t="s">
        <v>1870</v>
      </c>
      <c r="D474" t="s">
        <v>2606</v>
      </c>
      <c r="E474" t="s">
        <v>1872</v>
      </c>
      <c r="F474" t="s">
        <v>1842</v>
      </c>
      <c r="G474" t="s">
        <v>2011</v>
      </c>
      <c r="H474" t="s">
        <v>39</v>
      </c>
      <c r="I474" t="s">
        <v>1856</v>
      </c>
      <c r="J474" t="s">
        <v>1846</v>
      </c>
      <c r="K474" t="s">
        <v>2742</v>
      </c>
      <c r="L474" t="s">
        <v>2743</v>
      </c>
      <c r="M474">
        <v>0</v>
      </c>
      <c r="N474">
        <v>5</v>
      </c>
      <c r="S474">
        <v>35</v>
      </c>
    </row>
    <row r="475" spans="1:19">
      <c r="A475" s="57" t="s">
        <v>1874</v>
      </c>
      <c r="B475" t="s">
        <v>2751</v>
      </c>
      <c r="C475" t="s">
        <v>1720</v>
      </c>
      <c r="D475" t="s">
        <v>1876</v>
      </c>
      <c r="E475" t="s">
        <v>1841</v>
      </c>
      <c r="F475" t="s">
        <v>1842</v>
      </c>
      <c r="G475" t="s">
        <v>2752</v>
      </c>
      <c r="H475" t="s">
        <v>39</v>
      </c>
      <c r="I475" t="s">
        <v>1856</v>
      </c>
      <c r="J475" t="s">
        <v>1846</v>
      </c>
      <c r="K475" t="s">
        <v>2742</v>
      </c>
      <c r="L475" t="s">
        <v>2743</v>
      </c>
      <c r="M475">
        <v>0</v>
      </c>
      <c r="N475">
        <v>253</v>
      </c>
      <c r="S475">
        <v>420</v>
      </c>
    </row>
    <row r="476" spans="1:19">
      <c r="A476" s="57" t="s">
        <v>881</v>
      </c>
      <c r="B476" t="s">
        <v>2753</v>
      </c>
      <c r="C476" t="s">
        <v>881</v>
      </c>
      <c r="D476" t="s">
        <v>2754</v>
      </c>
      <c r="E476" t="s">
        <v>1880</v>
      </c>
      <c r="F476" t="s">
        <v>1842</v>
      </c>
      <c r="G476" t="s">
        <v>2007</v>
      </c>
      <c r="H476" t="s">
        <v>39</v>
      </c>
      <c r="I476" t="s">
        <v>1856</v>
      </c>
      <c r="J476" t="s">
        <v>1846</v>
      </c>
      <c r="K476" t="s">
        <v>2742</v>
      </c>
      <c r="L476" t="s">
        <v>2743</v>
      </c>
      <c r="M476">
        <v>0</v>
      </c>
      <c r="N476">
        <v>633</v>
      </c>
      <c r="S476">
        <v>400</v>
      </c>
    </row>
    <row r="477" spans="1:19">
      <c r="A477" s="57" t="s">
        <v>1882</v>
      </c>
      <c r="B477" t="s">
        <v>1970</v>
      </c>
      <c r="C477" t="s">
        <v>1884</v>
      </c>
      <c r="D477" t="s">
        <v>1885</v>
      </c>
      <c r="E477" t="s">
        <v>2620</v>
      </c>
      <c r="F477" t="s">
        <v>1842</v>
      </c>
      <c r="G477" t="s">
        <v>1892</v>
      </c>
      <c r="H477" t="s">
        <v>39</v>
      </c>
      <c r="I477" t="s">
        <v>1856</v>
      </c>
      <c r="J477" t="s">
        <v>1846</v>
      </c>
      <c r="K477" t="s">
        <v>2742</v>
      </c>
      <c r="L477" t="s">
        <v>2743</v>
      </c>
      <c r="M477">
        <v>0</v>
      </c>
      <c r="N477">
        <v>65</v>
      </c>
      <c r="S477">
        <v>20</v>
      </c>
    </row>
    <row r="478" spans="1:19">
      <c r="A478" s="57" t="s">
        <v>2755</v>
      </c>
      <c r="B478" t="s">
        <v>2756</v>
      </c>
      <c r="C478" t="s">
        <v>740</v>
      </c>
      <c r="D478" t="s">
        <v>2749</v>
      </c>
      <c r="E478" t="s">
        <v>2757</v>
      </c>
      <c r="F478" t="s">
        <v>1842</v>
      </c>
      <c r="G478" t="s">
        <v>1897</v>
      </c>
      <c r="H478" t="s">
        <v>39</v>
      </c>
      <c r="I478" t="s">
        <v>1856</v>
      </c>
      <c r="J478" t="s">
        <v>1846</v>
      </c>
      <c r="K478" t="s">
        <v>2742</v>
      </c>
      <c r="L478" t="s">
        <v>2743</v>
      </c>
      <c r="M478">
        <v>0</v>
      </c>
      <c r="N478">
        <v>63</v>
      </c>
      <c r="S478">
        <v>5</v>
      </c>
    </row>
    <row r="479" spans="1:19">
      <c r="A479" s="57" t="s">
        <v>2758</v>
      </c>
      <c r="B479" t="s">
        <v>2759</v>
      </c>
      <c r="C479" t="s">
        <v>740</v>
      </c>
      <c r="D479" t="s">
        <v>2749</v>
      </c>
      <c r="E479" t="s">
        <v>2760</v>
      </c>
      <c r="F479" t="s">
        <v>1842</v>
      </c>
      <c r="G479" t="s">
        <v>1855</v>
      </c>
      <c r="H479" t="s">
        <v>39</v>
      </c>
      <c r="I479" t="s">
        <v>1856</v>
      </c>
      <c r="J479" t="s">
        <v>1846</v>
      </c>
      <c r="K479" t="s">
        <v>2742</v>
      </c>
      <c r="L479" t="s">
        <v>2743</v>
      </c>
      <c r="M479">
        <v>0</v>
      </c>
      <c r="N479">
        <v>477</v>
      </c>
      <c r="S479">
        <v>10</v>
      </c>
    </row>
    <row r="480" spans="1:19">
      <c r="A480" s="57" t="s">
        <v>2761</v>
      </c>
      <c r="B480" t="s">
        <v>2762</v>
      </c>
      <c r="C480" t="s">
        <v>783</v>
      </c>
      <c r="D480" t="s">
        <v>2746</v>
      </c>
      <c r="E480" t="s">
        <v>1841</v>
      </c>
      <c r="F480" t="s">
        <v>1842</v>
      </c>
      <c r="G480" t="s">
        <v>1892</v>
      </c>
      <c r="H480" t="s">
        <v>39</v>
      </c>
      <c r="I480" t="s">
        <v>1856</v>
      </c>
      <c r="J480" t="s">
        <v>1846</v>
      </c>
      <c r="K480" t="s">
        <v>2742</v>
      </c>
      <c r="L480" t="s">
        <v>2743</v>
      </c>
      <c r="M480">
        <v>0</v>
      </c>
      <c r="N480">
        <v>166</v>
      </c>
      <c r="S480">
        <v>20</v>
      </c>
    </row>
    <row r="481" spans="1:19">
      <c r="A481" s="57" t="s">
        <v>2763</v>
      </c>
      <c r="B481" t="s">
        <v>2764</v>
      </c>
      <c r="C481" t="s">
        <v>1890</v>
      </c>
      <c r="D481" t="s">
        <v>2746</v>
      </c>
      <c r="E481" t="s">
        <v>1841</v>
      </c>
      <c r="F481" t="s">
        <v>1842</v>
      </c>
      <c r="G481" t="s">
        <v>1855</v>
      </c>
      <c r="H481" t="s">
        <v>39</v>
      </c>
      <c r="I481" t="s">
        <v>1856</v>
      </c>
      <c r="J481" t="s">
        <v>1846</v>
      </c>
      <c r="K481" t="s">
        <v>2742</v>
      </c>
      <c r="L481" t="s">
        <v>2743</v>
      </c>
      <c r="M481">
        <v>0</v>
      </c>
      <c r="N481">
        <v>77</v>
      </c>
      <c r="S481">
        <v>10</v>
      </c>
    </row>
    <row r="482" spans="1:19">
      <c r="A482" s="57" t="s">
        <v>2765</v>
      </c>
      <c r="B482" t="s">
        <v>2311</v>
      </c>
      <c r="C482" t="s">
        <v>171</v>
      </c>
      <c r="D482" t="s">
        <v>2746</v>
      </c>
      <c r="E482" t="s">
        <v>1841</v>
      </c>
      <c r="F482" t="s">
        <v>1842</v>
      </c>
      <c r="G482" t="s">
        <v>1855</v>
      </c>
      <c r="H482" t="s">
        <v>39</v>
      </c>
      <c r="I482" t="s">
        <v>1856</v>
      </c>
      <c r="J482" t="s">
        <v>1846</v>
      </c>
      <c r="K482" t="s">
        <v>2742</v>
      </c>
      <c r="L482" t="s">
        <v>2743</v>
      </c>
      <c r="M482">
        <v>0</v>
      </c>
      <c r="N482">
        <v>52</v>
      </c>
      <c r="S482">
        <v>10</v>
      </c>
    </row>
    <row r="483" spans="1:19">
      <c r="A483" s="57" t="s">
        <v>2766</v>
      </c>
      <c r="B483" t="s">
        <v>1955</v>
      </c>
      <c r="C483" t="s">
        <v>171</v>
      </c>
      <c r="D483" t="s">
        <v>2754</v>
      </c>
      <c r="E483" t="s">
        <v>1841</v>
      </c>
      <c r="F483" t="s">
        <v>1842</v>
      </c>
      <c r="G483" t="s">
        <v>1902</v>
      </c>
      <c r="H483" t="s">
        <v>39</v>
      </c>
      <c r="I483" t="s">
        <v>1856</v>
      </c>
      <c r="J483" t="s">
        <v>1846</v>
      </c>
      <c r="K483" t="s">
        <v>2742</v>
      </c>
      <c r="L483" t="s">
        <v>2743</v>
      </c>
      <c r="M483">
        <v>0</v>
      </c>
      <c r="N483">
        <v>13</v>
      </c>
      <c r="S483">
        <v>3</v>
      </c>
    </row>
    <row r="484" spans="1:19">
      <c r="A484" s="57" t="s">
        <v>2767</v>
      </c>
      <c r="B484" t="s">
        <v>1873</v>
      </c>
      <c r="C484" t="s">
        <v>1376</v>
      </c>
      <c r="D484" t="s">
        <v>2615</v>
      </c>
      <c r="E484" t="s">
        <v>2768</v>
      </c>
      <c r="F484" t="s">
        <v>1842</v>
      </c>
      <c r="G484" t="s">
        <v>1940</v>
      </c>
      <c r="H484" t="s">
        <v>39</v>
      </c>
      <c r="I484" t="s">
        <v>1856</v>
      </c>
      <c r="J484" t="s">
        <v>1846</v>
      </c>
      <c r="K484" t="s">
        <v>2742</v>
      </c>
      <c r="L484" t="s">
        <v>2743</v>
      </c>
      <c r="M484">
        <v>0</v>
      </c>
      <c r="N484">
        <v>50</v>
      </c>
      <c r="S484">
        <v>15</v>
      </c>
    </row>
    <row r="485" spans="1:19">
      <c r="A485" s="57" t="s">
        <v>2769</v>
      </c>
      <c r="B485" t="s">
        <v>2770</v>
      </c>
      <c r="C485" t="s">
        <v>1376</v>
      </c>
      <c r="D485" t="s">
        <v>2618</v>
      </c>
      <c r="E485" t="s">
        <v>2771</v>
      </c>
      <c r="F485" t="s">
        <v>1842</v>
      </c>
      <c r="G485" t="s">
        <v>2131</v>
      </c>
      <c r="H485" t="s">
        <v>39</v>
      </c>
      <c r="I485" t="s">
        <v>1856</v>
      </c>
      <c r="J485" t="s">
        <v>1846</v>
      </c>
      <c r="K485" t="s">
        <v>2742</v>
      </c>
      <c r="L485" t="s">
        <v>2743</v>
      </c>
      <c r="M485">
        <v>0</v>
      </c>
      <c r="N485">
        <v>29</v>
      </c>
      <c r="S485">
        <v>45</v>
      </c>
    </row>
    <row r="486" spans="1:19">
      <c r="A486" s="57" t="s">
        <v>1376</v>
      </c>
      <c r="B486" t="s">
        <v>2772</v>
      </c>
      <c r="C486" t="s">
        <v>1376</v>
      </c>
      <c r="D486" t="s">
        <v>2754</v>
      </c>
      <c r="E486" t="s">
        <v>2773</v>
      </c>
      <c r="F486" t="s">
        <v>1842</v>
      </c>
      <c r="G486" t="s">
        <v>1922</v>
      </c>
      <c r="H486" t="s">
        <v>39</v>
      </c>
      <c r="I486" t="s">
        <v>1856</v>
      </c>
      <c r="J486" t="s">
        <v>1846</v>
      </c>
      <c r="K486" t="s">
        <v>2742</v>
      </c>
      <c r="L486" t="s">
        <v>2743</v>
      </c>
      <c r="M486">
        <v>0</v>
      </c>
      <c r="N486">
        <v>148</v>
      </c>
      <c r="S486">
        <v>60</v>
      </c>
    </row>
    <row r="487" spans="1:19">
      <c r="A487" s="57" t="s">
        <v>2774</v>
      </c>
      <c r="B487" t="s">
        <v>2775</v>
      </c>
      <c r="C487" t="s">
        <v>1913</v>
      </c>
      <c r="D487" t="s">
        <v>1876</v>
      </c>
      <c r="E487" t="s">
        <v>1841</v>
      </c>
      <c r="F487" t="s">
        <v>1842</v>
      </c>
      <c r="G487" t="s">
        <v>2776</v>
      </c>
      <c r="H487" t="s">
        <v>39</v>
      </c>
      <c r="I487" t="s">
        <v>1856</v>
      </c>
      <c r="J487" t="s">
        <v>1846</v>
      </c>
      <c r="K487" t="s">
        <v>2742</v>
      </c>
      <c r="L487" t="s">
        <v>2743</v>
      </c>
      <c r="M487">
        <v>0</v>
      </c>
      <c r="N487">
        <v>2258279</v>
      </c>
      <c r="S487">
        <v>8500</v>
      </c>
    </row>
    <row r="488" spans="1:19">
      <c r="A488" s="57" t="s">
        <v>588</v>
      </c>
      <c r="B488" t="s">
        <v>2777</v>
      </c>
      <c r="C488" t="s">
        <v>588</v>
      </c>
      <c r="D488" t="s">
        <v>2615</v>
      </c>
      <c r="E488" t="s">
        <v>1841</v>
      </c>
      <c r="F488" t="s">
        <v>1842</v>
      </c>
      <c r="G488" t="s">
        <v>1877</v>
      </c>
      <c r="H488" t="s">
        <v>39</v>
      </c>
      <c r="I488" t="s">
        <v>1856</v>
      </c>
      <c r="J488" t="s">
        <v>1846</v>
      </c>
      <c r="K488" t="s">
        <v>2742</v>
      </c>
      <c r="L488" t="s">
        <v>2743</v>
      </c>
      <c r="M488">
        <v>0</v>
      </c>
      <c r="N488">
        <v>384303</v>
      </c>
      <c r="S488">
        <v>500</v>
      </c>
    </row>
    <row r="489" spans="1:19">
      <c r="A489" s="57" t="s">
        <v>2778</v>
      </c>
      <c r="B489" t="s">
        <v>2779</v>
      </c>
      <c r="C489" t="s">
        <v>147</v>
      </c>
      <c r="D489" t="s">
        <v>2754</v>
      </c>
      <c r="E489" t="s">
        <v>2780</v>
      </c>
      <c r="F489" t="s">
        <v>1842</v>
      </c>
      <c r="G489" t="s">
        <v>1918</v>
      </c>
      <c r="H489" t="s">
        <v>39</v>
      </c>
      <c r="I489" t="s">
        <v>1856</v>
      </c>
      <c r="J489" t="s">
        <v>1846</v>
      </c>
      <c r="K489" t="s">
        <v>2742</v>
      </c>
      <c r="L489" t="s">
        <v>2743</v>
      </c>
      <c r="M489">
        <v>0</v>
      </c>
      <c r="N489">
        <v>4882759</v>
      </c>
      <c r="S489">
        <v>1000000</v>
      </c>
    </row>
    <row r="490" spans="1:19">
      <c r="A490" s="57" t="s">
        <v>2781</v>
      </c>
      <c r="B490" t="s">
        <v>2782</v>
      </c>
      <c r="C490" t="s">
        <v>139</v>
      </c>
      <c r="D490" t="s">
        <v>2615</v>
      </c>
      <c r="E490" t="s">
        <v>2783</v>
      </c>
      <c r="F490" t="s">
        <v>1842</v>
      </c>
      <c r="G490" t="s">
        <v>1866</v>
      </c>
      <c r="H490" t="s">
        <v>39</v>
      </c>
      <c r="I490" t="s">
        <v>1856</v>
      </c>
      <c r="J490" t="s">
        <v>1846</v>
      </c>
      <c r="K490" t="s">
        <v>2742</v>
      </c>
      <c r="L490" t="s">
        <v>2743</v>
      </c>
      <c r="M490">
        <v>0</v>
      </c>
      <c r="N490">
        <v>222</v>
      </c>
      <c r="S490">
        <v>200</v>
      </c>
    </row>
    <row r="491" spans="1:19">
      <c r="A491" s="57" t="s">
        <v>2784</v>
      </c>
      <c r="B491" t="s">
        <v>2785</v>
      </c>
      <c r="C491" t="s">
        <v>139</v>
      </c>
      <c r="D491" t="s">
        <v>2754</v>
      </c>
      <c r="E491" t="s">
        <v>1880</v>
      </c>
      <c r="F491" t="s">
        <v>1842</v>
      </c>
      <c r="G491" t="s">
        <v>2248</v>
      </c>
      <c r="H491" t="s">
        <v>39</v>
      </c>
      <c r="I491" t="s">
        <v>1856</v>
      </c>
      <c r="J491" t="s">
        <v>1846</v>
      </c>
      <c r="K491" t="s">
        <v>2742</v>
      </c>
      <c r="L491" t="s">
        <v>2743</v>
      </c>
      <c r="M491">
        <v>0</v>
      </c>
      <c r="N491">
        <v>1135</v>
      </c>
      <c r="S491">
        <v>70</v>
      </c>
    </row>
    <row r="492" spans="1:19">
      <c r="A492" s="57" t="s">
        <v>2786</v>
      </c>
      <c r="B492" t="s">
        <v>1873</v>
      </c>
      <c r="C492" t="s">
        <v>139</v>
      </c>
      <c r="D492" t="s">
        <v>2754</v>
      </c>
      <c r="E492" t="s">
        <v>1880</v>
      </c>
      <c r="F492" t="s">
        <v>1842</v>
      </c>
      <c r="G492" t="s">
        <v>1940</v>
      </c>
      <c r="H492" t="s">
        <v>39</v>
      </c>
      <c r="I492" t="s">
        <v>1856</v>
      </c>
      <c r="J492" t="s">
        <v>1846</v>
      </c>
      <c r="K492" t="s">
        <v>2742</v>
      </c>
      <c r="L492" t="s">
        <v>2743</v>
      </c>
      <c r="M492">
        <v>0</v>
      </c>
      <c r="N492">
        <v>50</v>
      </c>
      <c r="S492">
        <v>15</v>
      </c>
    </row>
    <row r="493" spans="1:19">
      <c r="A493" s="57" t="s">
        <v>1389</v>
      </c>
      <c r="B493" t="s">
        <v>1871</v>
      </c>
      <c r="C493" t="s">
        <v>1389</v>
      </c>
      <c r="D493" t="s">
        <v>2606</v>
      </c>
      <c r="E493" t="s">
        <v>2003</v>
      </c>
      <c r="F493" t="s">
        <v>1842</v>
      </c>
      <c r="G493" t="s">
        <v>1894</v>
      </c>
      <c r="H493" t="s">
        <v>39</v>
      </c>
      <c r="I493" t="s">
        <v>1856</v>
      </c>
      <c r="J493" t="s">
        <v>1846</v>
      </c>
      <c r="K493" t="s">
        <v>2742</v>
      </c>
      <c r="L493" t="s">
        <v>2743</v>
      </c>
      <c r="M493">
        <v>0</v>
      </c>
      <c r="N493">
        <v>26</v>
      </c>
      <c r="S493">
        <v>30</v>
      </c>
    </row>
    <row r="494" spans="1:19">
      <c r="A494" s="57" t="s">
        <v>2507</v>
      </c>
      <c r="B494" t="s">
        <v>2143</v>
      </c>
      <c r="C494" t="s">
        <v>2507</v>
      </c>
      <c r="D494" t="s">
        <v>2606</v>
      </c>
      <c r="E494" t="s">
        <v>2003</v>
      </c>
      <c r="F494" t="s">
        <v>1842</v>
      </c>
      <c r="G494" t="s">
        <v>1902</v>
      </c>
      <c r="H494" t="s">
        <v>39</v>
      </c>
      <c r="I494" t="s">
        <v>1856</v>
      </c>
      <c r="J494" t="s">
        <v>1846</v>
      </c>
      <c r="K494" t="s">
        <v>2742</v>
      </c>
      <c r="L494" t="s">
        <v>2743</v>
      </c>
      <c r="M494">
        <v>0</v>
      </c>
      <c r="N494">
        <v>1</v>
      </c>
      <c r="S494">
        <v>3</v>
      </c>
    </row>
    <row r="495" spans="1:19">
      <c r="A495" s="57" t="s">
        <v>2014</v>
      </c>
      <c r="B495" t="s">
        <v>2787</v>
      </c>
      <c r="C495" t="s">
        <v>2014</v>
      </c>
      <c r="D495" t="s">
        <v>2618</v>
      </c>
      <c r="E495" t="s">
        <v>1841</v>
      </c>
      <c r="F495" t="s">
        <v>1842</v>
      </c>
      <c r="G495" t="s">
        <v>2788</v>
      </c>
      <c r="H495" t="s">
        <v>39</v>
      </c>
      <c r="I495" t="s">
        <v>1856</v>
      </c>
      <c r="J495" t="s">
        <v>1846</v>
      </c>
      <c r="K495" t="s">
        <v>2742</v>
      </c>
      <c r="L495" t="s">
        <v>2743</v>
      </c>
      <c r="M495">
        <v>0</v>
      </c>
      <c r="N495">
        <v>2102</v>
      </c>
      <c r="S495">
        <v>1600</v>
      </c>
    </row>
    <row r="496" spans="1:19">
      <c r="A496" s="57" t="s">
        <v>2789</v>
      </c>
      <c r="B496" t="s">
        <v>2790</v>
      </c>
      <c r="C496" t="s">
        <v>2014</v>
      </c>
      <c r="D496" t="s">
        <v>2618</v>
      </c>
      <c r="E496" t="s">
        <v>2791</v>
      </c>
      <c r="F496" t="s">
        <v>1842</v>
      </c>
      <c r="G496" t="s">
        <v>1968</v>
      </c>
      <c r="H496" t="s">
        <v>39</v>
      </c>
      <c r="I496" t="s">
        <v>1856</v>
      </c>
      <c r="J496" t="s">
        <v>1846</v>
      </c>
      <c r="K496" t="s">
        <v>2742</v>
      </c>
      <c r="L496" t="s">
        <v>2743</v>
      </c>
      <c r="M496">
        <v>0</v>
      </c>
      <c r="N496">
        <v>164</v>
      </c>
      <c r="S496">
        <v>80</v>
      </c>
    </row>
    <row r="497" spans="1:19">
      <c r="A497" s="57" t="s">
        <v>2792</v>
      </c>
      <c r="B497" t="s">
        <v>2793</v>
      </c>
      <c r="C497" t="s">
        <v>1841</v>
      </c>
      <c r="D497" t="s">
        <v>2615</v>
      </c>
      <c r="E497" t="s">
        <v>1841</v>
      </c>
      <c r="F497" t="s">
        <v>1842</v>
      </c>
      <c r="G497" t="s">
        <v>2788</v>
      </c>
      <c r="H497" t="s">
        <v>39</v>
      </c>
      <c r="I497" t="s">
        <v>1856</v>
      </c>
      <c r="J497" t="s">
        <v>1846</v>
      </c>
      <c r="K497" t="s">
        <v>2742</v>
      </c>
      <c r="L497" t="s">
        <v>2743</v>
      </c>
      <c r="M497">
        <v>0</v>
      </c>
      <c r="N497">
        <v>1043391</v>
      </c>
      <c r="S497">
        <v>1600</v>
      </c>
    </row>
    <row r="498" spans="1:19">
      <c r="A498" s="57" t="s">
        <v>2794</v>
      </c>
      <c r="B498" t="s">
        <v>1970</v>
      </c>
      <c r="C498" t="s">
        <v>1841</v>
      </c>
      <c r="D498" t="s">
        <v>2615</v>
      </c>
      <c r="E498" t="s">
        <v>2768</v>
      </c>
      <c r="F498" t="s">
        <v>1842</v>
      </c>
      <c r="G498" t="s">
        <v>2284</v>
      </c>
      <c r="H498" t="s">
        <v>39</v>
      </c>
      <c r="I498" t="s">
        <v>1856</v>
      </c>
      <c r="J498" t="s">
        <v>1846</v>
      </c>
      <c r="K498" t="s">
        <v>2742</v>
      </c>
      <c r="L498" t="s">
        <v>2743</v>
      </c>
      <c r="M498">
        <v>0</v>
      </c>
      <c r="N498">
        <v>65</v>
      </c>
      <c r="S498">
        <v>33</v>
      </c>
    </row>
    <row r="499" spans="1:19">
      <c r="A499" s="57" t="s">
        <v>2795</v>
      </c>
      <c r="B499" t="s">
        <v>2796</v>
      </c>
      <c r="C499" t="s">
        <v>1841</v>
      </c>
      <c r="D499" t="s">
        <v>2615</v>
      </c>
      <c r="E499" t="s">
        <v>2797</v>
      </c>
      <c r="F499" t="s">
        <v>1842</v>
      </c>
      <c r="G499" t="s">
        <v>2798</v>
      </c>
      <c r="H499" t="s">
        <v>39</v>
      </c>
      <c r="I499" t="s">
        <v>1856</v>
      </c>
      <c r="J499" t="s">
        <v>1846</v>
      </c>
      <c r="K499" t="s">
        <v>2742</v>
      </c>
      <c r="L499" t="s">
        <v>2743</v>
      </c>
      <c r="M499">
        <v>0</v>
      </c>
      <c r="N499">
        <v>371</v>
      </c>
      <c r="S499">
        <v>450</v>
      </c>
    </row>
    <row r="500" spans="1:19">
      <c r="A500" s="57" t="s">
        <v>2799</v>
      </c>
      <c r="B500" t="s">
        <v>2800</v>
      </c>
      <c r="C500" t="s">
        <v>1841</v>
      </c>
      <c r="D500" t="s">
        <v>2615</v>
      </c>
      <c r="E500" t="s">
        <v>2797</v>
      </c>
      <c r="F500" t="s">
        <v>1842</v>
      </c>
      <c r="G500" t="s">
        <v>2011</v>
      </c>
      <c r="H500" t="s">
        <v>39</v>
      </c>
      <c r="I500" t="s">
        <v>1856</v>
      </c>
      <c r="J500" t="s">
        <v>1846</v>
      </c>
      <c r="K500" t="s">
        <v>2742</v>
      </c>
      <c r="L500" t="s">
        <v>2743</v>
      </c>
      <c r="M500">
        <v>0</v>
      </c>
      <c r="N500">
        <v>290</v>
      </c>
      <c r="S500">
        <v>35</v>
      </c>
    </row>
    <row r="501" spans="1:19">
      <c r="A501" s="57" t="s">
        <v>2801</v>
      </c>
      <c r="B501" t="s">
        <v>2802</v>
      </c>
      <c r="C501" t="s">
        <v>1841</v>
      </c>
      <c r="D501" t="s">
        <v>2615</v>
      </c>
      <c r="E501" t="s">
        <v>2783</v>
      </c>
      <c r="F501" t="s">
        <v>1842</v>
      </c>
      <c r="G501" t="s">
        <v>2348</v>
      </c>
      <c r="H501" t="s">
        <v>39</v>
      </c>
      <c r="I501" t="s">
        <v>1856</v>
      </c>
      <c r="J501" t="s">
        <v>1846</v>
      </c>
      <c r="K501" t="s">
        <v>2742</v>
      </c>
      <c r="L501" t="s">
        <v>2743</v>
      </c>
      <c r="M501">
        <v>0</v>
      </c>
      <c r="N501">
        <v>1259</v>
      </c>
      <c r="S501">
        <v>2000</v>
      </c>
    </row>
    <row r="502" spans="1:19">
      <c r="A502" s="57" t="s">
        <v>2654</v>
      </c>
      <c r="B502" t="s">
        <v>1841</v>
      </c>
      <c r="C502" t="s">
        <v>1398</v>
      </c>
      <c r="D502" t="s">
        <v>2606</v>
      </c>
      <c r="E502" t="s">
        <v>1841</v>
      </c>
      <c r="F502" t="s">
        <v>1842</v>
      </c>
      <c r="G502" t="s">
        <v>1873</v>
      </c>
      <c r="H502" t="s">
        <v>51</v>
      </c>
      <c r="I502" t="s">
        <v>1841</v>
      </c>
      <c r="J502" t="s">
        <v>1846</v>
      </c>
      <c r="K502" t="s">
        <v>2742</v>
      </c>
      <c r="L502" t="s">
        <v>2743</v>
      </c>
      <c r="S502">
        <v>50</v>
      </c>
    </row>
    <row r="503" spans="1:19">
      <c r="A503" s="57" t="s">
        <v>2803</v>
      </c>
      <c r="B503" t="s">
        <v>2804</v>
      </c>
      <c r="C503" t="s">
        <v>1841</v>
      </c>
      <c r="D503" t="s">
        <v>2746</v>
      </c>
      <c r="E503" t="s">
        <v>1841</v>
      </c>
      <c r="F503" t="s">
        <v>1842</v>
      </c>
      <c r="G503" t="s">
        <v>1940</v>
      </c>
      <c r="H503" t="s">
        <v>39</v>
      </c>
      <c r="I503" t="s">
        <v>1856</v>
      </c>
      <c r="J503" t="s">
        <v>1846</v>
      </c>
      <c r="K503" t="s">
        <v>2742</v>
      </c>
      <c r="L503" t="s">
        <v>2743</v>
      </c>
      <c r="M503">
        <v>0</v>
      </c>
      <c r="N503">
        <v>220</v>
      </c>
      <c r="S503">
        <v>15</v>
      </c>
    </row>
    <row r="504" spans="1:19">
      <c r="A504" s="57" t="s">
        <v>2805</v>
      </c>
      <c r="B504" t="s">
        <v>2806</v>
      </c>
      <c r="C504" t="s">
        <v>1841</v>
      </c>
      <c r="D504" t="s">
        <v>2746</v>
      </c>
      <c r="E504" t="s">
        <v>2807</v>
      </c>
      <c r="F504" t="s">
        <v>1842</v>
      </c>
      <c r="G504" t="s">
        <v>1965</v>
      </c>
      <c r="H504" t="s">
        <v>39</v>
      </c>
      <c r="I504" t="s">
        <v>1856</v>
      </c>
      <c r="J504" t="s">
        <v>1846</v>
      </c>
      <c r="K504" t="s">
        <v>2742</v>
      </c>
      <c r="L504" t="s">
        <v>2743</v>
      </c>
      <c r="M504">
        <v>0</v>
      </c>
      <c r="N504">
        <v>189</v>
      </c>
      <c r="S504">
        <v>18</v>
      </c>
    </row>
    <row r="505" spans="1:19">
      <c r="A505" s="57" t="s">
        <v>2808</v>
      </c>
      <c r="B505" t="s">
        <v>1968</v>
      </c>
      <c r="C505" t="s">
        <v>1841</v>
      </c>
      <c r="D505" t="s">
        <v>2746</v>
      </c>
      <c r="E505" t="s">
        <v>2807</v>
      </c>
      <c r="F505" t="s">
        <v>1842</v>
      </c>
      <c r="G505" t="s">
        <v>1855</v>
      </c>
      <c r="H505" t="s">
        <v>39</v>
      </c>
      <c r="I505" t="s">
        <v>1856</v>
      </c>
      <c r="J505" t="s">
        <v>1846</v>
      </c>
      <c r="K505" t="s">
        <v>2742</v>
      </c>
      <c r="L505" t="s">
        <v>2743</v>
      </c>
      <c r="M505">
        <v>0</v>
      </c>
      <c r="N505">
        <v>80</v>
      </c>
      <c r="S505">
        <v>10</v>
      </c>
    </row>
    <row r="506" spans="1:19">
      <c r="A506" s="57" t="s">
        <v>2809</v>
      </c>
      <c r="B506" t="s">
        <v>2013</v>
      </c>
      <c r="C506" t="s">
        <v>1841</v>
      </c>
      <c r="D506" t="s">
        <v>2746</v>
      </c>
      <c r="E506" t="s">
        <v>2810</v>
      </c>
      <c r="F506" t="s">
        <v>1842</v>
      </c>
      <c r="G506" t="s">
        <v>1892</v>
      </c>
      <c r="H506" t="s">
        <v>39</v>
      </c>
      <c r="I506" t="s">
        <v>1856</v>
      </c>
      <c r="J506" t="s">
        <v>1846</v>
      </c>
      <c r="K506" t="s">
        <v>2742</v>
      </c>
      <c r="L506" t="s">
        <v>2743</v>
      </c>
      <c r="M506">
        <v>0</v>
      </c>
      <c r="N506">
        <v>39</v>
      </c>
      <c r="S506">
        <v>20</v>
      </c>
    </row>
    <row r="507" spans="1:19">
      <c r="A507" s="57" t="s">
        <v>2811</v>
      </c>
      <c r="B507" t="s">
        <v>2812</v>
      </c>
      <c r="C507" t="s">
        <v>1841</v>
      </c>
      <c r="D507" t="s">
        <v>2746</v>
      </c>
      <c r="E507" t="s">
        <v>2747</v>
      </c>
      <c r="F507" t="s">
        <v>1842</v>
      </c>
      <c r="G507" t="s">
        <v>1922</v>
      </c>
      <c r="H507" t="s">
        <v>39</v>
      </c>
      <c r="I507" t="s">
        <v>1856</v>
      </c>
      <c r="J507" t="s">
        <v>1846</v>
      </c>
      <c r="K507" t="s">
        <v>2742</v>
      </c>
      <c r="L507" t="s">
        <v>2743</v>
      </c>
      <c r="M507">
        <v>0</v>
      </c>
      <c r="N507">
        <v>403</v>
      </c>
      <c r="S507">
        <v>60</v>
      </c>
    </row>
    <row r="508" spans="1:19">
      <c r="A508" s="57" t="s">
        <v>2813</v>
      </c>
      <c r="B508" t="s">
        <v>2067</v>
      </c>
      <c r="C508" t="s">
        <v>1841</v>
      </c>
      <c r="D508" t="s">
        <v>2746</v>
      </c>
      <c r="E508" t="s">
        <v>1854</v>
      </c>
      <c r="F508" t="s">
        <v>1842</v>
      </c>
      <c r="G508" t="s">
        <v>1894</v>
      </c>
      <c r="H508" t="s">
        <v>39</v>
      </c>
      <c r="I508" t="s">
        <v>1856</v>
      </c>
      <c r="J508" t="s">
        <v>1846</v>
      </c>
      <c r="K508" t="s">
        <v>2742</v>
      </c>
      <c r="L508" t="s">
        <v>2743</v>
      </c>
      <c r="M508">
        <v>0</v>
      </c>
      <c r="N508">
        <v>25</v>
      </c>
      <c r="S508">
        <v>30</v>
      </c>
    </row>
    <row r="509" spans="1:19">
      <c r="A509" s="57" t="s">
        <v>2814</v>
      </c>
      <c r="B509" t="s">
        <v>2510</v>
      </c>
      <c r="C509" t="s">
        <v>1841</v>
      </c>
      <c r="D509" t="s">
        <v>2746</v>
      </c>
      <c r="E509" t="s">
        <v>1854</v>
      </c>
      <c r="F509" t="s">
        <v>1842</v>
      </c>
      <c r="G509" t="s">
        <v>1896</v>
      </c>
      <c r="H509" t="s">
        <v>39</v>
      </c>
      <c r="I509" t="s">
        <v>1856</v>
      </c>
      <c r="J509" t="s">
        <v>1846</v>
      </c>
      <c r="K509" t="s">
        <v>2742</v>
      </c>
      <c r="L509" t="s">
        <v>2743</v>
      </c>
      <c r="M509">
        <v>0</v>
      </c>
      <c r="N509">
        <v>23</v>
      </c>
      <c r="S509">
        <v>2</v>
      </c>
    </row>
    <row r="510" spans="1:19">
      <c r="A510" s="57" t="s">
        <v>2815</v>
      </c>
      <c r="B510" t="s">
        <v>2486</v>
      </c>
      <c r="C510" t="s">
        <v>1841</v>
      </c>
      <c r="D510" t="s">
        <v>2618</v>
      </c>
      <c r="E510" t="s">
        <v>1841</v>
      </c>
      <c r="F510" t="s">
        <v>1842</v>
      </c>
      <c r="G510" t="s">
        <v>1892</v>
      </c>
      <c r="H510" t="s">
        <v>39</v>
      </c>
      <c r="I510" t="s">
        <v>1856</v>
      </c>
      <c r="J510" t="s">
        <v>1846</v>
      </c>
      <c r="K510" t="s">
        <v>2742</v>
      </c>
      <c r="L510" t="s">
        <v>2743</v>
      </c>
      <c r="M510">
        <v>0</v>
      </c>
      <c r="N510">
        <v>58</v>
      </c>
      <c r="S510">
        <v>20</v>
      </c>
    </row>
    <row r="511" spans="1:19">
      <c r="A511" s="57" t="s">
        <v>2816</v>
      </c>
      <c r="B511" t="s">
        <v>2510</v>
      </c>
      <c r="C511" t="s">
        <v>1841</v>
      </c>
      <c r="D511" t="s">
        <v>2618</v>
      </c>
      <c r="E511" t="s">
        <v>2817</v>
      </c>
      <c r="F511" t="s">
        <v>1842</v>
      </c>
      <c r="G511" t="s">
        <v>1965</v>
      </c>
      <c r="H511" t="s">
        <v>39</v>
      </c>
      <c r="I511" t="s">
        <v>1856</v>
      </c>
      <c r="J511" t="s">
        <v>1846</v>
      </c>
      <c r="K511" t="s">
        <v>2742</v>
      </c>
      <c r="L511" t="s">
        <v>2743</v>
      </c>
      <c r="M511">
        <v>0</v>
      </c>
      <c r="N511">
        <v>23</v>
      </c>
      <c r="S511">
        <v>18</v>
      </c>
    </row>
    <row r="512" spans="1:19">
      <c r="A512" s="57" t="s">
        <v>2818</v>
      </c>
      <c r="B512" t="s">
        <v>2692</v>
      </c>
      <c r="C512" t="s">
        <v>1841</v>
      </c>
      <c r="D512" t="s">
        <v>2618</v>
      </c>
      <c r="E512" t="s">
        <v>2771</v>
      </c>
      <c r="F512" t="s">
        <v>1842</v>
      </c>
      <c r="G512" t="s">
        <v>2011</v>
      </c>
      <c r="H512" t="s">
        <v>39</v>
      </c>
      <c r="I512" t="s">
        <v>1856</v>
      </c>
      <c r="J512" t="s">
        <v>1846</v>
      </c>
      <c r="K512" t="s">
        <v>2742</v>
      </c>
      <c r="L512" t="s">
        <v>2743</v>
      </c>
      <c r="M512">
        <v>0</v>
      </c>
      <c r="N512">
        <v>113</v>
      </c>
      <c r="S512">
        <v>35</v>
      </c>
    </row>
    <row r="513" spans="1:19">
      <c r="A513" s="57" t="s">
        <v>2819</v>
      </c>
      <c r="B513" t="s">
        <v>2820</v>
      </c>
      <c r="C513" t="s">
        <v>1841</v>
      </c>
      <c r="D513" t="s">
        <v>2618</v>
      </c>
      <c r="E513" t="s">
        <v>2821</v>
      </c>
      <c r="F513" t="s">
        <v>1842</v>
      </c>
      <c r="G513" t="s">
        <v>1862</v>
      </c>
      <c r="H513" t="s">
        <v>39</v>
      </c>
      <c r="I513" t="s">
        <v>1856</v>
      </c>
      <c r="J513" t="s">
        <v>1846</v>
      </c>
      <c r="K513" t="s">
        <v>2742</v>
      </c>
      <c r="L513" t="s">
        <v>2743</v>
      </c>
      <c r="M513">
        <v>0</v>
      </c>
      <c r="N513">
        <v>73</v>
      </c>
      <c r="S513">
        <v>17</v>
      </c>
    </row>
    <row r="514" spans="1:19">
      <c r="A514" s="57" t="s">
        <v>2822</v>
      </c>
      <c r="B514" t="s">
        <v>2823</v>
      </c>
      <c r="C514" t="s">
        <v>1841</v>
      </c>
      <c r="D514" t="s">
        <v>2749</v>
      </c>
      <c r="E514" t="s">
        <v>1841</v>
      </c>
      <c r="F514" t="s">
        <v>1842</v>
      </c>
      <c r="G514" t="s">
        <v>1873</v>
      </c>
      <c r="H514" t="s">
        <v>39</v>
      </c>
      <c r="I514" t="s">
        <v>1856</v>
      </c>
      <c r="J514" t="s">
        <v>1846</v>
      </c>
      <c r="K514" t="s">
        <v>2742</v>
      </c>
      <c r="L514" t="s">
        <v>2743</v>
      </c>
      <c r="M514">
        <v>0</v>
      </c>
      <c r="N514">
        <v>181</v>
      </c>
      <c r="S514">
        <v>50</v>
      </c>
    </row>
    <row r="515" spans="1:19">
      <c r="A515" s="57" t="s">
        <v>2824</v>
      </c>
      <c r="B515" t="s">
        <v>2825</v>
      </c>
      <c r="C515" t="s">
        <v>1841</v>
      </c>
      <c r="D515" t="s">
        <v>2749</v>
      </c>
      <c r="E515" t="s">
        <v>2757</v>
      </c>
      <c r="F515" t="s">
        <v>1842</v>
      </c>
      <c r="G515" t="s">
        <v>2503</v>
      </c>
      <c r="H515" t="s">
        <v>39</v>
      </c>
      <c r="I515" t="s">
        <v>1856</v>
      </c>
      <c r="J515" t="s">
        <v>1846</v>
      </c>
      <c r="K515" t="s">
        <v>2742</v>
      </c>
      <c r="L515" t="s">
        <v>2743</v>
      </c>
      <c r="M515">
        <v>0</v>
      </c>
      <c r="N515">
        <v>21147</v>
      </c>
      <c r="S515">
        <v>5000</v>
      </c>
    </row>
    <row r="516" spans="1:19">
      <c r="A516" s="57" t="s">
        <v>2826</v>
      </c>
      <c r="B516" t="s">
        <v>1970</v>
      </c>
      <c r="C516" t="s">
        <v>1841</v>
      </c>
      <c r="D516" t="s">
        <v>2749</v>
      </c>
      <c r="E516" t="s">
        <v>2827</v>
      </c>
      <c r="F516" t="s">
        <v>1842</v>
      </c>
      <c r="G516" t="s">
        <v>1897</v>
      </c>
      <c r="H516" t="s">
        <v>39</v>
      </c>
      <c r="I516" t="s">
        <v>1856</v>
      </c>
      <c r="J516" t="s">
        <v>1846</v>
      </c>
      <c r="K516" t="s">
        <v>2742</v>
      </c>
      <c r="L516" t="s">
        <v>2743</v>
      </c>
      <c r="M516">
        <v>0</v>
      </c>
      <c r="N516">
        <v>65</v>
      </c>
      <c r="S516">
        <v>5</v>
      </c>
    </row>
    <row r="517" spans="1:19">
      <c r="A517" s="57" t="s">
        <v>2828</v>
      </c>
      <c r="B517" t="s">
        <v>2829</v>
      </c>
      <c r="C517" t="s">
        <v>1841</v>
      </c>
      <c r="D517" t="s">
        <v>2749</v>
      </c>
      <c r="E517" t="s">
        <v>2827</v>
      </c>
      <c r="F517" t="s">
        <v>1842</v>
      </c>
      <c r="G517" t="s">
        <v>2370</v>
      </c>
      <c r="H517" t="s">
        <v>39</v>
      </c>
      <c r="I517" t="s">
        <v>1856</v>
      </c>
      <c r="J517" t="s">
        <v>1846</v>
      </c>
      <c r="K517" t="s">
        <v>2742</v>
      </c>
      <c r="L517" t="s">
        <v>2743</v>
      </c>
      <c r="M517">
        <v>0</v>
      </c>
      <c r="N517">
        <v>18855</v>
      </c>
      <c r="S517">
        <v>3500</v>
      </c>
    </row>
    <row r="518" spans="1:19">
      <c r="A518" s="57" t="s">
        <v>2830</v>
      </c>
      <c r="B518" t="s">
        <v>1936</v>
      </c>
      <c r="C518" t="s">
        <v>1841</v>
      </c>
      <c r="D518" t="s">
        <v>2749</v>
      </c>
      <c r="E518" t="s">
        <v>2831</v>
      </c>
      <c r="F518" t="s">
        <v>1842</v>
      </c>
      <c r="G518" t="s">
        <v>1894</v>
      </c>
      <c r="H518" t="s">
        <v>39</v>
      </c>
      <c r="I518" t="s">
        <v>1856</v>
      </c>
      <c r="J518" t="s">
        <v>1846</v>
      </c>
      <c r="K518" t="s">
        <v>2742</v>
      </c>
      <c r="L518" t="s">
        <v>2743</v>
      </c>
      <c r="M518">
        <v>0</v>
      </c>
      <c r="N518">
        <v>57</v>
      </c>
      <c r="S518">
        <v>30</v>
      </c>
    </row>
    <row r="519" spans="1:19">
      <c r="A519" s="57" t="s">
        <v>1982</v>
      </c>
      <c r="B519" t="s">
        <v>2041</v>
      </c>
      <c r="C519" t="s">
        <v>1841</v>
      </c>
      <c r="D519" t="s">
        <v>2754</v>
      </c>
      <c r="E519" t="s">
        <v>1841</v>
      </c>
      <c r="F519" t="s">
        <v>1842</v>
      </c>
      <c r="G519" t="s">
        <v>1910</v>
      </c>
      <c r="H519" t="s">
        <v>39</v>
      </c>
      <c r="I519" t="s">
        <v>2109</v>
      </c>
      <c r="J519" t="s">
        <v>1846</v>
      </c>
      <c r="K519" t="s">
        <v>2742</v>
      </c>
      <c r="L519" t="s">
        <v>2743</v>
      </c>
      <c r="M519">
        <v>43</v>
      </c>
      <c r="N519">
        <v>75</v>
      </c>
      <c r="S519">
        <v>56</v>
      </c>
    </row>
    <row r="520" spans="1:19">
      <c r="A520" s="57" t="s">
        <v>2832</v>
      </c>
      <c r="B520" t="s">
        <v>2833</v>
      </c>
      <c r="C520" t="s">
        <v>1841</v>
      </c>
      <c r="D520" t="s">
        <v>2754</v>
      </c>
      <c r="E520" t="s">
        <v>1841</v>
      </c>
      <c r="F520" t="s">
        <v>1842</v>
      </c>
      <c r="G520" t="s">
        <v>2172</v>
      </c>
      <c r="H520" t="s">
        <v>39</v>
      </c>
      <c r="I520" t="s">
        <v>1899</v>
      </c>
      <c r="J520" t="s">
        <v>1846</v>
      </c>
      <c r="K520" t="s">
        <v>2742</v>
      </c>
      <c r="L520" t="s">
        <v>2743</v>
      </c>
      <c r="M520">
        <v>21</v>
      </c>
      <c r="N520">
        <v>98</v>
      </c>
      <c r="S520">
        <v>27</v>
      </c>
    </row>
    <row r="521" spans="1:19">
      <c r="A521" s="57" t="s">
        <v>1986</v>
      </c>
      <c r="B521" t="s">
        <v>2834</v>
      </c>
      <c r="C521" t="s">
        <v>1841</v>
      </c>
      <c r="D521" t="s">
        <v>2754</v>
      </c>
      <c r="E521" t="s">
        <v>1841</v>
      </c>
      <c r="F521" t="s">
        <v>1842</v>
      </c>
      <c r="G521" t="s">
        <v>2510</v>
      </c>
      <c r="H521" t="s">
        <v>39</v>
      </c>
      <c r="I521" t="s">
        <v>1856</v>
      </c>
      <c r="J521" t="s">
        <v>1846</v>
      </c>
      <c r="K521" t="s">
        <v>2742</v>
      </c>
      <c r="L521" t="s">
        <v>2743</v>
      </c>
      <c r="M521">
        <v>0</v>
      </c>
      <c r="N521">
        <v>140</v>
      </c>
      <c r="S521">
        <v>23</v>
      </c>
    </row>
    <row r="522" spans="1:19">
      <c r="A522" s="57" t="s">
        <v>2835</v>
      </c>
      <c r="B522" t="s">
        <v>2836</v>
      </c>
      <c r="C522" t="s">
        <v>1841</v>
      </c>
      <c r="D522" t="s">
        <v>2754</v>
      </c>
      <c r="E522" t="s">
        <v>1841</v>
      </c>
      <c r="F522" t="s">
        <v>1842</v>
      </c>
      <c r="G522" t="s">
        <v>1955</v>
      </c>
      <c r="H522" t="s">
        <v>39</v>
      </c>
      <c r="I522" t="s">
        <v>1856</v>
      </c>
      <c r="J522" t="s">
        <v>1846</v>
      </c>
      <c r="K522" t="s">
        <v>2742</v>
      </c>
      <c r="L522" t="s">
        <v>2743</v>
      </c>
      <c r="M522">
        <v>0</v>
      </c>
      <c r="N522">
        <v>95</v>
      </c>
      <c r="S522">
        <v>13</v>
      </c>
    </row>
    <row r="523" spans="1:19">
      <c r="A523" s="57" t="s">
        <v>2837</v>
      </c>
      <c r="B523" t="s">
        <v>2838</v>
      </c>
      <c r="C523" t="s">
        <v>1841</v>
      </c>
      <c r="D523" t="s">
        <v>2754</v>
      </c>
      <c r="E523" t="s">
        <v>2773</v>
      </c>
      <c r="F523" t="s">
        <v>1842</v>
      </c>
      <c r="G523" t="s">
        <v>1892</v>
      </c>
      <c r="H523" t="s">
        <v>39</v>
      </c>
      <c r="I523" t="s">
        <v>1856</v>
      </c>
      <c r="J523" t="s">
        <v>1846</v>
      </c>
      <c r="K523" t="s">
        <v>2742</v>
      </c>
      <c r="L523" t="s">
        <v>2743</v>
      </c>
      <c r="M523">
        <v>0</v>
      </c>
      <c r="N523">
        <v>69</v>
      </c>
      <c r="S523">
        <v>20</v>
      </c>
    </row>
    <row r="524" spans="1:19">
      <c r="A524" s="57" t="s">
        <v>2839</v>
      </c>
      <c r="B524" t="s">
        <v>2840</v>
      </c>
      <c r="C524" t="s">
        <v>1841</v>
      </c>
      <c r="D524" t="s">
        <v>2754</v>
      </c>
      <c r="E524" t="s">
        <v>2773</v>
      </c>
      <c r="F524" t="s">
        <v>1842</v>
      </c>
      <c r="G524" t="s">
        <v>1894</v>
      </c>
      <c r="H524" t="s">
        <v>39</v>
      </c>
      <c r="I524" t="s">
        <v>1856</v>
      </c>
      <c r="J524" t="s">
        <v>1846</v>
      </c>
      <c r="K524" t="s">
        <v>2742</v>
      </c>
      <c r="L524" t="s">
        <v>2743</v>
      </c>
      <c r="M524">
        <v>0</v>
      </c>
      <c r="N524">
        <v>251</v>
      </c>
      <c r="S524">
        <v>30</v>
      </c>
    </row>
    <row r="525" spans="1:19">
      <c r="A525" s="57" t="s">
        <v>2841</v>
      </c>
      <c r="B525" t="s">
        <v>2770</v>
      </c>
      <c r="C525" t="s">
        <v>1841</v>
      </c>
      <c r="D525" t="s">
        <v>2754</v>
      </c>
      <c r="E525" t="s">
        <v>2780</v>
      </c>
      <c r="F525" t="s">
        <v>1842</v>
      </c>
      <c r="G525" t="s">
        <v>1897</v>
      </c>
      <c r="H525" t="s">
        <v>39</v>
      </c>
      <c r="I525" t="s">
        <v>1856</v>
      </c>
      <c r="J525" t="s">
        <v>1846</v>
      </c>
      <c r="K525" t="s">
        <v>2742</v>
      </c>
      <c r="L525" t="s">
        <v>2743</v>
      </c>
      <c r="M525">
        <v>0</v>
      </c>
      <c r="N525">
        <v>29</v>
      </c>
      <c r="S525">
        <v>5</v>
      </c>
    </row>
    <row r="526" spans="1:19">
      <c r="A526" s="57" t="s">
        <v>2842</v>
      </c>
      <c r="B526" t="s">
        <v>2843</v>
      </c>
      <c r="C526" t="s">
        <v>1841</v>
      </c>
      <c r="D526" t="s">
        <v>2754</v>
      </c>
      <c r="E526" t="s">
        <v>2844</v>
      </c>
      <c r="F526" t="s">
        <v>1842</v>
      </c>
      <c r="G526" t="s">
        <v>2650</v>
      </c>
      <c r="H526" t="s">
        <v>39</v>
      </c>
      <c r="I526" t="s">
        <v>1856</v>
      </c>
      <c r="J526" t="s">
        <v>1846</v>
      </c>
      <c r="K526" t="s">
        <v>2742</v>
      </c>
      <c r="L526" t="s">
        <v>2743</v>
      </c>
      <c r="M526">
        <v>0</v>
      </c>
      <c r="N526">
        <v>64</v>
      </c>
      <c r="S526">
        <v>55</v>
      </c>
    </row>
    <row r="527" spans="1:19">
      <c r="A527" s="57" t="s">
        <v>2001</v>
      </c>
      <c r="B527" t="s">
        <v>2002</v>
      </c>
      <c r="C527" t="s">
        <v>1841</v>
      </c>
      <c r="D527" t="s">
        <v>2606</v>
      </c>
      <c r="E527" t="s">
        <v>1841</v>
      </c>
      <c r="F527" t="s">
        <v>1842</v>
      </c>
      <c r="G527" t="s">
        <v>1922</v>
      </c>
      <c r="H527" t="s">
        <v>51</v>
      </c>
      <c r="I527" t="s">
        <v>1841</v>
      </c>
      <c r="J527" t="s">
        <v>1846</v>
      </c>
      <c r="K527" t="s">
        <v>2742</v>
      </c>
      <c r="L527" t="s">
        <v>2743</v>
      </c>
      <c r="N527">
        <v>100</v>
      </c>
      <c r="Q527">
        <v>155</v>
      </c>
      <c r="R527">
        <v>155</v>
      </c>
      <c r="S527">
        <v>60</v>
      </c>
    </row>
    <row r="528" spans="1:19">
      <c r="A528" s="57" t="s">
        <v>2004</v>
      </c>
      <c r="B528" t="s">
        <v>2845</v>
      </c>
      <c r="C528" t="s">
        <v>1841</v>
      </c>
      <c r="D528" t="s">
        <v>2606</v>
      </c>
      <c r="E528" t="s">
        <v>1872</v>
      </c>
      <c r="F528" t="s">
        <v>1842</v>
      </c>
      <c r="G528" t="s">
        <v>2622</v>
      </c>
      <c r="H528" t="s">
        <v>39</v>
      </c>
      <c r="I528" t="s">
        <v>1856</v>
      </c>
      <c r="J528" t="s">
        <v>1846</v>
      </c>
      <c r="K528" t="s">
        <v>2742</v>
      </c>
      <c r="L528" t="s">
        <v>2743</v>
      </c>
      <c r="M528">
        <v>0</v>
      </c>
      <c r="N528">
        <v>155</v>
      </c>
      <c r="S528">
        <v>120</v>
      </c>
    </row>
    <row r="529" spans="1:19">
      <c r="A529" s="57" t="s">
        <v>2647</v>
      </c>
      <c r="B529" t="s">
        <v>1896</v>
      </c>
      <c r="C529" t="s">
        <v>1841</v>
      </c>
      <c r="D529" t="s">
        <v>1885</v>
      </c>
      <c r="E529" t="s">
        <v>1841</v>
      </c>
      <c r="F529" t="s">
        <v>1842</v>
      </c>
      <c r="G529" t="s">
        <v>1896</v>
      </c>
      <c r="H529" t="s">
        <v>39</v>
      </c>
      <c r="I529" t="s">
        <v>1856</v>
      </c>
      <c r="J529" t="s">
        <v>1846</v>
      </c>
      <c r="K529" t="s">
        <v>2742</v>
      </c>
      <c r="L529" t="s">
        <v>2743</v>
      </c>
      <c r="M529">
        <v>0</v>
      </c>
      <c r="N529">
        <v>2</v>
      </c>
      <c r="S529">
        <v>2</v>
      </c>
    </row>
    <row r="530" spans="1:19">
      <c r="A530" s="57" t="s">
        <v>965</v>
      </c>
      <c r="B530" t="s">
        <v>2002</v>
      </c>
      <c r="C530" t="s">
        <v>1841</v>
      </c>
      <c r="D530" t="s">
        <v>1885</v>
      </c>
      <c r="E530" t="s">
        <v>1841</v>
      </c>
      <c r="F530" t="s">
        <v>1842</v>
      </c>
      <c r="G530" t="s">
        <v>1873</v>
      </c>
      <c r="H530" t="s">
        <v>51</v>
      </c>
      <c r="I530" t="s">
        <v>1856</v>
      </c>
      <c r="J530" t="s">
        <v>1846</v>
      </c>
      <c r="K530" t="s">
        <v>2742</v>
      </c>
      <c r="L530" t="s">
        <v>2743</v>
      </c>
      <c r="M530">
        <v>0</v>
      </c>
      <c r="N530">
        <v>100</v>
      </c>
      <c r="Q530">
        <v>65</v>
      </c>
      <c r="R530">
        <v>65</v>
      </c>
      <c r="S530">
        <v>50</v>
      </c>
    </row>
    <row r="531" spans="1:19">
      <c r="A531" s="57" t="s">
        <v>2006</v>
      </c>
      <c r="B531" t="s">
        <v>2846</v>
      </c>
      <c r="C531" t="s">
        <v>1841</v>
      </c>
      <c r="D531" t="s">
        <v>1885</v>
      </c>
      <c r="E531" t="s">
        <v>2620</v>
      </c>
      <c r="F531" t="s">
        <v>1842</v>
      </c>
      <c r="G531" t="s">
        <v>1997</v>
      </c>
      <c r="H531" t="s">
        <v>39</v>
      </c>
      <c r="I531" t="s">
        <v>1856</v>
      </c>
      <c r="J531" t="s">
        <v>1846</v>
      </c>
      <c r="K531" t="s">
        <v>2742</v>
      </c>
      <c r="L531" t="s">
        <v>2743</v>
      </c>
      <c r="M531">
        <v>0</v>
      </c>
      <c r="N531">
        <v>87</v>
      </c>
      <c r="S531">
        <v>100</v>
      </c>
    </row>
    <row r="532" spans="1:19">
      <c r="A532" s="57" t="s">
        <v>2847</v>
      </c>
      <c r="B532" t="s">
        <v>2848</v>
      </c>
      <c r="C532" t="s">
        <v>2849</v>
      </c>
      <c r="D532" t="s">
        <v>2749</v>
      </c>
      <c r="E532" t="s">
        <v>1841</v>
      </c>
      <c r="F532" t="s">
        <v>1842</v>
      </c>
      <c r="G532" t="s">
        <v>1855</v>
      </c>
      <c r="H532" t="s">
        <v>51</v>
      </c>
      <c r="I532" t="s">
        <v>1856</v>
      </c>
      <c r="J532" t="s">
        <v>1846</v>
      </c>
      <c r="K532" t="s">
        <v>2742</v>
      </c>
      <c r="L532" t="s">
        <v>2743</v>
      </c>
      <c r="M532">
        <v>0</v>
      </c>
      <c r="N532">
        <v>35.619999999999997</v>
      </c>
      <c r="Q532">
        <v>1221</v>
      </c>
      <c r="R532">
        <v>435</v>
      </c>
      <c r="S532">
        <v>10</v>
      </c>
    </row>
    <row r="533" spans="1:19">
      <c r="A533" s="57" t="s">
        <v>2850</v>
      </c>
      <c r="B533" t="s">
        <v>2851</v>
      </c>
      <c r="C533" t="s">
        <v>351</v>
      </c>
      <c r="D533" t="s">
        <v>2021</v>
      </c>
      <c r="E533" t="s">
        <v>1841</v>
      </c>
      <c r="F533" t="s">
        <v>2022</v>
      </c>
      <c r="G533" t="s">
        <v>2852</v>
      </c>
      <c r="H533" t="s">
        <v>128</v>
      </c>
      <c r="I533" t="s">
        <v>2853</v>
      </c>
      <c r="J533" t="s">
        <v>2025</v>
      </c>
      <c r="K533" t="s">
        <v>2742</v>
      </c>
      <c r="L533" t="s">
        <v>2854</v>
      </c>
      <c r="M533">
        <v>537799</v>
      </c>
      <c r="N533">
        <v>542307</v>
      </c>
      <c r="S533">
        <v>645359</v>
      </c>
    </row>
    <row r="534" spans="1:19">
      <c r="A534" s="57" t="s">
        <v>2855</v>
      </c>
      <c r="B534" t="s">
        <v>1841</v>
      </c>
      <c r="C534" t="s">
        <v>2028</v>
      </c>
      <c r="D534" t="s">
        <v>2021</v>
      </c>
      <c r="E534" t="s">
        <v>1841</v>
      </c>
      <c r="F534" t="s">
        <v>2022</v>
      </c>
      <c r="G534" t="s">
        <v>2856</v>
      </c>
      <c r="H534" t="s">
        <v>128</v>
      </c>
      <c r="I534" t="s">
        <v>2857</v>
      </c>
      <c r="J534" t="s">
        <v>2025</v>
      </c>
      <c r="K534" t="s">
        <v>2742</v>
      </c>
      <c r="L534" t="s">
        <v>2854</v>
      </c>
      <c r="M534">
        <v>32803111</v>
      </c>
      <c r="S534">
        <v>34443266.549999997</v>
      </c>
    </row>
    <row r="535" spans="1:19">
      <c r="A535" s="57" t="s">
        <v>2858</v>
      </c>
      <c r="B535" t="s">
        <v>1841</v>
      </c>
      <c r="C535" t="s">
        <v>1841</v>
      </c>
      <c r="D535" t="s">
        <v>2021</v>
      </c>
      <c r="E535" t="s">
        <v>1841</v>
      </c>
      <c r="F535" t="s">
        <v>2022</v>
      </c>
      <c r="G535" t="s">
        <v>2248</v>
      </c>
      <c r="H535" t="s">
        <v>51</v>
      </c>
      <c r="I535" t="s">
        <v>1841</v>
      </c>
      <c r="J535" t="s">
        <v>2025</v>
      </c>
      <c r="K535" t="s">
        <v>2742</v>
      </c>
      <c r="L535" t="s">
        <v>2854</v>
      </c>
      <c r="S535">
        <v>70</v>
      </c>
    </row>
    <row r="536" spans="1:19">
      <c r="A536" s="57" t="s">
        <v>1433</v>
      </c>
      <c r="B536" t="s">
        <v>1841</v>
      </c>
      <c r="C536" t="s">
        <v>1433</v>
      </c>
      <c r="D536" t="s">
        <v>1840</v>
      </c>
      <c r="E536" t="s">
        <v>1841</v>
      </c>
      <c r="F536" t="s">
        <v>2022</v>
      </c>
      <c r="G536" t="s">
        <v>2859</v>
      </c>
      <c r="H536" t="s">
        <v>1844</v>
      </c>
      <c r="I536" t="s">
        <v>2860</v>
      </c>
      <c r="J536" t="s">
        <v>2025</v>
      </c>
      <c r="K536" t="s">
        <v>2742</v>
      </c>
      <c r="L536" t="s">
        <v>2854</v>
      </c>
      <c r="M536">
        <v>6.33</v>
      </c>
      <c r="S536">
        <v>6.34</v>
      </c>
    </row>
    <row r="537" spans="1:19">
      <c r="A537" s="57" t="s">
        <v>1411</v>
      </c>
      <c r="B537" t="s">
        <v>1841</v>
      </c>
      <c r="C537" t="s">
        <v>1411</v>
      </c>
      <c r="D537" t="s">
        <v>1840</v>
      </c>
      <c r="E537" t="s">
        <v>1841</v>
      </c>
      <c r="F537" t="s">
        <v>2022</v>
      </c>
      <c r="G537" t="s">
        <v>2861</v>
      </c>
      <c r="H537" t="s">
        <v>1844</v>
      </c>
      <c r="I537" t="s">
        <v>1839</v>
      </c>
      <c r="J537" t="s">
        <v>2025</v>
      </c>
      <c r="K537" t="s">
        <v>2742</v>
      </c>
      <c r="L537" t="s">
        <v>2854</v>
      </c>
      <c r="M537">
        <v>6.44</v>
      </c>
      <c r="S537">
        <v>6.45</v>
      </c>
    </row>
    <row r="538" spans="1:19">
      <c r="A538" s="57" t="s">
        <v>2862</v>
      </c>
      <c r="B538" t="s">
        <v>2863</v>
      </c>
      <c r="C538" t="s">
        <v>363</v>
      </c>
      <c r="D538" t="s">
        <v>2864</v>
      </c>
      <c r="E538" t="s">
        <v>2865</v>
      </c>
      <c r="F538" t="s">
        <v>2022</v>
      </c>
      <c r="G538" t="s">
        <v>2131</v>
      </c>
      <c r="H538" t="s">
        <v>39</v>
      </c>
      <c r="I538" t="s">
        <v>1856</v>
      </c>
      <c r="J538" t="s">
        <v>2025</v>
      </c>
      <c r="K538" t="s">
        <v>2742</v>
      </c>
      <c r="L538" t="s">
        <v>2854</v>
      </c>
      <c r="M538">
        <v>0</v>
      </c>
      <c r="N538">
        <v>94</v>
      </c>
      <c r="S538">
        <v>45</v>
      </c>
    </row>
    <row r="539" spans="1:19">
      <c r="A539" s="57" t="s">
        <v>363</v>
      </c>
      <c r="B539" t="s">
        <v>2866</v>
      </c>
      <c r="C539" t="s">
        <v>363</v>
      </c>
      <c r="D539" t="s">
        <v>2864</v>
      </c>
      <c r="E539" t="s">
        <v>2865</v>
      </c>
      <c r="F539" t="s">
        <v>2022</v>
      </c>
      <c r="G539" t="s">
        <v>2834</v>
      </c>
      <c r="H539" t="s">
        <v>39</v>
      </c>
      <c r="I539" t="s">
        <v>1856</v>
      </c>
      <c r="J539" t="s">
        <v>2025</v>
      </c>
      <c r="K539" t="s">
        <v>2742</v>
      </c>
      <c r="L539" t="s">
        <v>2854</v>
      </c>
      <c r="M539">
        <v>0</v>
      </c>
      <c r="N539">
        <v>186</v>
      </c>
      <c r="S539">
        <v>140</v>
      </c>
    </row>
    <row r="540" spans="1:19">
      <c r="A540" s="57" t="s">
        <v>2867</v>
      </c>
      <c r="B540" t="s">
        <v>2248</v>
      </c>
      <c r="C540" t="s">
        <v>363</v>
      </c>
      <c r="D540" t="s">
        <v>2864</v>
      </c>
      <c r="E540" t="s">
        <v>2865</v>
      </c>
      <c r="F540" t="s">
        <v>2022</v>
      </c>
      <c r="G540" t="s">
        <v>2131</v>
      </c>
      <c r="H540" t="s">
        <v>39</v>
      </c>
      <c r="I540" t="s">
        <v>1856</v>
      </c>
      <c r="J540" t="s">
        <v>2025</v>
      </c>
      <c r="K540" t="s">
        <v>2742</v>
      </c>
      <c r="L540" t="s">
        <v>2854</v>
      </c>
      <c r="M540">
        <v>0</v>
      </c>
      <c r="N540">
        <v>70</v>
      </c>
      <c r="S540">
        <v>45</v>
      </c>
    </row>
    <row r="541" spans="1:19">
      <c r="A541" s="57" t="s">
        <v>2868</v>
      </c>
      <c r="B541" t="s">
        <v>1856</v>
      </c>
      <c r="C541" t="s">
        <v>338</v>
      </c>
      <c r="D541" t="s">
        <v>2021</v>
      </c>
      <c r="E541" t="s">
        <v>2869</v>
      </c>
      <c r="F541" t="s">
        <v>2022</v>
      </c>
      <c r="G541" t="s">
        <v>2458</v>
      </c>
      <c r="H541" t="s">
        <v>39</v>
      </c>
      <c r="I541" t="s">
        <v>1856</v>
      </c>
      <c r="J541" t="s">
        <v>2025</v>
      </c>
      <c r="K541" t="s">
        <v>2742</v>
      </c>
      <c r="L541" t="s">
        <v>2854</v>
      </c>
      <c r="M541">
        <v>0</v>
      </c>
      <c r="N541">
        <v>0</v>
      </c>
      <c r="S541">
        <v>14</v>
      </c>
    </row>
    <row r="542" spans="1:19">
      <c r="A542" s="57" t="s">
        <v>118</v>
      </c>
      <c r="B542" t="s">
        <v>2870</v>
      </c>
      <c r="C542" t="s">
        <v>118</v>
      </c>
      <c r="D542" t="s">
        <v>2021</v>
      </c>
      <c r="E542" t="s">
        <v>1841</v>
      </c>
      <c r="F542" t="s">
        <v>2022</v>
      </c>
      <c r="G542" t="s">
        <v>1892</v>
      </c>
      <c r="H542" t="s">
        <v>39</v>
      </c>
      <c r="I542" t="s">
        <v>1856</v>
      </c>
      <c r="J542" t="s">
        <v>2025</v>
      </c>
      <c r="K542" t="s">
        <v>2742</v>
      </c>
      <c r="L542" t="s">
        <v>2854</v>
      </c>
      <c r="M542">
        <v>0</v>
      </c>
      <c r="N542">
        <v>34.53</v>
      </c>
      <c r="S542">
        <v>20</v>
      </c>
    </row>
    <row r="543" spans="1:19">
      <c r="A543" s="57" t="s">
        <v>118</v>
      </c>
      <c r="B543" t="s">
        <v>2871</v>
      </c>
      <c r="C543" t="s">
        <v>118</v>
      </c>
      <c r="D543" t="s">
        <v>2864</v>
      </c>
      <c r="E543" t="s">
        <v>1841</v>
      </c>
      <c r="F543" t="s">
        <v>2022</v>
      </c>
      <c r="G543" t="s">
        <v>2131</v>
      </c>
      <c r="H543" t="s">
        <v>39</v>
      </c>
      <c r="I543" t="s">
        <v>1856</v>
      </c>
      <c r="J543" t="s">
        <v>2025</v>
      </c>
      <c r="K543" t="s">
        <v>2742</v>
      </c>
      <c r="L543" t="s">
        <v>2854</v>
      </c>
      <c r="M543">
        <v>0</v>
      </c>
      <c r="N543">
        <v>19.37</v>
      </c>
      <c r="S543">
        <v>45</v>
      </c>
    </row>
    <row r="544" spans="1:19">
      <c r="A544" s="57" t="s">
        <v>2872</v>
      </c>
      <c r="B544" t="s">
        <v>2873</v>
      </c>
      <c r="C544" t="s">
        <v>385</v>
      </c>
      <c r="D544" t="s">
        <v>2864</v>
      </c>
      <c r="E544" t="s">
        <v>1841</v>
      </c>
      <c r="F544" t="s">
        <v>2022</v>
      </c>
      <c r="G544" t="s">
        <v>2874</v>
      </c>
      <c r="H544" t="s">
        <v>39</v>
      </c>
      <c r="I544" t="s">
        <v>1856</v>
      </c>
      <c r="J544" t="s">
        <v>2025</v>
      </c>
      <c r="K544" t="s">
        <v>2742</v>
      </c>
      <c r="L544" t="s">
        <v>2854</v>
      </c>
      <c r="M544">
        <v>0</v>
      </c>
      <c r="N544">
        <v>104517</v>
      </c>
      <c r="S544">
        <v>45000</v>
      </c>
    </row>
    <row r="545" spans="1:19">
      <c r="A545" s="57" t="s">
        <v>2875</v>
      </c>
      <c r="B545" t="s">
        <v>2176</v>
      </c>
      <c r="C545" t="s">
        <v>139</v>
      </c>
      <c r="D545" t="s">
        <v>2021</v>
      </c>
      <c r="E545" t="s">
        <v>2869</v>
      </c>
      <c r="F545" t="s">
        <v>2022</v>
      </c>
      <c r="G545" t="s">
        <v>2876</v>
      </c>
      <c r="H545" t="s">
        <v>39</v>
      </c>
      <c r="I545" t="s">
        <v>1856</v>
      </c>
      <c r="J545" t="s">
        <v>2025</v>
      </c>
      <c r="K545" t="s">
        <v>2742</v>
      </c>
      <c r="L545" t="s">
        <v>2854</v>
      </c>
      <c r="M545">
        <v>0</v>
      </c>
      <c r="N545">
        <v>8</v>
      </c>
      <c r="S545">
        <v>42</v>
      </c>
    </row>
    <row r="546" spans="1:19">
      <c r="A546" s="57" t="s">
        <v>2877</v>
      </c>
      <c r="B546" t="s">
        <v>2878</v>
      </c>
      <c r="C546" t="s">
        <v>139</v>
      </c>
      <c r="D546" t="s">
        <v>2021</v>
      </c>
      <c r="E546" t="s">
        <v>2879</v>
      </c>
      <c r="F546" t="s">
        <v>2022</v>
      </c>
      <c r="G546" t="s">
        <v>2876</v>
      </c>
      <c r="H546" t="s">
        <v>39</v>
      </c>
      <c r="I546" t="s">
        <v>1856</v>
      </c>
      <c r="J546" t="s">
        <v>2025</v>
      </c>
      <c r="K546" t="s">
        <v>2742</v>
      </c>
      <c r="L546" t="s">
        <v>2854</v>
      </c>
      <c r="M546">
        <v>0</v>
      </c>
      <c r="N546">
        <v>146</v>
      </c>
      <c r="S546">
        <v>42</v>
      </c>
    </row>
    <row r="547" spans="1:19">
      <c r="A547" s="57" t="s">
        <v>2880</v>
      </c>
      <c r="B547" t="s">
        <v>1896</v>
      </c>
      <c r="C547" t="s">
        <v>139</v>
      </c>
      <c r="D547" t="s">
        <v>2021</v>
      </c>
      <c r="E547" t="s">
        <v>2881</v>
      </c>
      <c r="F547" t="s">
        <v>2022</v>
      </c>
      <c r="G547" t="s">
        <v>2131</v>
      </c>
      <c r="H547" t="s">
        <v>39</v>
      </c>
      <c r="I547" t="s">
        <v>1856</v>
      </c>
      <c r="J547" t="s">
        <v>2025</v>
      </c>
      <c r="K547" t="s">
        <v>2742</v>
      </c>
      <c r="L547" t="s">
        <v>2854</v>
      </c>
      <c r="M547">
        <v>0</v>
      </c>
      <c r="N547">
        <v>2</v>
      </c>
      <c r="S547">
        <v>45</v>
      </c>
    </row>
    <row r="548" spans="1:19">
      <c r="A548" s="57" t="s">
        <v>2882</v>
      </c>
      <c r="B548" t="s">
        <v>2883</v>
      </c>
      <c r="C548" t="s">
        <v>139</v>
      </c>
      <c r="D548" t="s">
        <v>2864</v>
      </c>
      <c r="E548" t="s">
        <v>2884</v>
      </c>
      <c r="F548" t="s">
        <v>2022</v>
      </c>
      <c r="G548" t="s">
        <v>2239</v>
      </c>
      <c r="H548" t="s">
        <v>39</v>
      </c>
      <c r="I548" t="s">
        <v>1856</v>
      </c>
      <c r="J548" t="s">
        <v>2025</v>
      </c>
      <c r="K548" t="s">
        <v>2742</v>
      </c>
      <c r="L548" t="s">
        <v>2854</v>
      </c>
      <c r="M548">
        <v>0</v>
      </c>
      <c r="N548">
        <v>994</v>
      </c>
      <c r="S548">
        <v>240</v>
      </c>
    </row>
    <row r="549" spans="1:19">
      <c r="A549" s="57" t="s">
        <v>1389</v>
      </c>
      <c r="B549" t="s">
        <v>2885</v>
      </c>
      <c r="C549" t="s">
        <v>1389</v>
      </c>
      <c r="D549" t="s">
        <v>1840</v>
      </c>
      <c r="E549" t="s">
        <v>2475</v>
      </c>
      <c r="F549" t="s">
        <v>2022</v>
      </c>
      <c r="G549" t="s">
        <v>2756</v>
      </c>
      <c r="H549" t="s">
        <v>39</v>
      </c>
      <c r="I549" t="s">
        <v>1856</v>
      </c>
      <c r="J549" t="s">
        <v>2025</v>
      </c>
      <c r="K549" t="s">
        <v>2742</v>
      </c>
      <c r="L549" t="s">
        <v>2854</v>
      </c>
      <c r="M549">
        <v>0</v>
      </c>
      <c r="N549">
        <v>89</v>
      </c>
      <c r="S549">
        <v>63</v>
      </c>
    </row>
    <row r="550" spans="1:19">
      <c r="A550" s="57" t="s">
        <v>2886</v>
      </c>
      <c r="B550" t="s">
        <v>2097</v>
      </c>
      <c r="C550" t="s">
        <v>1841</v>
      </c>
      <c r="D550" t="s">
        <v>2021</v>
      </c>
      <c r="E550" t="s">
        <v>2869</v>
      </c>
      <c r="F550" t="s">
        <v>2022</v>
      </c>
      <c r="G550" t="s">
        <v>2094</v>
      </c>
      <c r="H550" t="s">
        <v>2096</v>
      </c>
      <c r="I550" t="s">
        <v>2097</v>
      </c>
      <c r="J550" t="s">
        <v>2025</v>
      </c>
      <c r="K550" t="s">
        <v>2742</v>
      </c>
      <c r="L550" t="s">
        <v>2854</v>
      </c>
    </row>
    <row r="551" spans="1:19">
      <c r="A551" s="57" t="s">
        <v>2887</v>
      </c>
      <c r="B551" t="s">
        <v>2097</v>
      </c>
      <c r="C551" t="s">
        <v>1841</v>
      </c>
      <c r="D551" t="s">
        <v>2021</v>
      </c>
      <c r="E551" t="s">
        <v>2869</v>
      </c>
      <c r="F551" t="s">
        <v>2022</v>
      </c>
      <c r="G551" t="s">
        <v>2094</v>
      </c>
      <c r="H551" t="s">
        <v>2096</v>
      </c>
      <c r="I551" t="s">
        <v>2097</v>
      </c>
      <c r="J551" t="s">
        <v>2025</v>
      </c>
      <c r="K551" t="s">
        <v>2742</v>
      </c>
      <c r="L551" t="s">
        <v>2854</v>
      </c>
    </row>
    <row r="552" spans="1:19">
      <c r="A552" s="57" t="s">
        <v>2888</v>
      </c>
      <c r="B552" t="s">
        <v>1856</v>
      </c>
      <c r="C552" t="s">
        <v>1841</v>
      </c>
      <c r="D552" t="s">
        <v>2021</v>
      </c>
      <c r="E552" t="s">
        <v>2879</v>
      </c>
      <c r="F552" t="s">
        <v>2022</v>
      </c>
      <c r="G552" t="s">
        <v>1922</v>
      </c>
      <c r="H552" t="s">
        <v>39</v>
      </c>
      <c r="I552" t="s">
        <v>1856</v>
      </c>
      <c r="J552" t="s">
        <v>2025</v>
      </c>
      <c r="K552" t="s">
        <v>2742</v>
      </c>
      <c r="L552" t="s">
        <v>2854</v>
      </c>
      <c r="M552">
        <v>0</v>
      </c>
      <c r="N552">
        <v>0</v>
      </c>
      <c r="S552">
        <v>60</v>
      </c>
    </row>
    <row r="553" spans="1:19">
      <c r="A553" s="57" t="s">
        <v>2889</v>
      </c>
      <c r="B553" t="s">
        <v>1856</v>
      </c>
      <c r="C553" t="s">
        <v>1841</v>
      </c>
      <c r="D553" t="s">
        <v>2021</v>
      </c>
      <c r="E553" t="s">
        <v>2879</v>
      </c>
      <c r="F553" t="s">
        <v>2022</v>
      </c>
      <c r="G553" t="s">
        <v>1968</v>
      </c>
      <c r="H553" t="s">
        <v>39</v>
      </c>
      <c r="I553" t="s">
        <v>1856</v>
      </c>
      <c r="J553" t="s">
        <v>2025</v>
      </c>
      <c r="K553" t="s">
        <v>2742</v>
      </c>
      <c r="L553" t="s">
        <v>2854</v>
      </c>
      <c r="M553">
        <v>0</v>
      </c>
      <c r="N553">
        <v>0</v>
      </c>
      <c r="S553">
        <v>80</v>
      </c>
    </row>
    <row r="554" spans="1:19">
      <c r="A554" s="57" t="s">
        <v>2890</v>
      </c>
      <c r="B554" t="s">
        <v>1856</v>
      </c>
      <c r="C554" t="s">
        <v>1841</v>
      </c>
      <c r="D554" t="s">
        <v>2021</v>
      </c>
      <c r="E554" t="s">
        <v>2881</v>
      </c>
      <c r="F554" t="s">
        <v>2022</v>
      </c>
      <c r="G554" t="s">
        <v>2120</v>
      </c>
      <c r="H554" t="s">
        <v>39</v>
      </c>
      <c r="I554" t="s">
        <v>1856</v>
      </c>
      <c r="J554" t="s">
        <v>2025</v>
      </c>
      <c r="K554" t="s">
        <v>2742</v>
      </c>
      <c r="L554" t="s">
        <v>2854</v>
      </c>
      <c r="M554">
        <v>0</v>
      </c>
      <c r="N554">
        <v>0</v>
      </c>
      <c r="S554">
        <v>28</v>
      </c>
    </row>
    <row r="555" spans="1:19">
      <c r="A555" s="57" t="s">
        <v>2891</v>
      </c>
      <c r="B555" t="s">
        <v>1902</v>
      </c>
      <c r="C555" t="s">
        <v>1841</v>
      </c>
      <c r="D555" t="s">
        <v>2021</v>
      </c>
      <c r="E555" t="s">
        <v>2881</v>
      </c>
      <c r="F555" t="s">
        <v>2022</v>
      </c>
      <c r="G555" t="s">
        <v>1855</v>
      </c>
      <c r="H555" t="s">
        <v>39</v>
      </c>
      <c r="I555" t="s">
        <v>1856</v>
      </c>
      <c r="J555" t="s">
        <v>2025</v>
      </c>
      <c r="K555" t="s">
        <v>2742</v>
      </c>
      <c r="L555" t="s">
        <v>2854</v>
      </c>
      <c r="M555">
        <v>0</v>
      </c>
      <c r="N555">
        <v>3</v>
      </c>
      <c r="S555">
        <v>10</v>
      </c>
    </row>
    <row r="556" spans="1:19">
      <c r="A556" s="57" t="s">
        <v>2892</v>
      </c>
      <c r="B556" t="s">
        <v>1972</v>
      </c>
      <c r="C556" t="s">
        <v>1841</v>
      </c>
      <c r="D556" t="s">
        <v>2021</v>
      </c>
      <c r="E556" t="s">
        <v>2881</v>
      </c>
      <c r="F556" t="s">
        <v>2022</v>
      </c>
      <c r="G556" t="s">
        <v>2893</v>
      </c>
      <c r="H556" t="s">
        <v>39</v>
      </c>
      <c r="I556" t="s">
        <v>1856</v>
      </c>
      <c r="J556" t="s">
        <v>2025</v>
      </c>
      <c r="K556" t="s">
        <v>2742</v>
      </c>
      <c r="L556" t="s">
        <v>2854</v>
      </c>
      <c r="M556">
        <v>0</v>
      </c>
      <c r="N556">
        <v>40</v>
      </c>
      <c r="S556">
        <v>129</v>
      </c>
    </row>
    <row r="557" spans="1:19">
      <c r="A557" s="57" t="s">
        <v>2894</v>
      </c>
      <c r="B557" t="s">
        <v>2097</v>
      </c>
      <c r="C557" t="s">
        <v>1841</v>
      </c>
      <c r="D557" t="s">
        <v>2021</v>
      </c>
      <c r="E557" t="s">
        <v>2881</v>
      </c>
      <c r="F557" t="s">
        <v>2022</v>
      </c>
      <c r="G557" t="s">
        <v>2094</v>
      </c>
      <c r="H557" t="s">
        <v>2096</v>
      </c>
      <c r="I557" t="s">
        <v>2097</v>
      </c>
      <c r="J557" t="s">
        <v>2025</v>
      </c>
      <c r="K557" t="s">
        <v>2742</v>
      </c>
      <c r="L557" t="s">
        <v>2854</v>
      </c>
    </row>
    <row r="558" spans="1:19">
      <c r="A558" s="57" t="s">
        <v>2895</v>
      </c>
      <c r="B558" t="s">
        <v>2896</v>
      </c>
      <c r="C558" t="s">
        <v>1841</v>
      </c>
      <c r="D558" t="s">
        <v>2864</v>
      </c>
      <c r="E558" t="s">
        <v>1841</v>
      </c>
      <c r="F558" t="s">
        <v>2022</v>
      </c>
      <c r="G558" t="s">
        <v>2897</v>
      </c>
      <c r="H558" t="s">
        <v>39</v>
      </c>
      <c r="I558" t="s">
        <v>2898</v>
      </c>
      <c r="J558" t="s">
        <v>2025</v>
      </c>
      <c r="K558" t="s">
        <v>2742</v>
      </c>
      <c r="L558" t="s">
        <v>2854</v>
      </c>
      <c r="M558">
        <v>7750</v>
      </c>
      <c r="N558">
        <v>7814</v>
      </c>
      <c r="S558">
        <v>8137</v>
      </c>
    </row>
    <row r="559" spans="1:19">
      <c r="A559" s="57" t="s">
        <v>2899</v>
      </c>
      <c r="B559" t="s">
        <v>2900</v>
      </c>
      <c r="C559" t="s">
        <v>1841</v>
      </c>
      <c r="D559" t="s">
        <v>2864</v>
      </c>
      <c r="E559" t="s">
        <v>1841</v>
      </c>
      <c r="F559" t="s">
        <v>2022</v>
      </c>
      <c r="G559" t="s">
        <v>1866</v>
      </c>
      <c r="H559" t="s">
        <v>39</v>
      </c>
      <c r="I559" t="s">
        <v>1856</v>
      </c>
      <c r="J559" t="s">
        <v>2025</v>
      </c>
      <c r="K559" t="s">
        <v>2742</v>
      </c>
      <c r="L559" t="s">
        <v>2854</v>
      </c>
      <c r="M559">
        <v>0</v>
      </c>
      <c r="N559">
        <v>329</v>
      </c>
      <c r="S559">
        <v>200</v>
      </c>
    </row>
    <row r="560" spans="1:19">
      <c r="A560" s="57" t="s">
        <v>2901</v>
      </c>
      <c r="B560" t="s">
        <v>1940</v>
      </c>
      <c r="C560" t="s">
        <v>1841</v>
      </c>
      <c r="D560" t="s">
        <v>2864</v>
      </c>
      <c r="E560" t="s">
        <v>2884</v>
      </c>
      <c r="F560" t="s">
        <v>2022</v>
      </c>
      <c r="G560" t="s">
        <v>1933</v>
      </c>
      <c r="H560" t="s">
        <v>39</v>
      </c>
      <c r="I560" t="s">
        <v>1856</v>
      </c>
      <c r="J560" t="s">
        <v>2025</v>
      </c>
      <c r="K560" t="s">
        <v>2742</v>
      </c>
      <c r="L560" t="s">
        <v>2854</v>
      </c>
      <c r="M560">
        <v>0</v>
      </c>
      <c r="N560">
        <v>15</v>
      </c>
      <c r="S560">
        <v>22</v>
      </c>
    </row>
    <row r="561" spans="1:19">
      <c r="A561" s="57" t="s">
        <v>2902</v>
      </c>
      <c r="B561" t="s">
        <v>2123</v>
      </c>
      <c r="C561" t="s">
        <v>1841</v>
      </c>
      <c r="D561" t="s">
        <v>2864</v>
      </c>
      <c r="E561" t="s">
        <v>2884</v>
      </c>
      <c r="F561" t="s">
        <v>2022</v>
      </c>
      <c r="G561" t="s">
        <v>2123</v>
      </c>
      <c r="H561" t="s">
        <v>39</v>
      </c>
      <c r="I561" t="s">
        <v>1856</v>
      </c>
      <c r="J561" t="s">
        <v>2025</v>
      </c>
      <c r="K561" t="s">
        <v>2742</v>
      </c>
      <c r="L561" t="s">
        <v>2854</v>
      </c>
      <c r="M561">
        <v>0</v>
      </c>
      <c r="N561">
        <v>24</v>
      </c>
      <c r="S561">
        <v>24</v>
      </c>
    </row>
    <row r="562" spans="1:19">
      <c r="A562" s="57" t="s">
        <v>2903</v>
      </c>
      <c r="B562" t="s">
        <v>2904</v>
      </c>
      <c r="C562" t="s">
        <v>1841</v>
      </c>
      <c r="D562" t="s">
        <v>2864</v>
      </c>
      <c r="E562" t="s">
        <v>2884</v>
      </c>
      <c r="F562" t="s">
        <v>2022</v>
      </c>
      <c r="G562" t="s">
        <v>1894</v>
      </c>
      <c r="H562" t="s">
        <v>39</v>
      </c>
      <c r="I562" t="s">
        <v>1856</v>
      </c>
      <c r="J562" t="s">
        <v>2025</v>
      </c>
      <c r="K562" t="s">
        <v>2742</v>
      </c>
      <c r="L562" t="s">
        <v>2854</v>
      </c>
      <c r="M562">
        <v>0</v>
      </c>
      <c r="N562">
        <v>172</v>
      </c>
      <c r="S562">
        <v>30</v>
      </c>
    </row>
    <row r="563" spans="1:19">
      <c r="A563" s="57" t="s">
        <v>2040</v>
      </c>
      <c r="B563" t="s">
        <v>2905</v>
      </c>
      <c r="C563" t="s">
        <v>2040</v>
      </c>
      <c r="D563" t="s">
        <v>1840</v>
      </c>
      <c r="E563" t="s">
        <v>2475</v>
      </c>
      <c r="F563" t="s">
        <v>2022</v>
      </c>
      <c r="G563" t="s">
        <v>2756</v>
      </c>
      <c r="H563" t="s">
        <v>39</v>
      </c>
      <c r="I563" t="s">
        <v>1856</v>
      </c>
      <c r="J563" t="s">
        <v>2025</v>
      </c>
      <c r="K563" t="s">
        <v>2742</v>
      </c>
      <c r="L563" t="s">
        <v>2854</v>
      </c>
      <c r="M563">
        <v>0</v>
      </c>
      <c r="N563">
        <v>103</v>
      </c>
      <c r="S563">
        <v>63</v>
      </c>
    </row>
    <row r="564" spans="1:19">
      <c r="A564" s="57" t="s">
        <v>2042</v>
      </c>
      <c r="B564" t="s">
        <v>2906</v>
      </c>
      <c r="C564" t="s">
        <v>2479</v>
      </c>
      <c r="D564" t="s">
        <v>1840</v>
      </c>
      <c r="E564" t="s">
        <v>2475</v>
      </c>
      <c r="F564" t="s">
        <v>2022</v>
      </c>
      <c r="G564" t="s">
        <v>2756</v>
      </c>
      <c r="H564" t="s">
        <v>39</v>
      </c>
      <c r="I564" t="s">
        <v>1856</v>
      </c>
      <c r="J564" t="s">
        <v>2025</v>
      </c>
      <c r="K564" t="s">
        <v>2742</v>
      </c>
      <c r="L564" t="s">
        <v>2854</v>
      </c>
      <c r="M564">
        <v>0</v>
      </c>
      <c r="N564">
        <v>165</v>
      </c>
      <c r="S564">
        <v>63</v>
      </c>
    </row>
    <row r="565" spans="1:19">
      <c r="A565" s="57" t="s">
        <v>1398</v>
      </c>
      <c r="B565" t="s">
        <v>1841</v>
      </c>
      <c r="C565" t="s">
        <v>1398</v>
      </c>
      <c r="D565" t="s">
        <v>1840</v>
      </c>
      <c r="E565" t="s">
        <v>1841</v>
      </c>
      <c r="F565" t="s">
        <v>2022</v>
      </c>
      <c r="G565" t="s">
        <v>1873</v>
      </c>
      <c r="H565" t="s">
        <v>51</v>
      </c>
      <c r="I565" t="s">
        <v>1841</v>
      </c>
      <c r="J565" t="s">
        <v>2025</v>
      </c>
      <c r="K565" t="s">
        <v>2742</v>
      </c>
      <c r="L565" t="s">
        <v>2854</v>
      </c>
      <c r="S565">
        <v>50</v>
      </c>
    </row>
    <row r="566" spans="1:19">
      <c r="A566" s="57" t="s">
        <v>1433</v>
      </c>
      <c r="B566" t="s">
        <v>2907</v>
      </c>
      <c r="C566" t="s">
        <v>1433</v>
      </c>
      <c r="D566" t="s">
        <v>1840</v>
      </c>
      <c r="E566" t="s">
        <v>1841</v>
      </c>
      <c r="F566" t="s">
        <v>2908</v>
      </c>
      <c r="G566" t="s">
        <v>1843</v>
      </c>
      <c r="H566" t="s">
        <v>1844</v>
      </c>
      <c r="I566" t="s">
        <v>2909</v>
      </c>
      <c r="J566" t="s">
        <v>2910</v>
      </c>
      <c r="K566" t="s">
        <v>2742</v>
      </c>
      <c r="L566" t="s">
        <v>2911</v>
      </c>
      <c r="M566">
        <v>6.48</v>
      </c>
      <c r="N566">
        <v>6.54</v>
      </c>
      <c r="S566">
        <v>4.5</v>
      </c>
    </row>
    <row r="567" spans="1:19">
      <c r="A567" s="57" t="s">
        <v>1411</v>
      </c>
      <c r="B567" t="s">
        <v>2912</v>
      </c>
      <c r="C567" t="s">
        <v>1411</v>
      </c>
      <c r="D567" t="s">
        <v>1840</v>
      </c>
      <c r="E567" t="s">
        <v>1841</v>
      </c>
      <c r="F567" t="s">
        <v>2908</v>
      </c>
      <c r="G567" t="s">
        <v>1843</v>
      </c>
      <c r="H567" t="s">
        <v>1844</v>
      </c>
      <c r="I567" t="s">
        <v>2350</v>
      </c>
      <c r="J567" t="s">
        <v>2910</v>
      </c>
      <c r="K567" t="s">
        <v>2742</v>
      </c>
      <c r="L567" t="s">
        <v>2911</v>
      </c>
      <c r="M567">
        <v>6.57</v>
      </c>
      <c r="N567">
        <v>6.55</v>
      </c>
      <c r="S567">
        <v>4.5</v>
      </c>
    </row>
    <row r="568" spans="1:19">
      <c r="A568" s="57" t="s">
        <v>2913</v>
      </c>
      <c r="B568" t="s">
        <v>2914</v>
      </c>
      <c r="C568" t="s">
        <v>1626</v>
      </c>
      <c r="D568" t="s">
        <v>2915</v>
      </c>
      <c r="E568" t="s">
        <v>1841</v>
      </c>
      <c r="F568" t="s">
        <v>2908</v>
      </c>
      <c r="G568" t="s">
        <v>1881</v>
      </c>
      <c r="H568" t="s">
        <v>39</v>
      </c>
      <c r="I568" t="s">
        <v>1856</v>
      </c>
      <c r="J568" t="s">
        <v>2910</v>
      </c>
      <c r="K568" t="s">
        <v>2742</v>
      </c>
      <c r="L568" t="s">
        <v>2911</v>
      </c>
      <c r="M568">
        <v>0</v>
      </c>
      <c r="N568">
        <v>2504</v>
      </c>
      <c r="S568">
        <v>1000</v>
      </c>
    </row>
    <row r="569" spans="1:19">
      <c r="A569" s="57" t="s">
        <v>2916</v>
      </c>
      <c r="B569" t="s">
        <v>1855</v>
      </c>
      <c r="C569" t="s">
        <v>2917</v>
      </c>
      <c r="D569" t="s">
        <v>2918</v>
      </c>
      <c r="E569" t="s">
        <v>1841</v>
      </c>
      <c r="F569" t="s">
        <v>2908</v>
      </c>
      <c r="G569" t="s">
        <v>2061</v>
      </c>
      <c r="H569" t="s">
        <v>39</v>
      </c>
      <c r="I569" t="s">
        <v>1856</v>
      </c>
      <c r="J569" t="s">
        <v>2910</v>
      </c>
      <c r="K569" t="s">
        <v>2742</v>
      </c>
      <c r="L569" t="s">
        <v>2911</v>
      </c>
      <c r="M569">
        <v>0</v>
      </c>
      <c r="N569">
        <v>10</v>
      </c>
      <c r="S569">
        <v>36</v>
      </c>
    </row>
    <row r="570" spans="1:19">
      <c r="A570" s="57" t="s">
        <v>2919</v>
      </c>
      <c r="B570" t="s">
        <v>1897</v>
      </c>
      <c r="C570" t="s">
        <v>2920</v>
      </c>
      <c r="D570" t="s">
        <v>1840</v>
      </c>
      <c r="E570" t="s">
        <v>1841</v>
      </c>
      <c r="F570" t="s">
        <v>2908</v>
      </c>
      <c r="G570" t="s">
        <v>1940</v>
      </c>
      <c r="H570" t="s">
        <v>39</v>
      </c>
      <c r="I570" t="s">
        <v>1856</v>
      </c>
      <c r="J570" t="s">
        <v>2910</v>
      </c>
      <c r="K570" t="s">
        <v>2742</v>
      </c>
      <c r="L570" t="s">
        <v>2911</v>
      </c>
      <c r="M570">
        <v>0</v>
      </c>
      <c r="N570">
        <v>5</v>
      </c>
      <c r="S570">
        <v>15</v>
      </c>
    </row>
    <row r="571" spans="1:19">
      <c r="A571" s="57" t="s">
        <v>2921</v>
      </c>
      <c r="B571" t="s">
        <v>1897</v>
      </c>
      <c r="C571" t="s">
        <v>1841</v>
      </c>
      <c r="D571" t="s">
        <v>2918</v>
      </c>
      <c r="E571" t="s">
        <v>1841</v>
      </c>
      <c r="F571" t="s">
        <v>2908</v>
      </c>
      <c r="G571" t="s">
        <v>2523</v>
      </c>
      <c r="H571" t="s">
        <v>1195</v>
      </c>
      <c r="I571" t="s">
        <v>1841</v>
      </c>
      <c r="J571" t="s">
        <v>2910</v>
      </c>
      <c r="K571" t="s">
        <v>2742</v>
      </c>
      <c r="L571" t="s">
        <v>2911</v>
      </c>
      <c r="N571">
        <v>5</v>
      </c>
      <c r="S571">
        <v>3.5</v>
      </c>
    </row>
    <row r="572" spans="1:19">
      <c r="A572" s="57" t="s">
        <v>2922</v>
      </c>
      <c r="B572" t="s">
        <v>1856</v>
      </c>
      <c r="C572" t="s">
        <v>1841</v>
      </c>
      <c r="D572" t="s">
        <v>2918</v>
      </c>
      <c r="E572" t="s">
        <v>1841</v>
      </c>
      <c r="F572" t="s">
        <v>2908</v>
      </c>
      <c r="G572" t="s">
        <v>1940</v>
      </c>
      <c r="H572" t="s">
        <v>39</v>
      </c>
      <c r="I572" t="s">
        <v>1856</v>
      </c>
      <c r="J572" t="s">
        <v>2910</v>
      </c>
      <c r="K572" t="s">
        <v>2742</v>
      </c>
      <c r="L572" t="s">
        <v>2911</v>
      </c>
      <c r="M572">
        <v>0</v>
      </c>
      <c r="N572">
        <v>0</v>
      </c>
      <c r="S572">
        <v>15</v>
      </c>
    </row>
    <row r="573" spans="1:19">
      <c r="A573" s="57" t="s">
        <v>2923</v>
      </c>
      <c r="B573" t="s">
        <v>2123</v>
      </c>
      <c r="C573" t="s">
        <v>1841</v>
      </c>
      <c r="D573" t="s">
        <v>2918</v>
      </c>
      <c r="E573" t="s">
        <v>1841</v>
      </c>
      <c r="F573" t="s">
        <v>2908</v>
      </c>
      <c r="G573" t="s">
        <v>2311</v>
      </c>
      <c r="H573" t="s">
        <v>39</v>
      </c>
      <c r="I573" t="s">
        <v>1856</v>
      </c>
      <c r="J573" t="s">
        <v>2910</v>
      </c>
      <c r="K573" t="s">
        <v>2742</v>
      </c>
      <c r="L573" t="s">
        <v>2911</v>
      </c>
      <c r="M573">
        <v>0</v>
      </c>
      <c r="N573">
        <v>24</v>
      </c>
      <c r="S573">
        <v>52</v>
      </c>
    </row>
    <row r="574" spans="1:19">
      <c r="A574" s="57" t="s">
        <v>2924</v>
      </c>
      <c r="B574" t="s">
        <v>1983</v>
      </c>
      <c r="C574" t="s">
        <v>1841</v>
      </c>
      <c r="D574" t="s">
        <v>2918</v>
      </c>
      <c r="E574" t="s">
        <v>2925</v>
      </c>
      <c r="F574" t="s">
        <v>2908</v>
      </c>
      <c r="G574" t="s">
        <v>2067</v>
      </c>
      <c r="H574" t="s">
        <v>39</v>
      </c>
      <c r="I574" t="s">
        <v>1856</v>
      </c>
      <c r="J574" t="s">
        <v>2910</v>
      </c>
      <c r="K574" t="s">
        <v>2742</v>
      </c>
      <c r="L574" t="s">
        <v>2911</v>
      </c>
      <c r="M574">
        <v>0</v>
      </c>
      <c r="N574">
        <v>34</v>
      </c>
      <c r="S574">
        <v>25</v>
      </c>
    </row>
    <row r="575" spans="1:19">
      <c r="A575" s="57" t="s">
        <v>2926</v>
      </c>
      <c r="B575" t="s">
        <v>2927</v>
      </c>
      <c r="C575" t="s">
        <v>1841</v>
      </c>
      <c r="D575" t="s">
        <v>2918</v>
      </c>
      <c r="E575" t="s">
        <v>2925</v>
      </c>
      <c r="F575" t="s">
        <v>2908</v>
      </c>
      <c r="G575" t="s">
        <v>2634</v>
      </c>
      <c r="H575" t="s">
        <v>39</v>
      </c>
      <c r="I575" t="s">
        <v>1856</v>
      </c>
      <c r="J575" t="s">
        <v>2910</v>
      </c>
      <c r="K575" t="s">
        <v>2742</v>
      </c>
      <c r="L575" t="s">
        <v>2911</v>
      </c>
      <c r="M575">
        <v>0</v>
      </c>
      <c r="N575">
        <v>391</v>
      </c>
      <c r="S575">
        <v>330</v>
      </c>
    </row>
    <row r="576" spans="1:19">
      <c r="A576" s="57" t="s">
        <v>2928</v>
      </c>
      <c r="B576" t="s">
        <v>2929</v>
      </c>
      <c r="C576" t="s">
        <v>1841</v>
      </c>
      <c r="D576" t="s">
        <v>2930</v>
      </c>
      <c r="E576" t="s">
        <v>1841</v>
      </c>
      <c r="F576" t="s">
        <v>2908</v>
      </c>
      <c r="G576" t="s">
        <v>2161</v>
      </c>
      <c r="H576" t="s">
        <v>1195</v>
      </c>
      <c r="I576" t="s">
        <v>1841</v>
      </c>
      <c r="J576" t="s">
        <v>2910</v>
      </c>
      <c r="K576" t="s">
        <v>2742</v>
      </c>
      <c r="L576" t="s">
        <v>2911</v>
      </c>
      <c r="N576">
        <v>4.78</v>
      </c>
      <c r="S576">
        <v>4</v>
      </c>
    </row>
    <row r="577" spans="1:19">
      <c r="A577" s="57" t="s">
        <v>2931</v>
      </c>
      <c r="B577" t="s">
        <v>2932</v>
      </c>
      <c r="C577" t="s">
        <v>1841</v>
      </c>
      <c r="D577" t="s">
        <v>2930</v>
      </c>
      <c r="E577" t="s">
        <v>1841</v>
      </c>
      <c r="F577" t="s">
        <v>2908</v>
      </c>
      <c r="G577" t="s">
        <v>1968</v>
      </c>
      <c r="H577" t="s">
        <v>51</v>
      </c>
      <c r="I577" t="s">
        <v>1841</v>
      </c>
      <c r="J577" t="s">
        <v>2910</v>
      </c>
      <c r="K577" t="s">
        <v>2742</v>
      </c>
      <c r="L577" t="s">
        <v>2911</v>
      </c>
      <c r="N577">
        <v>94.72</v>
      </c>
      <c r="Q577">
        <v>398</v>
      </c>
      <c r="R577">
        <v>377</v>
      </c>
      <c r="S577">
        <v>80</v>
      </c>
    </row>
    <row r="578" spans="1:19">
      <c r="A578" s="57" t="s">
        <v>2933</v>
      </c>
      <c r="B578" t="s">
        <v>2934</v>
      </c>
      <c r="C578" t="s">
        <v>1841</v>
      </c>
      <c r="D578" t="s">
        <v>2930</v>
      </c>
      <c r="E578" t="s">
        <v>1841</v>
      </c>
      <c r="F578" t="s">
        <v>2908</v>
      </c>
      <c r="G578" t="s">
        <v>1968</v>
      </c>
      <c r="H578" t="s">
        <v>51</v>
      </c>
      <c r="I578" t="s">
        <v>1841</v>
      </c>
      <c r="J578" t="s">
        <v>2910</v>
      </c>
      <c r="K578" t="s">
        <v>2742</v>
      </c>
      <c r="L578" t="s">
        <v>2911</v>
      </c>
      <c r="N578">
        <v>95.98</v>
      </c>
      <c r="Q578">
        <v>224</v>
      </c>
      <c r="R578">
        <v>215</v>
      </c>
      <c r="S578">
        <v>80</v>
      </c>
    </row>
    <row r="579" spans="1:19">
      <c r="A579" s="57" t="s">
        <v>2935</v>
      </c>
      <c r="B579" t="s">
        <v>2936</v>
      </c>
      <c r="C579" t="s">
        <v>1841</v>
      </c>
      <c r="D579" t="s">
        <v>2930</v>
      </c>
      <c r="E579" t="s">
        <v>1841</v>
      </c>
      <c r="F579" t="s">
        <v>2908</v>
      </c>
      <c r="G579" t="s">
        <v>2185</v>
      </c>
      <c r="H579" t="s">
        <v>39</v>
      </c>
      <c r="I579" t="s">
        <v>1856</v>
      </c>
      <c r="J579" t="s">
        <v>2910</v>
      </c>
      <c r="K579" t="s">
        <v>2742</v>
      </c>
      <c r="L579" t="s">
        <v>2911</v>
      </c>
      <c r="M579">
        <v>0</v>
      </c>
      <c r="N579">
        <v>1687</v>
      </c>
      <c r="S579">
        <v>300</v>
      </c>
    </row>
    <row r="580" spans="1:19">
      <c r="A580" s="57" t="s">
        <v>2937</v>
      </c>
      <c r="B580" t="s">
        <v>2938</v>
      </c>
      <c r="C580" t="s">
        <v>1841</v>
      </c>
      <c r="D580" t="s">
        <v>2939</v>
      </c>
      <c r="E580" t="s">
        <v>1841</v>
      </c>
      <c r="F580" t="s">
        <v>2908</v>
      </c>
      <c r="G580" t="s">
        <v>2523</v>
      </c>
      <c r="H580" t="s">
        <v>1195</v>
      </c>
      <c r="I580" t="s">
        <v>1841</v>
      </c>
      <c r="J580" t="s">
        <v>2910</v>
      </c>
      <c r="K580" t="s">
        <v>2742</v>
      </c>
      <c r="L580" t="s">
        <v>2911</v>
      </c>
      <c r="N580">
        <v>4.82</v>
      </c>
      <c r="S580">
        <v>3.5</v>
      </c>
    </row>
    <row r="581" spans="1:19">
      <c r="A581" s="57" t="s">
        <v>2940</v>
      </c>
      <c r="B581" t="s">
        <v>2941</v>
      </c>
      <c r="C581" t="s">
        <v>1841</v>
      </c>
      <c r="D581" t="s">
        <v>2939</v>
      </c>
      <c r="E581" t="s">
        <v>1841</v>
      </c>
      <c r="F581" t="s">
        <v>2908</v>
      </c>
      <c r="G581" t="s">
        <v>1968</v>
      </c>
      <c r="H581" t="s">
        <v>51</v>
      </c>
      <c r="I581" t="s">
        <v>1841</v>
      </c>
      <c r="J581" t="s">
        <v>2910</v>
      </c>
      <c r="K581" t="s">
        <v>2742</v>
      </c>
      <c r="L581" t="s">
        <v>2911</v>
      </c>
      <c r="N581">
        <v>88.23</v>
      </c>
      <c r="Q581">
        <v>17</v>
      </c>
      <c r="R581">
        <v>15</v>
      </c>
      <c r="S581">
        <v>80</v>
      </c>
    </row>
    <row r="582" spans="1:19">
      <c r="A582" s="57" t="s">
        <v>2942</v>
      </c>
      <c r="B582" t="s">
        <v>2943</v>
      </c>
      <c r="C582" t="s">
        <v>1841</v>
      </c>
      <c r="D582" t="s">
        <v>2939</v>
      </c>
      <c r="E582" t="s">
        <v>1841</v>
      </c>
      <c r="F582" t="s">
        <v>2908</v>
      </c>
      <c r="G582" t="s">
        <v>1968</v>
      </c>
      <c r="H582" t="s">
        <v>51</v>
      </c>
      <c r="I582" t="s">
        <v>1841</v>
      </c>
      <c r="J582" t="s">
        <v>2910</v>
      </c>
      <c r="K582" t="s">
        <v>2742</v>
      </c>
      <c r="L582" t="s">
        <v>2911</v>
      </c>
      <c r="N582">
        <v>83.33</v>
      </c>
      <c r="Q582">
        <v>6</v>
      </c>
      <c r="R582">
        <v>5</v>
      </c>
      <c r="S582">
        <v>80</v>
      </c>
    </row>
    <row r="583" spans="1:19">
      <c r="A583" s="57" t="s">
        <v>2944</v>
      </c>
      <c r="B583" t="s">
        <v>2945</v>
      </c>
      <c r="C583" t="s">
        <v>1841</v>
      </c>
      <c r="D583" t="s">
        <v>2939</v>
      </c>
      <c r="E583" t="s">
        <v>1841</v>
      </c>
      <c r="F583" t="s">
        <v>2908</v>
      </c>
      <c r="G583" t="s">
        <v>1968</v>
      </c>
      <c r="H583" t="s">
        <v>51</v>
      </c>
      <c r="I583" t="s">
        <v>1841</v>
      </c>
      <c r="J583" t="s">
        <v>2910</v>
      </c>
      <c r="K583" t="s">
        <v>2742</v>
      </c>
      <c r="L583" t="s">
        <v>2911</v>
      </c>
      <c r="N583">
        <v>78.5</v>
      </c>
      <c r="Q583">
        <v>200</v>
      </c>
      <c r="R583">
        <v>157</v>
      </c>
      <c r="S583">
        <v>80</v>
      </c>
    </row>
    <row r="584" spans="1:19">
      <c r="A584" s="57" t="s">
        <v>2946</v>
      </c>
      <c r="B584" t="s">
        <v>1897</v>
      </c>
      <c r="C584" t="s">
        <v>1841</v>
      </c>
      <c r="D584" t="s">
        <v>2939</v>
      </c>
      <c r="E584" t="s">
        <v>2947</v>
      </c>
      <c r="F584" t="s">
        <v>2908</v>
      </c>
      <c r="G584" t="s">
        <v>1958</v>
      </c>
      <c r="H584" t="s">
        <v>39</v>
      </c>
      <c r="I584" t="s">
        <v>1856</v>
      </c>
      <c r="J584" t="s">
        <v>2910</v>
      </c>
      <c r="K584" t="s">
        <v>2742</v>
      </c>
      <c r="L584" t="s">
        <v>2911</v>
      </c>
      <c r="M584">
        <v>0</v>
      </c>
      <c r="N584">
        <v>5</v>
      </c>
      <c r="S584">
        <v>7</v>
      </c>
    </row>
    <row r="585" spans="1:19">
      <c r="A585" s="57" t="s">
        <v>2948</v>
      </c>
      <c r="B585" t="s">
        <v>1896</v>
      </c>
      <c r="C585" t="s">
        <v>1841</v>
      </c>
      <c r="D585" t="s">
        <v>2939</v>
      </c>
      <c r="E585" t="s">
        <v>2947</v>
      </c>
      <c r="F585" t="s">
        <v>2908</v>
      </c>
      <c r="G585" t="s">
        <v>1896</v>
      </c>
      <c r="H585" t="s">
        <v>39</v>
      </c>
      <c r="I585" t="s">
        <v>1856</v>
      </c>
      <c r="J585" t="s">
        <v>2910</v>
      </c>
      <c r="K585" t="s">
        <v>2742</v>
      </c>
      <c r="L585" t="s">
        <v>2911</v>
      </c>
      <c r="M585">
        <v>0</v>
      </c>
      <c r="N585">
        <v>2</v>
      </c>
      <c r="S585">
        <v>2</v>
      </c>
    </row>
    <row r="586" spans="1:19">
      <c r="A586" s="57" t="s">
        <v>2949</v>
      </c>
      <c r="B586" t="s">
        <v>1866</v>
      </c>
      <c r="C586" t="s">
        <v>1841</v>
      </c>
      <c r="D586" t="s">
        <v>2939</v>
      </c>
      <c r="E586" t="s">
        <v>2950</v>
      </c>
      <c r="F586" t="s">
        <v>2908</v>
      </c>
      <c r="G586" t="s">
        <v>1972</v>
      </c>
      <c r="H586" t="s">
        <v>39</v>
      </c>
      <c r="I586" t="s">
        <v>1856</v>
      </c>
      <c r="J586" t="s">
        <v>2910</v>
      </c>
      <c r="K586" t="s">
        <v>2742</v>
      </c>
      <c r="L586" t="s">
        <v>2911</v>
      </c>
      <c r="M586">
        <v>0</v>
      </c>
      <c r="N586">
        <v>200</v>
      </c>
      <c r="S586">
        <v>40</v>
      </c>
    </row>
    <row r="587" spans="1:19">
      <c r="A587" s="57" t="s">
        <v>2951</v>
      </c>
      <c r="B587" t="s">
        <v>1897</v>
      </c>
      <c r="C587" t="s">
        <v>1841</v>
      </c>
      <c r="D587" t="s">
        <v>2939</v>
      </c>
      <c r="E587" t="s">
        <v>2950</v>
      </c>
      <c r="F587" t="s">
        <v>2908</v>
      </c>
      <c r="G587" t="s">
        <v>1897</v>
      </c>
      <c r="H587" t="s">
        <v>39</v>
      </c>
      <c r="I587" t="s">
        <v>1856</v>
      </c>
      <c r="J587" t="s">
        <v>2910</v>
      </c>
      <c r="K587" t="s">
        <v>2742</v>
      </c>
      <c r="L587" t="s">
        <v>2911</v>
      </c>
      <c r="M587">
        <v>0</v>
      </c>
      <c r="N587">
        <v>5</v>
      </c>
      <c r="S587">
        <v>5</v>
      </c>
    </row>
    <row r="588" spans="1:19">
      <c r="A588" s="57" t="s">
        <v>2952</v>
      </c>
      <c r="B588" t="s">
        <v>2953</v>
      </c>
      <c r="C588" t="s">
        <v>1841</v>
      </c>
      <c r="D588" t="s">
        <v>2915</v>
      </c>
      <c r="E588" t="s">
        <v>1841</v>
      </c>
      <c r="F588" t="s">
        <v>2908</v>
      </c>
      <c r="G588" t="s">
        <v>2248</v>
      </c>
      <c r="H588" t="s">
        <v>51</v>
      </c>
      <c r="I588" t="s">
        <v>1841</v>
      </c>
      <c r="J588" t="s">
        <v>2910</v>
      </c>
      <c r="K588" t="s">
        <v>2742</v>
      </c>
      <c r="L588" t="s">
        <v>2911</v>
      </c>
      <c r="N588">
        <v>79.680000000000007</v>
      </c>
      <c r="Q588">
        <v>64</v>
      </c>
      <c r="R588">
        <v>51</v>
      </c>
      <c r="S588">
        <v>70</v>
      </c>
    </row>
    <row r="589" spans="1:19">
      <c r="A589" s="57" t="s">
        <v>2954</v>
      </c>
      <c r="B589" t="s">
        <v>2843</v>
      </c>
      <c r="C589" t="s">
        <v>139</v>
      </c>
      <c r="D589" t="s">
        <v>2915</v>
      </c>
      <c r="E589" t="s">
        <v>2955</v>
      </c>
      <c r="F589" t="s">
        <v>2908</v>
      </c>
      <c r="G589" t="s">
        <v>1972</v>
      </c>
      <c r="H589" t="s">
        <v>39</v>
      </c>
      <c r="I589" t="s">
        <v>1856</v>
      </c>
      <c r="J589" t="s">
        <v>2910</v>
      </c>
      <c r="K589" t="s">
        <v>2742</v>
      </c>
      <c r="L589" t="s">
        <v>2911</v>
      </c>
      <c r="M589">
        <v>0</v>
      </c>
      <c r="N589">
        <v>64</v>
      </c>
      <c r="S589">
        <v>40</v>
      </c>
    </row>
    <row r="590" spans="1:19">
      <c r="A590" s="57" t="s">
        <v>2956</v>
      </c>
      <c r="B590" t="s">
        <v>2843</v>
      </c>
      <c r="C590" t="s">
        <v>139</v>
      </c>
      <c r="D590" t="s">
        <v>2915</v>
      </c>
      <c r="E590" t="s">
        <v>2955</v>
      </c>
      <c r="F590" t="s">
        <v>2908</v>
      </c>
      <c r="G590" t="s">
        <v>1894</v>
      </c>
      <c r="H590" t="s">
        <v>39</v>
      </c>
      <c r="I590" t="s">
        <v>1856</v>
      </c>
      <c r="J590" t="s">
        <v>2910</v>
      </c>
      <c r="K590" t="s">
        <v>2742</v>
      </c>
      <c r="L590" t="s">
        <v>2911</v>
      </c>
      <c r="M590">
        <v>0</v>
      </c>
      <c r="N590">
        <v>64</v>
      </c>
      <c r="S590">
        <v>30</v>
      </c>
    </row>
    <row r="591" spans="1:19">
      <c r="A591" s="57" t="s">
        <v>1389</v>
      </c>
      <c r="B591" t="s">
        <v>2957</v>
      </c>
      <c r="C591" t="s">
        <v>1389</v>
      </c>
      <c r="D591" t="s">
        <v>1840</v>
      </c>
      <c r="E591" t="s">
        <v>2958</v>
      </c>
      <c r="F591" t="s">
        <v>2908</v>
      </c>
      <c r="G591" t="s">
        <v>2959</v>
      </c>
      <c r="H591" t="s">
        <v>39</v>
      </c>
      <c r="I591" t="s">
        <v>1856</v>
      </c>
      <c r="J591" t="s">
        <v>2910</v>
      </c>
      <c r="K591" t="s">
        <v>2742</v>
      </c>
      <c r="L591" t="s">
        <v>2911</v>
      </c>
      <c r="M591">
        <v>0</v>
      </c>
      <c r="N591">
        <v>107</v>
      </c>
      <c r="S591">
        <v>170</v>
      </c>
    </row>
    <row r="592" spans="1:19">
      <c r="A592" s="57" t="s">
        <v>2960</v>
      </c>
      <c r="B592" t="s">
        <v>2961</v>
      </c>
      <c r="C592" t="s">
        <v>2040</v>
      </c>
      <c r="D592" t="s">
        <v>2930</v>
      </c>
      <c r="E592" t="s">
        <v>2962</v>
      </c>
      <c r="F592" t="s">
        <v>2908</v>
      </c>
      <c r="G592" t="s">
        <v>2622</v>
      </c>
      <c r="H592" t="s">
        <v>39</v>
      </c>
      <c r="I592" t="s">
        <v>1856</v>
      </c>
      <c r="J592" t="s">
        <v>2910</v>
      </c>
      <c r="K592" t="s">
        <v>2742</v>
      </c>
      <c r="L592" t="s">
        <v>2911</v>
      </c>
      <c r="M592">
        <v>0</v>
      </c>
      <c r="N592">
        <v>131</v>
      </c>
      <c r="S592">
        <v>120</v>
      </c>
    </row>
    <row r="593" spans="1:19">
      <c r="A593" s="57" t="s">
        <v>2963</v>
      </c>
      <c r="B593" t="s">
        <v>1904</v>
      </c>
      <c r="C593" t="s">
        <v>2040</v>
      </c>
      <c r="D593" t="s">
        <v>2939</v>
      </c>
      <c r="E593" t="s">
        <v>2947</v>
      </c>
      <c r="F593" t="s">
        <v>2908</v>
      </c>
      <c r="G593" t="s">
        <v>1892</v>
      </c>
      <c r="H593" t="s">
        <v>39</v>
      </c>
      <c r="I593" t="s">
        <v>1856</v>
      </c>
      <c r="J593" t="s">
        <v>2910</v>
      </c>
      <c r="K593" t="s">
        <v>2742</v>
      </c>
      <c r="L593" t="s">
        <v>2911</v>
      </c>
      <c r="M593">
        <v>0</v>
      </c>
      <c r="N593">
        <v>12</v>
      </c>
      <c r="S593">
        <v>20</v>
      </c>
    </row>
    <row r="594" spans="1:19">
      <c r="A594" s="57" t="s">
        <v>2964</v>
      </c>
      <c r="B594" t="s">
        <v>2965</v>
      </c>
      <c r="C594" t="s">
        <v>2479</v>
      </c>
      <c r="D594" t="s">
        <v>2930</v>
      </c>
      <c r="E594" t="s">
        <v>2962</v>
      </c>
      <c r="F594" t="s">
        <v>2908</v>
      </c>
      <c r="G594" t="s">
        <v>1922</v>
      </c>
      <c r="H594" t="s">
        <v>39</v>
      </c>
      <c r="I594" t="s">
        <v>1856</v>
      </c>
      <c r="J594" t="s">
        <v>2910</v>
      </c>
      <c r="K594" t="s">
        <v>2742</v>
      </c>
      <c r="L594" t="s">
        <v>2911</v>
      </c>
      <c r="M594">
        <v>0</v>
      </c>
      <c r="N594">
        <v>93</v>
      </c>
      <c r="S594">
        <v>60</v>
      </c>
    </row>
    <row r="595" spans="1:19">
      <c r="A595" s="57" t="s">
        <v>2966</v>
      </c>
      <c r="B595" t="s">
        <v>1883</v>
      </c>
      <c r="C595" t="s">
        <v>2479</v>
      </c>
      <c r="D595" t="s">
        <v>2939</v>
      </c>
      <c r="E595" t="s">
        <v>2947</v>
      </c>
      <c r="F595" t="s">
        <v>2908</v>
      </c>
      <c r="G595" t="s">
        <v>1855</v>
      </c>
      <c r="H595" t="s">
        <v>39</v>
      </c>
      <c r="I595" t="s">
        <v>1856</v>
      </c>
      <c r="J595" t="s">
        <v>2910</v>
      </c>
      <c r="K595" t="s">
        <v>2742</v>
      </c>
      <c r="L595" t="s">
        <v>2911</v>
      </c>
      <c r="M595">
        <v>0</v>
      </c>
      <c r="N595">
        <v>11</v>
      </c>
      <c r="S595">
        <v>10</v>
      </c>
    </row>
    <row r="596" spans="1:19">
      <c r="A596" s="57" t="s">
        <v>2967</v>
      </c>
      <c r="B596" t="s">
        <v>2968</v>
      </c>
      <c r="C596" t="s">
        <v>2969</v>
      </c>
      <c r="D596" t="s">
        <v>2930</v>
      </c>
      <c r="E596" t="s">
        <v>2970</v>
      </c>
      <c r="F596" t="s">
        <v>2908</v>
      </c>
      <c r="G596" t="s">
        <v>2419</v>
      </c>
      <c r="H596" t="s">
        <v>39</v>
      </c>
      <c r="I596" t="s">
        <v>1856</v>
      </c>
      <c r="J596" t="s">
        <v>2910</v>
      </c>
      <c r="K596" t="s">
        <v>2742</v>
      </c>
      <c r="L596" t="s">
        <v>2911</v>
      </c>
      <c r="M596">
        <v>0</v>
      </c>
      <c r="N596">
        <v>245</v>
      </c>
      <c r="S596">
        <v>160</v>
      </c>
    </row>
    <row r="597" spans="1:19">
      <c r="A597" s="57" t="s">
        <v>2971</v>
      </c>
      <c r="B597" t="s">
        <v>2972</v>
      </c>
      <c r="C597" t="s">
        <v>2973</v>
      </c>
      <c r="D597" t="s">
        <v>2930</v>
      </c>
      <c r="E597" t="s">
        <v>2970</v>
      </c>
      <c r="F597" t="s">
        <v>2908</v>
      </c>
      <c r="G597" t="s">
        <v>2248</v>
      </c>
      <c r="H597" t="s">
        <v>39</v>
      </c>
      <c r="I597" t="s">
        <v>1856</v>
      </c>
      <c r="J597" t="s">
        <v>2910</v>
      </c>
      <c r="K597" t="s">
        <v>2742</v>
      </c>
      <c r="L597" t="s">
        <v>2911</v>
      </c>
      <c r="M597">
        <v>0</v>
      </c>
      <c r="N597">
        <v>191</v>
      </c>
      <c r="S597">
        <v>70</v>
      </c>
    </row>
    <row r="598" spans="1:19">
      <c r="A598" s="57" t="s">
        <v>1398</v>
      </c>
      <c r="B598" t="s">
        <v>2974</v>
      </c>
      <c r="C598" t="s">
        <v>1398</v>
      </c>
      <c r="D598" t="s">
        <v>1840</v>
      </c>
      <c r="E598" t="s">
        <v>1841</v>
      </c>
      <c r="F598" t="s">
        <v>2908</v>
      </c>
      <c r="G598" t="s">
        <v>1873</v>
      </c>
      <c r="H598" t="s">
        <v>51</v>
      </c>
      <c r="I598" t="s">
        <v>1841</v>
      </c>
      <c r="J598" t="s">
        <v>2910</v>
      </c>
      <c r="K598" t="s">
        <v>2742</v>
      </c>
      <c r="L598" t="s">
        <v>2911</v>
      </c>
      <c r="N598">
        <v>93.93</v>
      </c>
      <c r="Q598">
        <v>33</v>
      </c>
      <c r="R598">
        <v>31</v>
      </c>
      <c r="S598">
        <v>50</v>
      </c>
    </row>
    <row r="599" spans="1:19">
      <c r="A599" s="57" t="s">
        <v>2975</v>
      </c>
      <c r="B599" t="s">
        <v>1841</v>
      </c>
      <c r="C599" t="s">
        <v>1841</v>
      </c>
      <c r="D599" t="s">
        <v>2976</v>
      </c>
      <c r="E599" t="s">
        <v>1841</v>
      </c>
      <c r="F599" t="s">
        <v>2136</v>
      </c>
      <c r="G599" t="s">
        <v>1873</v>
      </c>
      <c r="H599" t="s">
        <v>51</v>
      </c>
      <c r="I599" t="s">
        <v>1856</v>
      </c>
      <c r="J599" t="s">
        <v>2137</v>
      </c>
      <c r="K599" t="s">
        <v>2742</v>
      </c>
      <c r="L599" t="s">
        <v>2977</v>
      </c>
      <c r="M599">
        <v>0</v>
      </c>
      <c r="S599">
        <v>50</v>
      </c>
    </row>
    <row r="600" spans="1:19">
      <c r="A600" s="57" t="s">
        <v>1433</v>
      </c>
      <c r="B600" t="s">
        <v>1841</v>
      </c>
      <c r="C600" t="s">
        <v>1433</v>
      </c>
      <c r="D600" t="s">
        <v>1840</v>
      </c>
      <c r="E600" t="s">
        <v>1841</v>
      </c>
      <c r="F600" t="s">
        <v>2136</v>
      </c>
      <c r="G600" t="s">
        <v>1843</v>
      </c>
      <c r="H600" t="s">
        <v>1844</v>
      </c>
      <c r="I600" t="s">
        <v>1841</v>
      </c>
      <c r="J600" t="s">
        <v>2137</v>
      </c>
      <c r="K600" t="s">
        <v>2742</v>
      </c>
      <c r="L600" t="s">
        <v>2977</v>
      </c>
      <c r="S600">
        <v>4.5</v>
      </c>
    </row>
    <row r="601" spans="1:19">
      <c r="A601" s="57" t="s">
        <v>1411</v>
      </c>
      <c r="B601" t="s">
        <v>1841</v>
      </c>
      <c r="C601" t="s">
        <v>1411</v>
      </c>
      <c r="D601" t="s">
        <v>1840</v>
      </c>
      <c r="E601" t="s">
        <v>1841</v>
      </c>
      <c r="F601" t="s">
        <v>2136</v>
      </c>
      <c r="G601" t="s">
        <v>1843</v>
      </c>
      <c r="H601" t="s">
        <v>1844</v>
      </c>
      <c r="I601" t="s">
        <v>1841</v>
      </c>
      <c r="J601" t="s">
        <v>2137</v>
      </c>
      <c r="K601" t="s">
        <v>2742</v>
      </c>
      <c r="L601" t="s">
        <v>2977</v>
      </c>
      <c r="S601">
        <v>4.5</v>
      </c>
    </row>
    <row r="602" spans="1:19">
      <c r="A602" s="57" t="s">
        <v>1863</v>
      </c>
      <c r="B602" t="s">
        <v>1856</v>
      </c>
      <c r="C602" t="s">
        <v>1863</v>
      </c>
      <c r="D602" t="s">
        <v>2978</v>
      </c>
      <c r="E602" t="s">
        <v>2979</v>
      </c>
      <c r="F602" t="s">
        <v>2136</v>
      </c>
      <c r="G602" t="s">
        <v>1940</v>
      </c>
      <c r="H602" t="s">
        <v>39</v>
      </c>
      <c r="I602" t="s">
        <v>1856</v>
      </c>
      <c r="J602" t="s">
        <v>2137</v>
      </c>
      <c r="K602" t="s">
        <v>2742</v>
      </c>
      <c r="L602" t="s">
        <v>2977</v>
      </c>
      <c r="M602">
        <v>0</v>
      </c>
      <c r="N602">
        <v>0</v>
      </c>
      <c r="S602">
        <v>15</v>
      </c>
    </row>
    <row r="603" spans="1:19">
      <c r="A603" s="57" t="s">
        <v>2980</v>
      </c>
      <c r="B603" t="s">
        <v>1856</v>
      </c>
      <c r="C603" t="s">
        <v>1863</v>
      </c>
      <c r="D603" t="s">
        <v>2981</v>
      </c>
      <c r="E603" t="s">
        <v>2982</v>
      </c>
      <c r="F603" t="s">
        <v>2136</v>
      </c>
      <c r="G603" t="s">
        <v>1855</v>
      </c>
      <c r="H603" t="s">
        <v>39</v>
      </c>
      <c r="I603" t="s">
        <v>1856</v>
      </c>
      <c r="J603" t="s">
        <v>2137</v>
      </c>
      <c r="K603" t="s">
        <v>2742</v>
      </c>
      <c r="L603" t="s">
        <v>2977</v>
      </c>
      <c r="M603">
        <v>0</v>
      </c>
      <c r="N603">
        <v>0</v>
      </c>
      <c r="S603">
        <v>10</v>
      </c>
    </row>
    <row r="604" spans="1:19">
      <c r="A604" s="57" t="s">
        <v>1863</v>
      </c>
      <c r="B604" t="s">
        <v>1856</v>
      </c>
      <c r="C604" t="s">
        <v>1863</v>
      </c>
      <c r="D604" t="s">
        <v>2976</v>
      </c>
      <c r="E604" t="s">
        <v>2983</v>
      </c>
      <c r="F604" t="s">
        <v>2136</v>
      </c>
      <c r="G604" t="s">
        <v>1897</v>
      </c>
      <c r="H604" t="s">
        <v>39</v>
      </c>
      <c r="I604" t="s">
        <v>1856</v>
      </c>
      <c r="J604" t="s">
        <v>2137</v>
      </c>
      <c r="K604" t="s">
        <v>2742</v>
      </c>
      <c r="L604" t="s">
        <v>2977</v>
      </c>
      <c r="M604">
        <v>0</v>
      </c>
      <c r="N604">
        <v>0</v>
      </c>
      <c r="S604">
        <v>5</v>
      </c>
    </row>
    <row r="605" spans="1:19">
      <c r="A605" s="57" t="s">
        <v>1863</v>
      </c>
      <c r="B605" t="s">
        <v>1856</v>
      </c>
      <c r="C605" t="s">
        <v>1863</v>
      </c>
      <c r="D605" t="s">
        <v>2984</v>
      </c>
      <c r="E605" t="s">
        <v>2985</v>
      </c>
      <c r="F605" t="s">
        <v>2130</v>
      </c>
      <c r="G605" t="s">
        <v>1855</v>
      </c>
      <c r="H605" t="s">
        <v>39</v>
      </c>
      <c r="I605" t="s">
        <v>1856</v>
      </c>
      <c r="J605" t="s">
        <v>2132</v>
      </c>
      <c r="K605" t="s">
        <v>2742</v>
      </c>
      <c r="L605" t="s">
        <v>2977</v>
      </c>
      <c r="M605">
        <v>0</v>
      </c>
      <c r="N605">
        <v>0</v>
      </c>
      <c r="S605">
        <v>10</v>
      </c>
    </row>
    <row r="606" spans="1:19">
      <c r="A606" s="57" t="s">
        <v>2986</v>
      </c>
      <c r="B606" t="s">
        <v>1856</v>
      </c>
      <c r="C606" t="s">
        <v>1626</v>
      </c>
      <c r="D606" t="s">
        <v>2981</v>
      </c>
      <c r="E606" t="s">
        <v>1841</v>
      </c>
      <c r="F606" t="s">
        <v>2136</v>
      </c>
      <c r="G606" t="s">
        <v>2987</v>
      </c>
      <c r="H606" t="s">
        <v>39</v>
      </c>
      <c r="I606" t="s">
        <v>1856</v>
      </c>
      <c r="J606" t="s">
        <v>2137</v>
      </c>
      <c r="K606" t="s">
        <v>2742</v>
      </c>
      <c r="L606" t="s">
        <v>2977</v>
      </c>
      <c r="M606">
        <v>0</v>
      </c>
      <c r="N606">
        <v>0</v>
      </c>
      <c r="S606">
        <v>100000</v>
      </c>
    </row>
    <row r="607" spans="1:19">
      <c r="A607" s="57" t="s">
        <v>2988</v>
      </c>
      <c r="B607" t="s">
        <v>1856</v>
      </c>
      <c r="C607" t="s">
        <v>1626</v>
      </c>
      <c r="D607" t="s">
        <v>2976</v>
      </c>
      <c r="E607" t="s">
        <v>1841</v>
      </c>
      <c r="F607" t="s">
        <v>2136</v>
      </c>
      <c r="G607" t="s">
        <v>2989</v>
      </c>
      <c r="H607" t="s">
        <v>39</v>
      </c>
      <c r="I607" t="s">
        <v>1856</v>
      </c>
      <c r="J607" t="s">
        <v>2137</v>
      </c>
      <c r="K607" t="s">
        <v>2742</v>
      </c>
      <c r="L607" t="s">
        <v>2977</v>
      </c>
      <c r="M607">
        <v>0</v>
      </c>
      <c r="N607">
        <v>0</v>
      </c>
      <c r="S607">
        <v>30000</v>
      </c>
    </row>
    <row r="608" spans="1:19">
      <c r="A608" s="57" t="s">
        <v>2990</v>
      </c>
      <c r="B608" t="s">
        <v>2067</v>
      </c>
      <c r="C608" t="s">
        <v>112</v>
      </c>
      <c r="D608" t="s">
        <v>2984</v>
      </c>
      <c r="E608" t="s">
        <v>2991</v>
      </c>
      <c r="F608" t="s">
        <v>2130</v>
      </c>
      <c r="G608" t="s">
        <v>2067</v>
      </c>
      <c r="H608" t="s">
        <v>39</v>
      </c>
      <c r="I608" t="s">
        <v>1856</v>
      </c>
      <c r="J608" t="s">
        <v>2132</v>
      </c>
      <c r="K608" t="s">
        <v>2742</v>
      </c>
      <c r="L608" t="s">
        <v>2977</v>
      </c>
      <c r="M608">
        <v>0</v>
      </c>
      <c r="N608">
        <v>25</v>
      </c>
      <c r="S608">
        <v>25</v>
      </c>
    </row>
    <row r="609" spans="1:19">
      <c r="A609" s="57" t="s">
        <v>2992</v>
      </c>
      <c r="B609" t="s">
        <v>1856</v>
      </c>
      <c r="C609" t="s">
        <v>424</v>
      </c>
      <c r="D609" t="s">
        <v>2978</v>
      </c>
      <c r="E609" t="s">
        <v>1841</v>
      </c>
      <c r="F609" t="s">
        <v>2136</v>
      </c>
      <c r="G609" t="s">
        <v>1858</v>
      </c>
      <c r="H609" t="s">
        <v>39</v>
      </c>
      <c r="I609" t="s">
        <v>1856</v>
      </c>
      <c r="J609" t="s">
        <v>2137</v>
      </c>
      <c r="K609" t="s">
        <v>2742</v>
      </c>
      <c r="L609" t="s">
        <v>2977</v>
      </c>
      <c r="M609">
        <v>0</v>
      </c>
      <c r="N609">
        <v>0</v>
      </c>
      <c r="S609">
        <v>6</v>
      </c>
    </row>
    <row r="610" spans="1:19">
      <c r="A610" s="57" t="s">
        <v>2220</v>
      </c>
      <c r="B610" t="s">
        <v>2143</v>
      </c>
      <c r="C610" t="s">
        <v>2220</v>
      </c>
      <c r="D610" t="s">
        <v>1840</v>
      </c>
      <c r="E610" t="s">
        <v>2993</v>
      </c>
      <c r="F610" t="s">
        <v>2136</v>
      </c>
      <c r="G610" t="s">
        <v>2161</v>
      </c>
      <c r="H610" t="s">
        <v>39</v>
      </c>
      <c r="I610" t="s">
        <v>1856</v>
      </c>
      <c r="J610" t="s">
        <v>2137</v>
      </c>
      <c r="K610" t="s">
        <v>2742</v>
      </c>
      <c r="L610" t="s">
        <v>2977</v>
      </c>
      <c r="M610">
        <v>0</v>
      </c>
      <c r="N610">
        <v>1</v>
      </c>
      <c r="S610">
        <v>4</v>
      </c>
    </row>
    <row r="611" spans="1:19">
      <c r="A611" s="57" t="s">
        <v>2994</v>
      </c>
      <c r="B611" t="s">
        <v>1856</v>
      </c>
      <c r="C611" t="s">
        <v>2994</v>
      </c>
      <c r="D611" t="s">
        <v>1840</v>
      </c>
      <c r="E611" t="s">
        <v>1841</v>
      </c>
      <c r="F611" t="s">
        <v>2136</v>
      </c>
      <c r="G611" t="s">
        <v>1902</v>
      </c>
      <c r="H611" t="s">
        <v>39</v>
      </c>
      <c r="I611" t="s">
        <v>1856</v>
      </c>
      <c r="J611" t="s">
        <v>2137</v>
      </c>
      <c r="K611" t="s">
        <v>2742</v>
      </c>
      <c r="L611" t="s">
        <v>2977</v>
      </c>
      <c r="M611">
        <v>0</v>
      </c>
      <c r="N611">
        <v>0</v>
      </c>
      <c r="S611">
        <v>3</v>
      </c>
    </row>
    <row r="612" spans="1:19">
      <c r="A612" s="57" t="s">
        <v>2995</v>
      </c>
      <c r="B612" t="s">
        <v>1855</v>
      </c>
      <c r="C612" t="s">
        <v>2995</v>
      </c>
      <c r="D612" t="s">
        <v>1840</v>
      </c>
      <c r="E612" t="s">
        <v>1841</v>
      </c>
      <c r="F612" t="s">
        <v>2136</v>
      </c>
      <c r="G612" t="s">
        <v>1896</v>
      </c>
      <c r="H612" t="s">
        <v>39</v>
      </c>
      <c r="I612" t="s">
        <v>1856</v>
      </c>
      <c r="J612" t="s">
        <v>2137</v>
      </c>
      <c r="K612" t="s">
        <v>2742</v>
      </c>
      <c r="L612" t="s">
        <v>2977</v>
      </c>
      <c r="M612">
        <v>0</v>
      </c>
      <c r="N612">
        <v>10</v>
      </c>
      <c r="S612">
        <v>2</v>
      </c>
    </row>
    <row r="613" spans="1:19">
      <c r="A613" s="57" t="s">
        <v>2996</v>
      </c>
      <c r="B613" t="s">
        <v>1856</v>
      </c>
      <c r="C613" t="s">
        <v>1841</v>
      </c>
      <c r="D613" t="s">
        <v>2978</v>
      </c>
      <c r="E613" t="s">
        <v>1841</v>
      </c>
      <c r="F613" t="s">
        <v>2136</v>
      </c>
      <c r="G613" t="s">
        <v>2176</v>
      </c>
      <c r="H613" t="s">
        <v>39</v>
      </c>
      <c r="I613" t="s">
        <v>1856</v>
      </c>
      <c r="J613" t="s">
        <v>2137</v>
      </c>
      <c r="K613" t="s">
        <v>2742</v>
      </c>
      <c r="L613" t="s">
        <v>2977</v>
      </c>
      <c r="M613">
        <v>0</v>
      </c>
      <c r="N613">
        <v>0</v>
      </c>
      <c r="S613">
        <v>8</v>
      </c>
    </row>
    <row r="614" spans="1:19">
      <c r="A614" s="57" t="s">
        <v>2997</v>
      </c>
      <c r="B614" t="s">
        <v>1856</v>
      </c>
      <c r="C614" t="s">
        <v>1841</v>
      </c>
      <c r="D614" t="s">
        <v>2978</v>
      </c>
      <c r="E614" t="s">
        <v>1841</v>
      </c>
      <c r="F614" t="s">
        <v>2136</v>
      </c>
      <c r="G614" t="s">
        <v>1858</v>
      </c>
      <c r="H614" t="s">
        <v>39</v>
      </c>
      <c r="I614" t="s">
        <v>1856</v>
      </c>
      <c r="J614" t="s">
        <v>2137</v>
      </c>
      <c r="K614" t="s">
        <v>2742</v>
      </c>
      <c r="L614" t="s">
        <v>2977</v>
      </c>
      <c r="M614">
        <v>0</v>
      </c>
      <c r="N614">
        <v>0</v>
      </c>
      <c r="S614">
        <v>6</v>
      </c>
    </row>
    <row r="615" spans="1:19">
      <c r="A615" s="57" t="s">
        <v>2998</v>
      </c>
      <c r="B615" t="s">
        <v>1856</v>
      </c>
      <c r="C615" t="s">
        <v>1841</v>
      </c>
      <c r="D615" t="s">
        <v>2978</v>
      </c>
      <c r="E615" t="s">
        <v>1841</v>
      </c>
      <c r="F615" t="s">
        <v>2136</v>
      </c>
      <c r="G615" t="s">
        <v>2051</v>
      </c>
      <c r="H615" t="s">
        <v>39</v>
      </c>
      <c r="I615" t="s">
        <v>1856</v>
      </c>
      <c r="J615" t="s">
        <v>2137</v>
      </c>
      <c r="K615" t="s">
        <v>2742</v>
      </c>
      <c r="L615" t="s">
        <v>2977</v>
      </c>
      <c r="M615">
        <v>0</v>
      </c>
      <c r="N615">
        <v>0</v>
      </c>
      <c r="S615">
        <v>150000</v>
      </c>
    </row>
    <row r="616" spans="1:19">
      <c r="A616" s="57" t="s">
        <v>2999</v>
      </c>
      <c r="B616" t="s">
        <v>1856</v>
      </c>
      <c r="C616" t="s">
        <v>1841</v>
      </c>
      <c r="D616" t="s">
        <v>2978</v>
      </c>
      <c r="E616" t="s">
        <v>3000</v>
      </c>
      <c r="F616" t="s">
        <v>2136</v>
      </c>
      <c r="G616" t="s">
        <v>2176</v>
      </c>
      <c r="H616" t="s">
        <v>39</v>
      </c>
      <c r="I616" t="s">
        <v>1856</v>
      </c>
      <c r="J616" t="s">
        <v>2137</v>
      </c>
      <c r="K616" t="s">
        <v>2742</v>
      </c>
      <c r="L616" t="s">
        <v>2977</v>
      </c>
      <c r="M616">
        <v>0</v>
      </c>
      <c r="N616">
        <v>0</v>
      </c>
      <c r="S616">
        <v>8</v>
      </c>
    </row>
    <row r="617" spans="1:19">
      <c r="A617" s="57" t="s">
        <v>3001</v>
      </c>
      <c r="B617" t="s">
        <v>1856</v>
      </c>
      <c r="C617" t="s">
        <v>1841</v>
      </c>
      <c r="D617" t="s">
        <v>2978</v>
      </c>
      <c r="E617" t="s">
        <v>3002</v>
      </c>
      <c r="F617" t="s">
        <v>2136</v>
      </c>
      <c r="G617" t="s">
        <v>1940</v>
      </c>
      <c r="H617" t="s">
        <v>39</v>
      </c>
      <c r="I617" t="s">
        <v>1856</v>
      </c>
      <c r="J617" t="s">
        <v>2137</v>
      </c>
      <c r="K617" t="s">
        <v>2742</v>
      </c>
      <c r="L617" t="s">
        <v>2977</v>
      </c>
      <c r="M617">
        <v>0</v>
      </c>
      <c r="N617">
        <v>0</v>
      </c>
      <c r="S617">
        <v>15</v>
      </c>
    </row>
    <row r="618" spans="1:19">
      <c r="A618" s="57" t="s">
        <v>3003</v>
      </c>
      <c r="B618" t="s">
        <v>1856</v>
      </c>
      <c r="C618" t="s">
        <v>1841</v>
      </c>
      <c r="D618" t="s">
        <v>2978</v>
      </c>
      <c r="E618" t="s">
        <v>3004</v>
      </c>
      <c r="F618" t="s">
        <v>2136</v>
      </c>
      <c r="G618" t="s">
        <v>1940</v>
      </c>
      <c r="H618" t="s">
        <v>39</v>
      </c>
      <c r="I618" t="s">
        <v>1856</v>
      </c>
      <c r="J618" t="s">
        <v>2137</v>
      </c>
      <c r="K618" t="s">
        <v>2742</v>
      </c>
      <c r="L618" t="s">
        <v>2977</v>
      </c>
      <c r="M618">
        <v>0</v>
      </c>
      <c r="N618">
        <v>0</v>
      </c>
      <c r="S618">
        <v>15</v>
      </c>
    </row>
    <row r="619" spans="1:19">
      <c r="A619" s="57" t="s">
        <v>3005</v>
      </c>
      <c r="B619" t="s">
        <v>1856</v>
      </c>
      <c r="C619" t="s">
        <v>1841</v>
      </c>
      <c r="D619" t="s">
        <v>2981</v>
      </c>
      <c r="E619" t="s">
        <v>1841</v>
      </c>
      <c r="F619" t="s">
        <v>2136</v>
      </c>
      <c r="G619" t="s">
        <v>1894</v>
      </c>
      <c r="H619" t="s">
        <v>39</v>
      </c>
      <c r="I619" t="s">
        <v>1856</v>
      </c>
      <c r="J619" t="s">
        <v>2137</v>
      </c>
      <c r="K619" t="s">
        <v>2742</v>
      </c>
      <c r="L619" t="s">
        <v>2977</v>
      </c>
      <c r="M619">
        <v>0</v>
      </c>
      <c r="N619">
        <v>0</v>
      </c>
      <c r="S619">
        <v>30</v>
      </c>
    </row>
    <row r="620" spans="1:19">
      <c r="A620" s="57" t="s">
        <v>3006</v>
      </c>
      <c r="B620" t="s">
        <v>1856</v>
      </c>
      <c r="C620" t="s">
        <v>1841</v>
      </c>
      <c r="D620" t="s">
        <v>2981</v>
      </c>
      <c r="E620" t="s">
        <v>1841</v>
      </c>
      <c r="F620" t="s">
        <v>2136</v>
      </c>
      <c r="G620" t="s">
        <v>2987</v>
      </c>
      <c r="H620" t="s">
        <v>39</v>
      </c>
      <c r="I620" t="s">
        <v>1856</v>
      </c>
      <c r="J620" t="s">
        <v>2137</v>
      </c>
      <c r="K620" t="s">
        <v>2742</v>
      </c>
      <c r="L620" t="s">
        <v>2977</v>
      </c>
      <c r="M620">
        <v>0</v>
      </c>
      <c r="N620">
        <v>0</v>
      </c>
      <c r="S620">
        <v>100000</v>
      </c>
    </row>
    <row r="621" spans="1:19">
      <c r="A621" s="57" t="s">
        <v>3007</v>
      </c>
      <c r="B621" t="s">
        <v>1856</v>
      </c>
      <c r="C621" t="s">
        <v>1841</v>
      </c>
      <c r="D621" t="s">
        <v>2981</v>
      </c>
      <c r="E621" t="s">
        <v>3008</v>
      </c>
      <c r="F621" t="s">
        <v>2136</v>
      </c>
      <c r="G621" t="s">
        <v>1897</v>
      </c>
      <c r="H621" t="s">
        <v>39</v>
      </c>
      <c r="I621" t="s">
        <v>1856</v>
      </c>
      <c r="J621" t="s">
        <v>2137</v>
      </c>
      <c r="K621" t="s">
        <v>2742</v>
      </c>
      <c r="L621" t="s">
        <v>2977</v>
      </c>
      <c r="M621">
        <v>0</v>
      </c>
      <c r="N621">
        <v>0</v>
      </c>
      <c r="S621">
        <v>5</v>
      </c>
    </row>
    <row r="622" spans="1:19">
      <c r="A622" s="57" t="s">
        <v>3009</v>
      </c>
      <c r="B622" t="s">
        <v>1856</v>
      </c>
      <c r="C622" t="s">
        <v>1841</v>
      </c>
      <c r="D622" t="s">
        <v>2981</v>
      </c>
      <c r="E622" t="s">
        <v>3010</v>
      </c>
      <c r="F622" t="s">
        <v>2136</v>
      </c>
      <c r="G622" t="s">
        <v>1897</v>
      </c>
      <c r="H622" t="s">
        <v>39</v>
      </c>
      <c r="I622" t="s">
        <v>1856</v>
      </c>
      <c r="J622" t="s">
        <v>2137</v>
      </c>
      <c r="K622" t="s">
        <v>2742</v>
      </c>
      <c r="L622" t="s">
        <v>2977</v>
      </c>
      <c r="M622">
        <v>0</v>
      </c>
      <c r="N622">
        <v>0</v>
      </c>
      <c r="S622">
        <v>5</v>
      </c>
    </row>
    <row r="623" spans="1:19">
      <c r="A623" s="57" t="s">
        <v>3011</v>
      </c>
      <c r="B623" t="s">
        <v>1856</v>
      </c>
      <c r="C623" t="s">
        <v>1841</v>
      </c>
      <c r="D623" t="s">
        <v>2981</v>
      </c>
      <c r="E623" t="s">
        <v>3012</v>
      </c>
      <c r="F623" t="s">
        <v>2136</v>
      </c>
      <c r="G623" t="s">
        <v>2176</v>
      </c>
      <c r="H623" t="s">
        <v>39</v>
      </c>
      <c r="I623" t="s">
        <v>1856</v>
      </c>
      <c r="J623" t="s">
        <v>2137</v>
      </c>
      <c r="K623" t="s">
        <v>2742</v>
      </c>
      <c r="L623" t="s">
        <v>2977</v>
      </c>
      <c r="M623">
        <v>0</v>
      </c>
      <c r="N623">
        <v>0</v>
      </c>
      <c r="S623">
        <v>8</v>
      </c>
    </row>
    <row r="624" spans="1:19">
      <c r="A624" s="57" t="s">
        <v>3013</v>
      </c>
      <c r="B624" t="s">
        <v>1856</v>
      </c>
      <c r="C624" t="s">
        <v>1841</v>
      </c>
      <c r="D624" t="s">
        <v>2981</v>
      </c>
      <c r="E624" t="s">
        <v>3014</v>
      </c>
      <c r="F624" t="s">
        <v>2136</v>
      </c>
      <c r="G624" t="s">
        <v>1958</v>
      </c>
      <c r="H624" t="s">
        <v>39</v>
      </c>
      <c r="I624" t="s">
        <v>1856</v>
      </c>
      <c r="J624" t="s">
        <v>2137</v>
      </c>
      <c r="K624" t="s">
        <v>2742</v>
      </c>
      <c r="L624" t="s">
        <v>2977</v>
      </c>
      <c r="M624">
        <v>0</v>
      </c>
      <c r="N624">
        <v>0</v>
      </c>
      <c r="S624">
        <v>7</v>
      </c>
    </row>
    <row r="625" spans="1:19">
      <c r="A625" s="57" t="s">
        <v>3015</v>
      </c>
      <c r="B625" t="s">
        <v>1856</v>
      </c>
      <c r="C625" t="s">
        <v>1841</v>
      </c>
      <c r="D625" t="s">
        <v>2981</v>
      </c>
      <c r="E625" t="s">
        <v>2982</v>
      </c>
      <c r="F625" t="s">
        <v>2136</v>
      </c>
      <c r="G625" t="s">
        <v>1997</v>
      </c>
      <c r="H625" t="s">
        <v>39</v>
      </c>
      <c r="I625" t="s">
        <v>1856</v>
      </c>
      <c r="J625" t="s">
        <v>2137</v>
      </c>
      <c r="K625" t="s">
        <v>2742</v>
      </c>
      <c r="L625" t="s">
        <v>2977</v>
      </c>
      <c r="M625">
        <v>0</v>
      </c>
      <c r="N625">
        <v>0</v>
      </c>
      <c r="S625">
        <v>100</v>
      </c>
    </row>
    <row r="626" spans="1:19">
      <c r="A626" s="57" t="s">
        <v>3016</v>
      </c>
      <c r="B626" t="s">
        <v>1856</v>
      </c>
      <c r="C626" t="s">
        <v>1841</v>
      </c>
      <c r="D626" t="s">
        <v>2976</v>
      </c>
      <c r="E626" t="s">
        <v>1841</v>
      </c>
      <c r="F626" t="s">
        <v>2136</v>
      </c>
      <c r="G626" t="s">
        <v>1902</v>
      </c>
      <c r="H626" t="s">
        <v>39</v>
      </c>
      <c r="I626" t="s">
        <v>1856</v>
      </c>
      <c r="J626" t="s">
        <v>2137</v>
      </c>
      <c r="K626" t="s">
        <v>2742</v>
      </c>
      <c r="L626" t="s">
        <v>2977</v>
      </c>
      <c r="M626">
        <v>0</v>
      </c>
      <c r="N626">
        <v>0</v>
      </c>
      <c r="S626">
        <v>3</v>
      </c>
    </row>
    <row r="627" spans="1:19">
      <c r="A627" s="57" t="s">
        <v>3017</v>
      </c>
      <c r="B627" t="s">
        <v>1856</v>
      </c>
      <c r="C627" t="s">
        <v>1841</v>
      </c>
      <c r="D627" t="s">
        <v>2976</v>
      </c>
      <c r="E627" t="s">
        <v>1841</v>
      </c>
      <c r="F627" t="s">
        <v>2136</v>
      </c>
      <c r="G627" t="s">
        <v>3018</v>
      </c>
      <c r="H627" t="s">
        <v>39</v>
      </c>
      <c r="I627" t="s">
        <v>1856</v>
      </c>
      <c r="J627" t="s">
        <v>2137</v>
      </c>
      <c r="K627" t="s">
        <v>2742</v>
      </c>
      <c r="L627" t="s">
        <v>2977</v>
      </c>
      <c r="M627">
        <v>0</v>
      </c>
      <c r="N627">
        <v>0</v>
      </c>
      <c r="S627">
        <v>75000</v>
      </c>
    </row>
    <row r="628" spans="1:19">
      <c r="A628" s="57" t="s">
        <v>3019</v>
      </c>
      <c r="B628" t="s">
        <v>1856</v>
      </c>
      <c r="C628" t="s">
        <v>1841</v>
      </c>
      <c r="D628" t="s">
        <v>2976</v>
      </c>
      <c r="E628" t="s">
        <v>3020</v>
      </c>
      <c r="F628" t="s">
        <v>2136</v>
      </c>
      <c r="G628" t="s">
        <v>1958</v>
      </c>
      <c r="H628" t="s">
        <v>39</v>
      </c>
      <c r="I628" t="s">
        <v>1856</v>
      </c>
      <c r="J628" t="s">
        <v>2137</v>
      </c>
      <c r="K628" t="s">
        <v>2742</v>
      </c>
      <c r="L628" t="s">
        <v>2977</v>
      </c>
      <c r="M628">
        <v>0</v>
      </c>
      <c r="N628">
        <v>0</v>
      </c>
      <c r="S628">
        <v>7</v>
      </c>
    </row>
    <row r="629" spans="1:19">
      <c r="A629" s="57" t="s">
        <v>3021</v>
      </c>
      <c r="B629" t="s">
        <v>1856</v>
      </c>
      <c r="C629" t="s">
        <v>1841</v>
      </c>
      <c r="D629" t="s">
        <v>2976</v>
      </c>
      <c r="E629" t="s">
        <v>3022</v>
      </c>
      <c r="F629" t="s">
        <v>2136</v>
      </c>
      <c r="G629" t="s">
        <v>1958</v>
      </c>
      <c r="H629" t="s">
        <v>39</v>
      </c>
      <c r="I629" t="s">
        <v>1856</v>
      </c>
      <c r="J629" t="s">
        <v>2137</v>
      </c>
      <c r="K629" t="s">
        <v>2742</v>
      </c>
      <c r="L629" t="s">
        <v>2977</v>
      </c>
      <c r="M629">
        <v>0</v>
      </c>
      <c r="N629">
        <v>0</v>
      </c>
      <c r="S629">
        <v>7</v>
      </c>
    </row>
    <row r="630" spans="1:19">
      <c r="A630" s="57" t="s">
        <v>3015</v>
      </c>
      <c r="B630" t="s">
        <v>1856</v>
      </c>
      <c r="C630" t="s">
        <v>1841</v>
      </c>
      <c r="D630" t="s">
        <v>2976</v>
      </c>
      <c r="E630" t="s">
        <v>2983</v>
      </c>
      <c r="F630" t="s">
        <v>2136</v>
      </c>
      <c r="G630" t="s">
        <v>1873</v>
      </c>
      <c r="H630" t="s">
        <v>39</v>
      </c>
      <c r="I630" t="s">
        <v>1856</v>
      </c>
      <c r="J630" t="s">
        <v>2137</v>
      </c>
      <c r="K630" t="s">
        <v>2742</v>
      </c>
      <c r="L630" t="s">
        <v>2977</v>
      </c>
      <c r="M630">
        <v>0</v>
      </c>
      <c r="N630">
        <v>0</v>
      </c>
      <c r="S630">
        <v>50</v>
      </c>
    </row>
    <row r="631" spans="1:19">
      <c r="A631" s="57" t="s">
        <v>3023</v>
      </c>
      <c r="B631" t="s">
        <v>3024</v>
      </c>
      <c r="C631" t="s">
        <v>1841</v>
      </c>
      <c r="D631" t="s">
        <v>2984</v>
      </c>
      <c r="E631" t="s">
        <v>1841</v>
      </c>
      <c r="F631" t="s">
        <v>2130</v>
      </c>
      <c r="G631" t="s">
        <v>2067</v>
      </c>
      <c r="H631" t="s">
        <v>39</v>
      </c>
      <c r="I631" t="s">
        <v>1856</v>
      </c>
      <c r="J631" t="s">
        <v>2132</v>
      </c>
      <c r="K631" t="s">
        <v>2742</v>
      </c>
      <c r="L631" t="s">
        <v>2977</v>
      </c>
      <c r="M631">
        <v>0</v>
      </c>
      <c r="N631">
        <v>117</v>
      </c>
      <c r="S631">
        <v>25</v>
      </c>
    </row>
    <row r="632" spans="1:19">
      <c r="A632" s="57" t="s">
        <v>3025</v>
      </c>
      <c r="B632" t="s">
        <v>1856</v>
      </c>
      <c r="C632" t="s">
        <v>1841</v>
      </c>
      <c r="D632" t="s">
        <v>2984</v>
      </c>
      <c r="E632" t="s">
        <v>1841</v>
      </c>
      <c r="F632" t="s">
        <v>2130</v>
      </c>
      <c r="G632" t="s">
        <v>3026</v>
      </c>
      <c r="H632" t="s">
        <v>39</v>
      </c>
      <c r="I632" t="s">
        <v>1856</v>
      </c>
      <c r="J632" t="s">
        <v>2132</v>
      </c>
      <c r="K632" t="s">
        <v>2742</v>
      </c>
      <c r="L632" t="s">
        <v>2977</v>
      </c>
      <c r="M632">
        <v>0</v>
      </c>
      <c r="N632">
        <v>0</v>
      </c>
      <c r="S632">
        <v>250000</v>
      </c>
    </row>
    <row r="633" spans="1:19">
      <c r="A633" s="57" t="s">
        <v>3027</v>
      </c>
      <c r="B633" t="s">
        <v>3028</v>
      </c>
      <c r="C633" t="s">
        <v>1841</v>
      </c>
      <c r="D633" t="s">
        <v>2984</v>
      </c>
      <c r="E633" t="s">
        <v>2991</v>
      </c>
      <c r="F633" t="s">
        <v>2130</v>
      </c>
      <c r="G633" t="s">
        <v>3026</v>
      </c>
      <c r="H633" t="s">
        <v>39</v>
      </c>
      <c r="I633" t="s">
        <v>1856</v>
      </c>
      <c r="J633" t="s">
        <v>2132</v>
      </c>
      <c r="K633" t="s">
        <v>2742</v>
      </c>
      <c r="L633" t="s">
        <v>2977</v>
      </c>
      <c r="M633">
        <v>0</v>
      </c>
      <c r="N633">
        <v>617296</v>
      </c>
      <c r="S633">
        <v>250000</v>
      </c>
    </row>
    <row r="634" spans="1:19">
      <c r="A634" s="57" t="s">
        <v>3029</v>
      </c>
      <c r="B634" t="s">
        <v>1856</v>
      </c>
      <c r="C634" t="s">
        <v>1841</v>
      </c>
      <c r="D634" t="s">
        <v>2984</v>
      </c>
      <c r="E634" t="s">
        <v>3030</v>
      </c>
      <c r="F634" t="s">
        <v>2130</v>
      </c>
      <c r="G634" t="s">
        <v>1894</v>
      </c>
      <c r="H634" t="s">
        <v>39</v>
      </c>
      <c r="I634" t="s">
        <v>1856</v>
      </c>
      <c r="J634" t="s">
        <v>2132</v>
      </c>
      <c r="K634" t="s">
        <v>2742</v>
      </c>
      <c r="L634" t="s">
        <v>2977</v>
      </c>
      <c r="M634">
        <v>0</v>
      </c>
      <c r="N634">
        <v>0</v>
      </c>
      <c r="S634">
        <v>30</v>
      </c>
    </row>
    <row r="635" spans="1:19">
      <c r="A635" s="57" t="s">
        <v>3031</v>
      </c>
      <c r="B635" t="s">
        <v>1856</v>
      </c>
      <c r="C635" t="s">
        <v>1841</v>
      </c>
      <c r="D635" t="s">
        <v>2984</v>
      </c>
      <c r="E635" t="s">
        <v>3030</v>
      </c>
      <c r="F635" t="s">
        <v>2130</v>
      </c>
      <c r="G635" t="s">
        <v>1940</v>
      </c>
      <c r="H635" t="s">
        <v>39</v>
      </c>
      <c r="I635" t="s">
        <v>1856</v>
      </c>
      <c r="J635" t="s">
        <v>2132</v>
      </c>
      <c r="K635" t="s">
        <v>2742</v>
      </c>
      <c r="L635" t="s">
        <v>2977</v>
      </c>
      <c r="M635">
        <v>0</v>
      </c>
      <c r="N635">
        <v>0</v>
      </c>
      <c r="S635">
        <v>15</v>
      </c>
    </row>
    <row r="636" spans="1:19">
      <c r="A636" s="57" t="s">
        <v>3032</v>
      </c>
      <c r="B636" t="s">
        <v>1856</v>
      </c>
      <c r="C636" t="s">
        <v>147</v>
      </c>
      <c r="D636" t="s">
        <v>2978</v>
      </c>
      <c r="E636" t="s">
        <v>2979</v>
      </c>
      <c r="F636" t="s">
        <v>2136</v>
      </c>
      <c r="G636" t="s">
        <v>2330</v>
      </c>
      <c r="H636" t="s">
        <v>39</v>
      </c>
      <c r="I636" t="s">
        <v>1856</v>
      </c>
      <c r="J636" t="s">
        <v>2137</v>
      </c>
      <c r="K636" t="s">
        <v>2742</v>
      </c>
      <c r="L636" t="s">
        <v>2977</v>
      </c>
      <c r="M636">
        <v>0</v>
      </c>
      <c r="N636">
        <v>0</v>
      </c>
      <c r="S636">
        <v>60000</v>
      </c>
    </row>
    <row r="637" spans="1:19">
      <c r="A637" s="57" t="s">
        <v>3032</v>
      </c>
      <c r="B637" t="s">
        <v>1856</v>
      </c>
      <c r="C637" t="s">
        <v>147</v>
      </c>
      <c r="D637" t="s">
        <v>2981</v>
      </c>
      <c r="E637" t="s">
        <v>2982</v>
      </c>
      <c r="F637" t="s">
        <v>2136</v>
      </c>
      <c r="G637" t="s">
        <v>2345</v>
      </c>
      <c r="H637" t="s">
        <v>39</v>
      </c>
      <c r="I637" t="s">
        <v>1856</v>
      </c>
      <c r="J637" t="s">
        <v>2137</v>
      </c>
      <c r="K637" t="s">
        <v>2742</v>
      </c>
      <c r="L637" t="s">
        <v>2977</v>
      </c>
      <c r="M637">
        <v>0</v>
      </c>
      <c r="N637">
        <v>0</v>
      </c>
      <c r="S637">
        <v>70000</v>
      </c>
    </row>
    <row r="638" spans="1:19">
      <c r="A638" s="57" t="s">
        <v>3015</v>
      </c>
      <c r="B638" t="s">
        <v>1856</v>
      </c>
      <c r="C638" t="s">
        <v>1841</v>
      </c>
      <c r="D638" t="s">
        <v>2984</v>
      </c>
      <c r="E638" t="s">
        <v>2985</v>
      </c>
      <c r="F638" t="s">
        <v>2130</v>
      </c>
      <c r="G638" t="s">
        <v>1997</v>
      </c>
      <c r="H638" t="s">
        <v>39</v>
      </c>
      <c r="I638" t="s">
        <v>1856</v>
      </c>
      <c r="J638" t="s">
        <v>2132</v>
      </c>
      <c r="K638" t="s">
        <v>2742</v>
      </c>
      <c r="L638" t="s">
        <v>2977</v>
      </c>
      <c r="M638">
        <v>0</v>
      </c>
      <c r="N638">
        <v>0</v>
      </c>
      <c r="S638">
        <v>100</v>
      </c>
    </row>
    <row r="639" spans="1:19">
      <c r="A639" s="57" t="s">
        <v>3032</v>
      </c>
      <c r="B639" t="s">
        <v>1856</v>
      </c>
      <c r="C639" t="s">
        <v>147</v>
      </c>
      <c r="D639" t="s">
        <v>2976</v>
      </c>
      <c r="E639" t="s">
        <v>2983</v>
      </c>
      <c r="F639" t="s">
        <v>2136</v>
      </c>
      <c r="G639" t="s">
        <v>2673</v>
      </c>
      <c r="H639" t="s">
        <v>39</v>
      </c>
      <c r="I639" t="s">
        <v>1856</v>
      </c>
      <c r="J639" t="s">
        <v>2137</v>
      </c>
      <c r="K639" t="s">
        <v>2742</v>
      </c>
      <c r="L639" t="s">
        <v>2977</v>
      </c>
      <c r="M639">
        <v>0</v>
      </c>
      <c r="N639">
        <v>0</v>
      </c>
      <c r="S639">
        <v>50000</v>
      </c>
    </row>
    <row r="640" spans="1:19">
      <c r="A640" s="57" t="s">
        <v>3033</v>
      </c>
      <c r="B640" t="s">
        <v>1856</v>
      </c>
      <c r="C640" t="s">
        <v>147</v>
      </c>
      <c r="D640" t="s">
        <v>2984</v>
      </c>
      <c r="E640" t="s">
        <v>2985</v>
      </c>
      <c r="F640" t="s">
        <v>2130</v>
      </c>
      <c r="G640" t="s">
        <v>3034</v>
      </c>
      <c r="H640" t="s">
        <v>39</v>
      </c>
      <c r="I640" t="s">
        <v>1856</v>
      </c>
      <c r="J640" t="s">
        <v>2132</v>
      </c>
      <c r="K640" t="s">
        <v>2742</v>
      </c>
      <c r="L640" t="s">
        <v>2977</v>
      </c>
      <c r="M640">
        <v>0</v>
      </c>
      <c r="N640">
        <v>0</v>
      </c>
      <c r="S640">
        <v>80000</v>
      </c>
    </row>
    <row r="641" spans="1:19">
      <c r="A641" s="57" t="s">
        <v>1389</v>
      </c>
      <c r="B641" t="s">
        <v>2123</v>
      </c>
      <c r="C641" t="s">
        <v>1389</v>
      </c>
      <c r="D641" t="s">
        <v>1840</v>
      </c>
      <c r="E641" t="s">
        <v>2993</v>
      </c>
      <c r="F641" t="s">
        <v>2136</v>
      </c>
      <c r="G641" t="s">
        <v>1855</v>
      </c>
      <c r="H641" t="s">
        <v>39</v>
      </c>
      <c r="I641" t="s">
        <v>1856</v>
      </c>
      <c r="J641" t="s">
        <v>2137</v>
      </c>
      <c r="K641" t="s">
        <v>2742</v>
      </c>
      <c r="L641" t="s">
        <v>2977</v>
      </c>
      <c r="M641">
        <v>0</v>
      </c>
      <c r="N641">
        <v>24</v>
      </c>
      <c r="S641">
        <v>10</v>
      </c>
    </row>
    <row r="642" spans="1:19">
      <c r="A642" s="57" t="s">
        <v>2507</v>
      </c>
      <c r="B642" t="s">
        <v>1856</v>
      </c>
      <c r="C642" t="s">
        <v>2507</v>
      </c>
      <c r="D642" t="s">
        <v>1840</v>
      </c>
      <c r="E642" t="s">
        <v>2993</v>
      </c>
      <c r="F642" t="s">
        <v>2136</v>
      </c>
      <c r="G642" t="s">
        <v>2176</v>
      </c>
      <c r="H642" t="s">
        <v>39</v>
      </c>
      <c r="I642" t="s">
        <v>1856</v>
      </c>
      <c r="J642" t="s">
        <v>2137</v>
      </c>
      <c r="K642" t="s">
        <v>2742</v>
      </c>
      <c r="L642" t="s">
        <v>2977</v>
      </c>
      <c r="M642">
        <v>0</v>
      </c>
      <c r="N642">
        <v>0</v>
      </c>
      <c r="S642">
        <v>8</v>
      </c>
    </row>
    <row r="643" spans="1:19">
      <c r="A643" s="57" t="s">
        <v>1398</v>
      </c>
      <c r="B643" t="s">
        <v>1841</v>
      </c>
      <c r="C643" t="s">
        <v>1398</v>
      </c>
      <c r="D643" t="s">
        <v>1840</v>
      </c>
      <c r="E643" t="s">
        <v>1841</v>
      </c>
      <c r="F643" t="s">
        <v>2136</v>
      </c>
      <c r="G643" t="s">
        <v>1873</v>
      </c>
      <c r="H643" t="s">
        <v>51</v>
      </c>
      <c r="I643" t="s">
        <v>1841</v>
      </c>
      <c r="J643" t="s">
        <v>2137</v>
      </c>
      <c r="K643" t="s">
        <v>2742</v>
      </c>
      <c r="L643" t="s">
        <v>2977</v>
      </c>
      <c r="S643">
        <v>50</v>
      </c>
    </row>
    <row r="644" spans="1:19">
      <c r="A644" s="57" t="s">
        <v>3035</v>
      </c>
      <c r="B644" t="s">
        <v>2353</v>
      </c>
      <c r="C644" t="s">
        <v>3036</v>
      </c>
      <c r="D644" t="s">
        <v>3037</v>
      </c>
      <c r="E644" t="s">
        <v>1841</v>
      </c>
      <c r="F644" t="s">
        <v>2243</v>
      </c>
      <c r="G644" t="s">
        <v>2251</v>
      </c>
      <c r="H644" t="s">
        <v>128</v>
      </c>
      <c r="I644" t="s">
        <v>2457</v>
      </c>
      <c r="J644" t="s">
        <v>2245</v>
      </c>
      <c r="K644" t="s">
        <v>2742</v>
      </c>
      <c r="L644" t="s">
        <v>3038</v>
      </c>
      <c r="M644">
        <v>92</v>
      </c>
      <c r="N644">
        <v>180</v>
      </c>
      <c r="S644">
        <v>110</v>
      </c>
    </row>
    <row r="645" spans="1:19">
      <c r="A645" s="57" t="s">
        <v>1433</v>
      </c>
      <c r="B645" t="s">
        <v>1841</v>
      </c>
      <c r="C645" t="s">
        <v>1433</v>
      </c>
      <c r="D645" t="s">
        <v>1840</v>
      </c>
      <c r="E645" t="s">
        <v>1841</v>
      </c>
      <c r="F645" t="s">
        <v>2243</v>
      </c>
      <c r="G645" t="s">
        <v>1843</v>
      </c>
      <c r="H645" t="s">
        <v>1844</v>
      </c>
      <c r="I645" t="s">
        <v>3039</v>
      </c>
      <c r="J645" t="s">
        <v>2245</v>
      </c>
      <c r="K645" t="s">
        <v>2742</v>
      </c>
      <c r="L645" t="s">
        <v>3038</v>
      </c>
      <c r="M645">
        <v>6.75</v>
      </c>
      <c r="S645">
        <v>4.5</v>
      </c>
    </row>
    <row r="646" spans="1:19">
      <c r="A646" s="57" t="s">
        <v>3040</v>
      </c>
      <c r="B646" t="s">
        <v>1841</v>
      </c>
      <c r="C646" t="s">
        <v>1841</v>
      </c>
      <c r="D646" t="s">
        <v>3037</v>
      </c>
      <c r="E646" t="s">
        <v>1841</v>
      </c>
      <c r="F646" t="s">
        <v>2243</v>
      </c>
      <c r="G646" t="s">
        <v>1896</v>
      </c>
      <c r="H646" t="s">
        <v>39</v>
      </c>
      <c r="I646" t="s">
        <v>1841</v>
      </c>
      <c r="J646" t="s">
        <v>2245</v>
      </c>
      <c r="K646" t="s">
        <v>2742</v>
      </c>
      <c r="L646" t="s">
        <v>3038</v>
      </c>
      <c r="S646">
        <v>2</v>
      </c>
    </row>
    <row r="647" spans="1:19">
      <c r="A647" s="57" t="s">
        <v>3041</v>
      </c>
      <c r="B647" t="s">
        <v>1841</v>
      </c>
      <c r="C647" t="s">
        <v>1841</v>
      </c>
      <c r="D647" t="s">
        <v>3042</v>
      </c>
      <c r="E647" t="s">
        <v>1841</v>
      </c>
      <c r="F647" t="s">
        <v>2243</v>
      </c>
      <c r="G647" t="s">
        <v>3043</v>
      </c>
      <c r="H647" t="s">
        <v>128</v>
      </c>
      <c r="I647" t="s">
        <v>3044</v>
      </c>
      <c r="J647" t="s">
        <v>2245</v>
      </c>
      <c r="K647" t="s">
        <v>2742</v>
      </c>
      <c r="L647" t="s">
        <v>3038</v>
      </c>
      <c r="M647">
        <v>305</v>
      </c>
      <c r="S647">
        <v>366</v>
      </c>
    </row>
    <row r="648" spans="1:19">
      <c r="A648" s="57" t="s">
        <v>3045</v>
      </c>
      <c r="B648" t="s">
        <v>1841</v>
      </c>
      <c r="C648" t="s">
        <v>1841</v>
      </c>
      <c r="D648" t="s">
        <v>3042</v>
      </c>
      <c r="E648" t="s">
        <v>1841</v>
      </c>
      <c r="F648" t="s">
        <v>2243</v>
      </c>
      <c r="G648" t="s">
        <v>3046</v>
      </c>
      <c r="H648" t="s">
        <v>128</v>
      </c>
      <c r="I648" t="s">
        <v>3047</v>
      </c>
      <c r="J648" t="s">
        <v>2245</v>
      </c>
      <c r="K648" t="s">
        <v>2742</v>
      </c>
      <c r="L648" t="s">
        <v>3038</v>
      </c>
      <c r="M648">
        <v>270</v>
      </c>
      <c r="S648">
        <v>324</v>
      </c>
    </row>
    <row r="649" spans="1:19">
      <c r="A649" s="57" t="s">
        <v>3048</v>
      </c>
      <c r="B649" t="s">
        <v>1841</v>
      </c>
      <c r="C649" t="s">
        <v>1841</v>
      </c>
      <c r="D649" t="s">
        <v>3042</v>
      </c>
      <c r="E649" t="s">
        <v>1841</v>
      </c>
      <c r="F649" t="s">
        <v>2243</v>
      </c>
      <c r="G649" t="s">
        <v>1902</v>
      </c>
      <c r="H649" t="s">
        <v>264</v>
      </c>
      <c r="I649" t="s">
        <v>2523</v>
      </c>
      <c r="J649" t="s">
        <v>2245</v>
      </c>
      <c r="K649" t="s">
        <v>2742</v>
      </c>
      <c r="L649" t="s">
        <v>3038</v>
      </c>
      <c r="M649">
        <v>3.5</v>
      </c>
      <c r="S649">
        <v>3</v>
      </c>
    </row>
    <row r="650" spans="1:19">
      <c r="A650" s="57" t="s">
        <v>3049</v>
      </c>
      <c r="B650" t="s">
        <v>1841</v>
      </c>
      <c r="C650" t="s">
        <v>1841</v>
      </c>
      <c r="D650" t="s">
        <v>3042</v>
      </c>
      <c r="E650" t="s">
        <v>1841</v>
      </c>
      <c r="F650" t="s">
        <v>2243</v>
      </c>
      <c r="G650" t="s">
        <v>2893</v>
      </c>
      <c r="H650" t="s">
        <v>39</v>
      </c>
      <c r="I650" t="s">
        <v>2062</v>
      </c>
      <c r="J650" t="s">
        <v>2245</v>
      </c>
      <c r="K650" t="s">
        <v>2742</v>
      </c>
      <c r="L650" t="s">
        <v>3038</v>
      </c>
      <c r="M650">
        <v>38</v>
      </c>
      <c r="S650">
        <v>129</v>
      </c>
    </row>
    <row r="651" spans="1:19">
      <c r="A651" s="57" t="s">
        <v>1411</v>
      </c>
      <c r="B651" t="s">
        <v>1841</v>
      </c>
      <c r="C651" t="s">
        <v>1411</v>
      </c>
      <c r="D651" t="s">
        <v>1840</v>
      </c>
      <c r="E651" t="s">
        <v>1841</v>
      </c>
      <c r="F651" t="s">
        <v>2243</v>
      </c>
      <c r="G651" t="s">
        <v>1843</v>
      </c>
      <c r="H651" t="s">
        <v>1844</v>
      </c>
      <c r="I651" t="s">
        <v>3039</v>
      </c>
      <c r="J651" t="s">
        <v>2245</v>
      </c>
      <c r="K651" t="s">
        <v>2742</v>
      </c>
      <c r="L651" t="s">
        <v>3038</v>
      </c>
      <c r="M651">
        <v>6.75</v>
      </c>
      <c r="S651">
        <v>4.5</v>
      </c>
    </row>
    <row r="652" spans="1:19">
      <c r="A652" s="57" t="s">
        <v>3050</v>
      </c>
      <c r="B652" t="s">
        <v>2097</v>
      </c>
      <c r="C652" t="s">
        <v>2439</v>
      </c>
      <c r="D652" t="s">
        <v>3037</v>
      </c>
      <c r="E652" t="s">
        <v>3051</v>
      </c>
      <c r="F652" t="s">
        <v>2243</v>
      </c>
      <c r="G652" t="s">
        <v>2094</v>
      </c>
      <c r="H652" t="s">
        <v>2096</v>
      </c>
      <c r="I652" t="s">
        <v>2097</v>
      </c>
      <c r="J652" t="s">
        <v>2245</v>
      </c>
      <c r="K652" t="s">
        <v>2742</v>
      </c>
      <c r="L652" t="s">
        <v>3038</v>
      </c>
    </row>
    <row r="653" spans="1:19">
      <c r="A653" s="57" t="s">
        <v>3052</v>
      </c>
      <c r="B653" t="s">
        <v>1856</v>
      </c>
      <c r="C653" t="s">
        <v>1863</v>
      </c>
      <c r="D653" t="s">
        <v>3053</v>
      </c>
      <c r="E653" t="s">
        <v>3054</v>
      </c>
      <c r="F653" t="s">
        <v>2243</v>
      </c>
      <c r="G653" t="s">
        <v>1902</v>
      </c>
      <c r="H653" t="s">
        <v>39</v>
      </c>
      <c r="I653" t="s">
        <v>1856</v>
      </c>
      <c r="J653" t="s">
        <v>2245</v>
      </c>
      <c r="K653" t="s">
        <v>2742</v>
      </c>
      <c r="L653" t="s">
        <v>3038</v>
      </c>
      <c r="M653">
        <v>0</v>
      </c>
      <c r="N653">
        <v>0</v>
      </c>
      <c r="S653">
        <v>3</v>
      </c>
    </row>
    <row r="654" spans="1:19">
      <c r="A654" s="57" t="s">
        <v>3055</v>
      </c>
      <c r="B654" t="s">
        <v>1856</v>
      </c>
      <c r="C654" t="s">
        <v>1863</v>
      </c>
      <c r="D654" t="s">
        <v>3037</v>
      </c>
      <c r="E654" t="s">
        <v>3056</v>
      </c>
      <c r="F654" t="s">
        <v>2243</v>
      </c>
      <c r="G654" t="s">
        <v>1896</v>
      </c>
      <c r="H654" t="s">
        <v>39</v>
      </c>
      <c r="I654" t="s">
        <v>1856</v>
      </c>
      <c r="J654" t="s">
        <v>2245</v>
      </c>
      <c r="K654" t="s">
        <v>2742</v>
      </c>
      <c r="L654" t="s">
        <v>3038</v>
      </c>
      <c r="M654">
        <v>0</v>
      </c>
      <c r="N654">
        <v>0</v>
      </c>
      <c r="S654">
        <v>2</v>
      </c>
    </row>
    <row r="655" spans="1:19">
      <c r="A655" s="57" t="s">
        <v>3057</v>
      </c>
      <c r="B655" t="s">
        <v>1958</v>
      </c>
      <c r="C655" t="s">
        <v>1841</v>
      </c>
      <c r="D655" t="s">
        <v>3053</v>
      </c>
      <c r="E655" t="s">
        <v>1841</v>
      </c>
      <c r="F655" t="s">
        <v>2243</v>
      </c>
      <c r="G655" t="s">
        <v>2692</v>
      </c>
      <c r="H655" t="s">
        <v>39</v>
      </c>
      <c r="I655" t="s">
        <v>2041</v>
      </c>
      <c r="J655" t="s">
        <v>2245</v>
      </c>
      <c r="K655" t="s">
        <v>2742</v>
      </c>
      <c r="L655" t="s">
        <v>3038</v>
      </c>
      <c r="M655">
        <v>75</v>
      </c>
      <c r="N655">
        <v>7</v>
      </c>
      <c r="S655">
        <v>113</v>
      </c>
    </row>
    <row r="656" spans="1:19">
      <c r="A656" s="57" t="s">
        <v>3058</v>
      </c>
      <c r="B656" t="s">
        <v>2097</v>
      </c>
      <c r="C656" t="s">
        <v>1841</v>
      </c>
      <c r="D656" t="s">
        <v>3053</v>
      </c>
      <c r="E656" t="s">
        <v>1841</v>
      </c>
      <c r="F656" t="s">
        <v>2243</v>
      </c>
      <c r="G656" t="s">
        <v>2094</v>
      </c>
      <c r="H656" t="s">
        <v>2096</v>
      </c>
      <c r="I656" t="s">
        <v>2097</v>
      </c>
      <c r="J656" t="s">
        <v>2245</v>
      </c>
      <c r="K656" t="s">
        <v>2742</v>
      </c>
      <c r="L656" t="s">
        <v>3038</v>
      </c>
    </row>
    <row r="657" spans="1:19">
      <c r="A657" s="57" t="s">
        <v>3059</v>
      </c>
      <c r="B657" t="s">
        <v>2097</v>
      </c>
      <c r="C657" t="s">
        <v>1841</v>
      </c>
      <c r="D657" t="s">
        <v>3053</v>
      </c>
      <c r="E657" t="s">
        <v>3054</v>
      </c>
      <c r="F657" t="s">
        <v>2243</v>
      </c>
      <c r="G657" t="s">
        <v>2094</v>
      </c>
      <c r="H657" t="s">
        <v>2096</v>
      </c>
      <c r="I657" t="s">
        <v>2097</v>
      </c>
      <c r="J657" t="s">
        <v>2245</v>
      </c>
      <c r="K657" t="s">
        <v>2742</v>
      </c>
      <c r="L657" t="s">
        <v>3038</v>
      </c>
    </row>
    <row r="658" spans="1:19">
      <c r="A658" s="57" t="s">
        <v>3060</v>
      </c>
      <c r="B658" t="s">
        <v>2097</v>
      </c>
      <c r="C658" t="s">
        <v>1841</v>
      </c>
      <c r="D658" t="s">
        <v>3053</v>
      </c>
      <c r="E658" t="s">
        <v>3061</v>
      </c>
      <c r="F658" t="s">
        <v>2243</v>
      </c>
      <c r="G658" t="s">
        <v>2094</v>
      </c>
      <c r="H658" t="s">
        <v>2096</v>
      </c>
      <c r="I658" t="s">
        <v>2097</v>
      </c>
      <c r="J658" t="s">
        <v>2245</v>
      </c>
      <c r="K658" t="s">
        <v>2742</v>
      </c>
      <c r="L658" t="s">
        <v>3038</v>
      </c>
    </row>
    <row r="659" spans="1:19">
      <c r="A659" s="57" t="s">
        <v>3062</v>
      </c>
      <c r="B659" t="s">
        <v>1856</v>
      </c>
      <c r="C659" t="s">
        <v>1841</v>
      </c>
      <c r="D659" t="s">
        <v>3053</v>
      </c>
      <c r="E659" t="s">
        <v>3061</v>
      </c>
      <c r="F659" t="s">
        <v>2243</v>
      </c>
      <c r="G659" t="s">
        <v>2176</v>
      </c>
      <c r="H659" t="s">
        <v>39</v>
      </c>
      <c r="I659" t="s">
        <v>1856</v>
      </c>
      <c r="J659" t="s">
        <v>2245</v>
      </c>
      <c r="K659" t="s">
        <v>2742</v>
      </c>
      <c r="L659" t="s">
        <v>3038</v>
      </c>
      <c r="M659">
        <v>0</v>
      </c>
      <c r="N659">
        <v>0</v>
      </c>
      <c r="S659">
        <v>8</v>
      </c>
    </row>
    <row r="660" spans="1:19">
      <c r="A660" s="57" t="s">
        <v>3063</v>
      </c>
      <c r="B660" t="s">
        <v>1904</v>
      </c>
      <c r="C660" t="s">
        <v>1841</v>
      </c>
      <c r="D660" t="s">
        <v>3053</v>
      </c>
      <c r="E660" t="s">
        <v>3061</v>
      </c>
      <c r="F660" t="s">
        <v>2243</v>
      </c>
      <c r="G660" t="s">
        <v>2251</v>
      </c>
      <c r="H660" t="s">
        <v>39</v>
      </c>
      <c r="I660" t="s">
        <v>1856</v>
      </c>
      <c r="J660" t="s">
        <v>2245</v>
      </c>
      <c r="K660" t="s">
        <v>2742</v>
      </c>
      <c r="L660" t="s">
        <v>3038</v>
      </c>
      <c r="M660">
        <v>0</v>
      </c>
      <c r="N660">
        <v>12</v>
      </c>
      <c r="S660">
        <v>110</v>
      </c>
    </row>
    <row r="661" spans="1:19">
      <c r="A661" s="57" t="s">
        <v>3064</v>
      </c>
      <c r="B661" t="s">
        <v>1856</v>
      </c>
      <c r="C661" t="s">
        <v>1841</v>
      </c>
      <c r="D661" t="s">
        <v>3053</v>
      </c>
      <c r="E661" t="s">
        <v>3061</v>
      </c>
      <c r="F661" t="s">
        <v>2243</v>
      </c>
      <c r="G661" t="s">
        <v>1955</v>
      </c>
      <c r="H661" t="s">
        <v>39</v>
      </c>
      <c r="I661" t="s">
        <v>1856</v>
      </c>
      <c r="J661" t="s">
        <v>2245</v>
      </c>
      <c r="K661" t="s">
        <v>2742</v>
      </c>
      <c r="L661" t="s">
        <v>3038</v>
      </c>
      <c r="M661">
        <v>0</v>
      </c>
      <c r="N661">
        <v>0</v>
      </c>
      <c r="S661">
        <v>13</v>
      </c>
    </row>
    <row r="662" spans="1:19">
      <c r="A662" s="57" t="s">
        <v>3065</v>
      </c>
      <c r="B662" t="s">
        <v>1910</v>
      </c>
      <c r="C662" t="s">
        <v>1841</v>
      </c>
      <c r="D662" t="s">
        <v>3037</v>
      </c>
      <c r="E662" t="s">
        <v>1841</v>
      </c>
      <c r="F662" t="s">
        <v>2243</v>
      </c>
      <c r="G662" t="s">
        <v>3066</v>
      </c>
      <c r="H662" t="s">
        <v>39</v>
      </c>
      <c r="I662" t="s">
        <v>1936</v>
      </c>
      <c r="J662" t="s">
        <v>2245</v>
      </c>
      <c r="K662" t="s">
        <v>2742</v>
      </c>
      <c r="L662" t="s">
        <v>3038</v>
      </c>
      <c r="M662">
        <v>57</v>
      </c>
      <c r="N662">
        <v>56</v>
      </c>
      <c r="S662">
        <v>62</v>
      </c>
    </row>
    <row r="663" spans="1:19">
      <c r="A663" s="57" t="s">
        <v>3067</v>
      </c>
      <c r="B663" t="s">
        <v>2097</v>
      </c>
      <c r="C663" t="s">
        <v>1841</v>
      </c>
      <c r="D663" t="s">
        <v>3037</v>
      </c>
      <c r="E663" t="s">
        <v>1841</v>
      </c>
      <c r="F663" t="s">
        <v>2243</v>
      </c>
      <c r="G663" t="s">
        <v>2094</v>
      </c>
      <c r="H663" t="s">
        <v>2096</v>
      </c>
      <c r="I663" t="s">
        <v>2097</v>
      </c>
      <c r="J663" t="s">
        <v>2245</v>
      </c>
      <c r="K663" t="s">
        <v>2742</v>
      </c>
      <c r="L663" t="s">
        <v>3038</v>
      </c>
    </row>
    <row r="664" spans="1:19">
      <c r="A664" s="57" t="s">
        <v>3068</v>
      </c>
      <c r="B664" t="s">
        <v>3069</v>
      </c>
      <c r="C664" t="s">
        <v>1841</v>
      </c>
      <c r="D664" t="s">
        <v>3037</v>
      </c>
      <c r="E664" t="s">
        <v>1841</v>
      </c>
      <c r="F664" t="s">
        <v>2243</v>
      </c>
      <c r="G664" t="s">
        <v>2248</v>
      </c>
      <c r="H664" t="s">
        <v>51</v>
      </c>
      <c r="I664" t="s">
        <v>1873</v>
      </c>
      <c r="J664" t="s">
        <v>2245</v>
      </c>
      <c r="K664" t="s">
        <v>2742</v>
      </c>
      <c r="L664" t="s">
        <v>3038</v>
      </c>
      <c r="M664">
        <v>50</v>
      </c>
      <c r="N664">
        <v>78.569999999999993</v>
      </c>
      <c r="Q664">
        <v>14</v>
      </c>
      <c r="R664">
        <v>11</v>
      </c>
      <c r="S664">
        <v>70</v>
      </c>
    </row>
    <row r="665" spans="1:19">
      <c r="A665" s="57" t="s">
        <v>3070</v>
      </c>
      <c r="B665" t="s">
        <v>2097</v>
      </c>
      <c r="C665" t="s">
        <v>1841</v>
      </c>
      <c r="D665" t="s">
        <v>3037</v>
      </c>
      <c r="E665" t="s">
        <v>3071</v>
      </c>
      <c r="F665" t="s">
        <v>2243</v>
      </c>
      <c r="G665" t="s">
        <v>2094</v>
      </c>
      <c r="H665" t="s">
        <v>2096</v>
      </c>
      <c r="I665" t="s">
        <v>2097</v>
      </c>
      <c r="J665" t="s">
        <v>2245</v>
      </c>
      <c r="K665" t="s">
        <v>2742</v>
      </c>
      <c r="L665" t="s">
        <v>3038</v>
      </c>
    </row>
    <row r="666" spans="1:19">
      <c r="A666" s="57" t="s">
        <v>3072</v>
      </c>
      <c r="B666" t="s">
        <v>1856</v>
      </c>
      <c r="C666" t="s">
        <v>1841</v>
      </c>
      <c r="D666" t="s">
        <v>3037</v>
      </c>
      <c r="E666" t="s">
        <v>3071</v>
      </c>
      <c r="F666" t="s">
        <v>2243</v>
      </c>
      <c r="G666" t="s">
        <v>1873</v>
      </c>
      <c r="H666" t="s">
        <v>39</v>
      </c>
      <c r="I666" t="s">
        <v>1856</v>
      </c>
      <c r="J666" t="s">
        <v>2245</v>
      </c>
      <c r="K666" t="s">
        <v>2742</v>
      </c>
      <c r="L666" t="s">
        <v>3038</v>
      </c>
      <c r="M666">
        <v>0</v>
      </c>
      <c r="N666">
        <v>0</v>
      </c>
      <c r="S666">
        <v>50</v>
      </c>
    </row>
    <row r="667" spans="1:19">
      <c r="A667" s="57" t="s">
        <v>3073</v>
      </c>
      <c r="B667" t="s">
        <v>2097</v>
      </c>
      <c r="C667" t="s">
        <v>1841</v>
      </c>
      <c r="D667" t="s">
        <v>3037</v>
      </c>
      <c r="E667" t="s">
        <v>3074</v>
      </c>
      <c r="F667" t="s">
        <v>2243</v>
      </c>
      <c r="G667" t="s">
        <v>2094</v>
      </c>
      <c r="H667" t="s">
        <v>2096</v>
      </c>
      <c r="I667" t="s">
        <v>2097</v>
      </c>
      <c r="J667" t="s">
        <v>2245</v>
      </c>
      <c r="K667" t="s">
        <v>2742</v>
      </c>
      <c r="L667" t="s">
        <v>3038</v>
      </c>
    </row>
    <row r="668" spans="1:19">
      <c r="A668" s="57" t="s">
        <v>3075</v>
      </c>
      <c r="B668" t="s">
        <v>2097</v>
      </c>
      <c r="C668" t="s">
        <v>1841</v>
      </c>
      <c r="D668" t="s">
        <v>3037</v>
      </c>
      <c r="E668" t="s">
        <v>3074</v>
      </c>
      <c r="F668" t="s">
        <v>2243</v>
      </c>
      <c r="G668" t="s">
        <v>2094</v>
      </c>
      <c r="H668" t="s">
        <v>2096</v>
      </c>
      <c r="I668" t="s">
        <v>2097</v>
      </c>
      <c r="J668" t="s">
        <v>2245</v>
      </c>
      <c r="K668" t="s">
        <v>2742</v>
      </c>
      <c r="L668" t="s">
        <v>3038</v>
      </c>
    </row>
    <row r="669" spans="1:19">
      <c r="A669" s="57" t="s">
        <v>3076</v>
      </c>
      <c r="B669" t="s">
        <v>2097</v>
      </c>
      <c r="C669" t="s">
        <v>1841</v>
      </c>
      <c r="D669" t="s">
        <v>3037</v>
      </c>
      <c r="E669" t="s">
        <v>3056</v>
      </c>
      <c r="F669" t="s">
        <v>2243</v>
      </c>
      <c r="G669" t="s">
        <v>2094</v>
      </c>
      <c r="H669" t="s">
        <v>2096</v>
      </c>
      <c r="I669" t="s">
        <v>2097</v>
      </c>
      <c r="J669" t="s">
        <v>2245</v>
      </c>
      <c r="K669" t="s">
        <v>2742</v>
      </c>
      <c r="L669" t="s">
        <v>3038</v>
      </c>
    </row>
    <row r="670" spans="1:19">
      <c r="A670" s="57" t="s">
        <v>3077</v>
      </c>
      <c r="B670" t="s">
        <v>2094</v>
      </c>
      <c r="C670" t="s">
        <v>1841</v>
      </c>
      <c r="D670" t="s">
        <v>3037</v>
      </c>
      <c r="E670" t="s">
        <v>3056</v>
      </c>
      <c r="F670" t="s">
        <v>2243</v>
      </c>
      <c r="G670" t="s">
        <v>2094</v>
      </c>
      <c r="H670" t="s">
        <v>2096</v>
      </c>
      <c r="I670" t="s">
        <v>2097</v>
      </c>
      <c r="J670" t="s">
        <v>2245</v>
      </c>
      <c r="K670" t="s">
        <v>2742</v>
      </c>
      <c r="L670" t="s">
        <v>3038</v>
      </c>
    </row>
    <row r="671" spans="1:19">
      <c r="A671" s="57" t="s">
        <v>3078</v>
      </c>
      <c r="B671" t="s">
        <v>3079</v>
      </c>
      <c r="C671" t="s">
        <v>1841</v>
      </c>
      <c r="D671" t="s">
        <v>3037</v>
      </c>
      <c r="E671" t="s">
        <v>3051</v>
      </c>
      <c r="F671" t="s">
        <v>2243</v>
      </c>
      <c r="G671" t="s">
        <v>2187</v>
      </c>
      <c r="H671" t="s">
        <v>39</v>
      </c>
      <c r="I671" t="s">
        <v>1856</v>
      </c>
      <c r="J671" t="s">
        <v>2245</v>
      </c>
      <c r="K671" t="s">
        <v>2742</v>
      </c>
      <c r="L671" t="s">
        <v>3038</v>
      </c>
      <c r="M671">
        <v>0</v>
      </c>
      <c r="N671">
        <v>660</v>
      </c>
      <c r="S671">
        <v>600</v>
      </c>
    </row>
    <row r="672" spans="1:19">
      <c r="A672" s="57" t="s">
        <v>3080</v>
      </c>
      <c r="B672" t="s">
        <v>2384</v>
      </c>
      <c r="C672" t="s">
        <v>1841</v>
      </c>
      <c r="D672" t="s">
        <v>3037</v>
      </c>
      <c r="E672" t="s">
        <v>3051</v>
      </c>
      <c r="F672" t="s">
        <v>2243</v>
      </c>
      <c r="G672" t="s">
        <v>1894</v>
      </c>
      <c r="H672" t="s">
        <v>39</v>
      </c>
      <c r="I672" t="s">
        <v>1856</v>
      </c>
      <c r="J672" t="s">
        <v>2245</v>
      </c>
      <c r="K672" t="s">
        <v>2742</v>
      </c>
      <c r="L672" t="s">
        <v>3038</v>
      </c>
      <c r="M672">
        <v>0</v>
      </c>
      <c r="N672">
        <v>31</v>
      </c>
      <c r="S672">
        <v>30</v>
      </c>
    </row>
    <row r="673" spans="1:19">
      <c r="A673" s="57" t="s">
        <v>3081</v>
      </c>
      <c r="B673" t="s">
        <v>2094</v>
      </c>
      <c r="C673" t="s">
        <v>1841</v>
      </c>
      <c r="D673" t="s">
        <v>3037</v>
      </c>
      <c r="E673" t="s">
        <v>3051</v>
      </c>
      <c r="F673" t="s">
        <v>2243</v>
      </c>
      <c r="G673" t="s">
        <v>2094</v>
      </c>
      <c r="H673" t="s">
        <v>2096</v>
      </c>
      <c r="I673" t="s">
        <v>2097</v>
      </c>
      <c r="J673" t="s">
        <v>2245</v>
      </c>
      <c r="K673" t="s">
        <v>2742</v>
      </c>
      <c r="L673" t="s">
        <v>3038</v>
      </c>
    </row>
    <row r="674" spans="1:19">
      <c r="A674" s="57" t="s">
        <v>3082</v>
      </c>
      <c r="B674" t="s">
        <v>2097</v>
      </c>
      <c r="C674" t="s">
        <v>1841</v>
      </c>
      <c r="D674" t="s">
        <v>3042</v>
      </c>
      <c r="E674" t="s">
        <v>3083</v>
      </c>
      <c r="F674" t="s">
        <v>2243</v>
      </c>
      <c r="G674" t="s">
        <v>2094</v>
      </c>
      <c r="H674" t="s">
        <v>2096</v>
      </c>
      <c r="I674" t="s">
        <v>2097</v>
      </c>
      <c r="J674" t="s">
        <v>2245</v>
      </c>
      <c r="K674" t="s">
        <v>2742</v>
      </c>
      <c r="L674" t="s">
        <v>3038</v>
      </c>
    </row>
    <row r="675" spans="1:19">
      <c r="A675" s="57" t="s">
        <v>3084</v>
      </c>
      <c r="B675" t="s">
        <v>2154</v>
      </c>
      <c r="C675" t="s">
        <v>1841</v>
      </c>
      <c r="D675" t="s">
        <v>3042</v>
      </c>
      <c r="E675" t="s">
        <v>3085</v>
      </c>
      <c r="F675" t="s">
        <v>2243</v>
      </c>
      <c r="G675" t="s">
        <v>1965</v>
      </c>
      <c r="H675" t="s">
        <v>39</v>
      </c>
      <c r="I675" t="s">
        <v>1856</v>
      </c>
      <c r="J675" t="s">
        <v>2245</v>
      </c>
      <c r="K675" t="s">
        <v>2742</v>
      </c>
      <c r="L675" t="s">
        <v>3038</v>
      </c>
      <c r="M675">
        <v>0</v>
      </c>
      <c r="N675">
        <v>9</v>
      </c>
      <c r="S675">
        <v>18</v>
      </c>
    </row>
    <row r="676" spans="1:19">
      <c r="A676" s="57" t="s">
        <v>3086</v>
      </c>
      <c r="B676" t="s">
        <v>1856</v>
      </c>
      <c r="C676" t="s">
        <v>1841</v>
      </c>
      <c r="D676" t="s">
        <v>3042</v>
      </c>
      <c r="E676" t="s">
        <v>3087</v>
      </c>
      <c r="F676" t="s">
        <v>2243</v>
      </c>
      <c r="G676" t="s">
        <v>1902</v>
      </c>
      <c r="H676" t="s">
        <v>39</v>
      </c>
      <c r="I676" t="s">
        <v>1856</v>
      </c>
      <c r="J676" t="s">
        <v>2245</v>
      </c>
      <c r="K676" t="s">
        <v>2742</v>
      </c>
      <c r="L676" t="s">
        <v>3038</v>
      </c>
      <c r="M676">
        <v>0</v>
      </c>
      <c r="N676">
        <v>0</v>
      </c>
      <c r="S676">
        <v>3</v>
      </c>
    </row>
    <row r="677" spans="1:19">
      <c r="A677" s="57" t="s">
        <v>3088</v>
      </c>
      <c r="B677" t="s">
        <v>2097</v>
      </c>
      <c r="C677" t="s">
        <v>1841</v>
      </c>
      <c r="D677" t="s">
        <v>3042</v>
      </c>
      <c r="E677" t="s">
        <v>3087</v>
      </c>
      <c r="F677" t="s">
        <v>2243</v>
      </c>
      <c r="G677" t="s">
        <v>2094</v>
      </c>
      <c r="H677" t="s">
        <v>2096</v>
      </c>
      <c r="I677" t="s">
        <v>2097</v>
      </c>
      <c r="J677" t="s">
        <v>2245</v>
      </c>
      <c r="K677" t="s">
        <v>2742</v>
      </c>
      <c r="L677" t="s">
        <v>3038</v>
      </c>
    </row>
    <row r="678" spans="1:19">
      <c r="A678" s="57" t="s">
        <v>3089</v>
      </c>
      <c r="B678" t="s">
        <v>1896</v>
      </c>
      <c r="C678" t="s">
        <v>1841</v>
      </c>
      <c r="D678" t="s">
        <v>3042</v>
      </c>
      <c r="E678" t="s">
        <v>3087</v>
      </c>
      <c r="F678" t="s">
        <v>2243</v>
      </c>
      <c r="G678" t="s">
        <v>1858</v>
      </c>
      <c r="H678" t="s">
        <v>39</v>
      </c>
      <c r="I678" t="s">
        <v>1856</v>
      </c>
      <c r="J678" t="s">
        <v>2245</v>
      </c>
      <c r="K678" t="s">
        <v>2742</v>
      </c>
      <c r="L678" t="s">
        <v>3038</v>
      </c>
      <c r="M678">
        <v>0</v>
      </c>
      <c r="N678">
        <v>2</v>
      </c>
      <c r="S678">
        <v>6</v>
      </c>
    </row>
    <row r="679" spans="1:19">
      <c r="A679" s="57" t="s">
        <v>3090</v>
      </c>
      <c r="B679" t="s">
        <v>2123</v>
      </c>
      <c r="C679" t="s">
        <v>1841</v>
      </c>
      <c r="D679" t="s">
        <v>1840</v>
      </c>
      <c r="E679" t="s">
        <v>3091</v>
      </c>
      <c r="F679" t="s">
        <v>2243</v>
      </c>
      <c r="G679" t="s">
        <v>1873</v>
      </c>
      <c r="H679" t="s">
        <v>39</v>
      </c>
      <c r="I679" t="s">
        <v>1856</v>
      </c>
      <c r="J679" t="s">
        <v>2245</v>
      </c>
      <c r="K679" t="s">
        <v>2742</v>
      </c>
      <c r="L679" t="s">
        <v>3038</v>
      </c>
      <c r="M679">
        <v>0</v>
      </c>
      <c r="N679">
        <v>24</v>
      </c>
      <c r="S679">
        <v>50</v>
      </c>
    </row>
    <row r="680" spans="1:19">
      <c r="A680" s="57" t="s">
        <v>3092</v>
      </c>
      <c r="B680" t="s">
        <v>1856</v>
      </c>
      <c r="C680" t="s">
        <v>1841</v>
      </c>
      <c r="D680" t="s">
        <v>1840</v>
      </c>
      <c r="E680" t="s">
        <v>3091</v>
      </c>
      <c r="F680" t="s">
        <v>2243</v>
      </c>
      <c r="G680" t="s">
        <v>1894</v>
      </c>
      <c r="H680" t="s">
        <v>39</v>
      </c>
      <c r="I680" t="s">
        <v>1856</v>
      </c>
      <c r="J680" t="s">
        <v>2245</v>
      </c>
      <c r="K680" t="s">
        <v>2742</v>
      </c>
      <c r="L680" t="s">
        <v>3038</v>
      </c>
      <c r="M680">
        <v>0</v>
      </c>
      <c r="N680">
        <v>0</v>
      </c>
      <c r="S680">
        <v>30</v>
      </c>
    </row>
    <row r="681" spans="1:19">
      <c r="A681" s="57" t="s">
        <v>171</v>
      </c>
      <c r="B681" t="s">
        <v>1856</v>
      </c>
      <c r="C681" t="s">
        <v>171</v>
      </c>
      <c r="D681" t="s">
        <v>3053</v>
      </c>
      <c r="E681" t="s">
        <v>1841</v>
      </c>
      <c r="F681" t="s">
        <v>2243</v>
      </c>
      <c r="G681" t="s">
        <v>1896</v>
      </c>
      <c r="H681" t="s">
        <v>39</v>
      </c>
      <c r="I681" t="s">
        <v>1856</v>
      </c>
      <c r="J681" t="s">
        <v>2245</v>
      </c>
      <c r="K681" t="s">
        <v>2742</v>
      </c>
      <c r="L681" t="s">
        <v>3038</v>
      </c>
      <c r="M681">
        <v>0</v>
      </c>
      <c r="N681">
        <v>0</v>
      </c>
      <c r="S681">
        <v>2</v>
      </c>
    </row>
    <row r="682" spans="1:19">
      <c r="A682" s="57" t="s">
        <v>171</v>
      </c>
      <c r="B682" t="s">
        <v>1856</v>
      </c>
      <c r="C682" t="s">
        <v>171</v>
      </c>
      <c r="D682" t="s">
        <v>3037</v>
      </c>
      <c r="E682" t="s">
        <v>1841</v>
      </c>
      <c r="F682" t="s">
        <v>2243</v>
      </c>
      <c r="G682" t="s">
        <v>1896</v>
      </c>
      <c r="H682" t="s">
        <v>39</v>
      </c>
      <c r="I682" t="s">
        <v>1856</v>
      </c>
      <c r="J682" t="s">
        <v>2245</v>
      </c>
      <c r="K682" t="s">
        <v>2742</v>
      </c>
      <c r="L682" t="s">
        <v>3038</v>
      </c>
      <c r="M682">
        <v>0</v>
      </c>
      <c r="N682">
        <v>0</v>
      </c>
      <c r="S682">
        <v>2</v>
      </c>
    </row>
    <row r="683" spans="1:19">
      <c r="A683" s="57" t="s">
        <v>3093</v>
      </c>
      <c r="B683" t="s">
        <v>3094</v>
      </c>
      <c r="C683" t="s">
        <v>588</v>
      </c>
      <c r="D683" t="s">
        <v>3053</v>
      </c>
      <c r="E683" t="s">
        <v>1841</v>
      </c>
      <c r="F683" t="s">
        <v>2243</v>
      </c>
      <c r="G683" t="s">
        <v>3095</v>
      </c>
      <c r="H683" t="s">
        <v>39</v>
      </c>
      <c r="I683" t="s">
        <v>3096</v>
      </c>
      <c r="J683" t="s">
        <v>2245</v>
      </c>
      <c r="K683" t="s">
        <v>2742</v>
      </c>
      <c r="L683" t="s">
        <v>3038</v>
      </c>
      <c r="M683">
        <v>4500</v>
      </c>
      <c r="N683">
        <v>276</v>
      </c>
      <c r="S683">
        <v>1855</v>
      </c>
    </row>
    <row r="684" spans="1:19">
      <c r="A684" s="57" t="s">
        <v>3097</v>
      </c>
      <c r="B684" t="s">
        <v>1856</v>
      </c>
      <c r="C684" t="s">
        <v>147</v>
      </c>
      <c r="D684" t="s">
        <v>3037</v>
      </c>
      <c r="E684" t="s">
        <v>3056</v>
      </c>
      <c r="F684" t="s">
        <v>2243</v>
      </c>
      <c r="G684" t="s">
        <v>1881</v>
      </c>
      <c r="H684" t="s">
        <v>39</v>
      </c>
      <c r="I684" t="s">
        <v>1856</v>
      </c>
      <c r="J684" t="s">
        <v>2245</v>
      </c>
      <c r="K684" t="s">
        <v>2742</v>
      </c>
      <c r="L684" t="s">
        <v>3038</v>
      </c>
      <c r="M684">
        <v>0</v>
      </c>
      <c r="N684">
        <v>0</v>
      </c>
      <c r="S684">
        <v>1000</v>
      </c>
    </row>
    <row r="685" spans="1:19">
      <c r="A685" s="57" t="s">
        <v>3098</v>
      </c>
      <c r="B685" t="s">
        <v>1856</v>
      </c>
      <c r="C685" t="s">
        <v>139</v>
      </c>
      <c r="D685" t="s">
        <v>3053</v>
      </c>
      <c r="E685" t="s">
        <v>3054</v>
      </c>
      <c r="F685" t="s">
        <v>2243</v>
      </c>
      <c r="G685" t="s">
        <v>1997</v>
      </c>
      <c r="H685" t="s">
        <v>39</v>
      </c>
      <c r="I685" t="s">
        <v>1856</v>
      </c>
      <c r="J685" t="s">
        <v>2245</v>
      </c>
      <c r="K685" t="s">
        <v>2742</v>
      </c>
      <c r="L685" t="s">
        <v>3038</v>
      </c>
      <c r="M685">
        <v>0</v>
      </c>
      <c r="N685">
        <v>0</v>
      </c>
      <c r="S685">
        <v>100</v>
      </c>
    </row>
    <row r="686" spans="1:19">
      <c r="A686" s="57" t="s">
        <v>3099</v>
      </c>
      <c r="B686" t="s">
        <v>1856</v>
      </c>
      <c r="C686" t="s">
        <v>139</v>
      </c>
      <c r="D686" t="s">
        <v>3037</v>
      </c>
      <c r="E686" t="s">
        <v>3071</v>
      </c>
      <c r="F686" t="s">
        <v>2243</v>
      </c>
      <c r="G686" t="s">
        <v>1997</v>
      </c>
      <c r="H686" t="s">
        <v>39</v>
      </c>
      <c r="I686" t="s">
        <v>1856</v>
      </c>
      <c r="J686" t="s">
        <v>2245</v>
      </c>
      <c r="K686" t="s">
        <v>2742</v>
      </c>
      <c r="L686" t="s">
        <v>3038</v>
      </c>
      <c r="M686">
        <v>0</v>
      </c>
      <c r="N686">
        <v>0</v>
      </c>
      <c r="S686">
        <v>100</v>
      </c>
    </row>
    <row r="687" spans="1:19">
      <c r="A687" s="57" t="s">
        <v>3100</v>
      </c>
      <c r="B687" t="s">
        <v>1856</v>
      </c>
      <c r="C687" t="s">
        <v>139</v>
      </c>
      <c r="D687" t="s">
        <v>3037</v>
      </c>
      <c r="E687" t="s">
        <v>3074</v>
      </c>
      <c r="F687" t="s">
        <v>2243</v>
      </c>
      <c r="G687" t="s">
        <v>1897</v>
      </c>
      <c r="H687" t="s">
        <v>39</v>
      </c>
      <c r="I687" t="s">
        <v>1856</v>
      </c>
      <c r="J687" t="s">
        <v>2245</v>
      </c>
      <c r="K687" t="s">
        <v>2742</v>
      </c>
      <c r="L687" t="s">
        <v>3038</v>
      </c>
      <c r="M687">
        <v>0</v>
      </c>
      <c r="N687">
        <v>0</v>
      </c>
      <c r="S687">
        <v>5</v>
      </c>
    </row>
    <row r="688" spans="1:19">
      <c r="A688" s="57" t="s">
        <v>3101</v>
      </c>
      <c r="B688" t="s">
        <v>1856</v>
      </c>
      <c r="C688" t="s">
        <v>139</v>
      </c>
      <c r="D688" t="s">
        <v>3037</v>
      </c>
      <c r="E688" t="s">
        <v>3056</v>
      </c>
      <c r="F688" t="s">
        <v>2243</v>
      </c>
      <c r="G688" t="s">
        <v>1873</v>
      </c>
      <c r="H688" t="s">
        <v>39</v>
      </c>
      <c r="I688" t="s">
        <v>1856</v>
      </c>
      <c r="J688" t="s">
        <v>2245</v>
      </c>
      <c r="K688" t="s">
        <v>2742</v>
      </c>
      <c r="L688" t="s">
        <v>3038</v>
      </c>
      <c r="M688">
        <v>0</v>
      </c>
      <c r="N688">
        <v>0</v>
      </c>
      <c r="S688">
        <v>50</v>
      </c>
    </row>
    <row r="689" spans="1:19">
      <c r="A689" s="57" t="s">
        <v>3102</v>
      </c>
      <c r="B689" t="s">
        <v>3103</v>
      </c>
      <c r="C689" t="s">
        <v>139</v>
      </c>
      <c r="D689" t="s">
        <v>3042</v>
      </c>
      <c r="E689" t="s">
        <v>3083</v>
      </c>
      <c r="F689" t="s">
        <v>2243</v>
      </c>
      <c r="G689" t="s">
        <v>3104</v>
      </c>
      <c r="H689" t="s">
        <v>39</v>
      </c>
      <c r="I689" t="s">
        <v>1856</v>
      </c>
      <c r="J689" t="s">
        <v>2245</v>
      </c>
      <c r="K689" t="s">
        <v>2742</v>
      </c>
      <c r="L689" t="s">
        <v>3038</v>
      </c>
      <c r="M689">
        <v>0</v>
      </c>
      <c r="N689">
        <v>372</v>
      </c>
      <c r="S689">
        <v>766</v>
      </c>
    </row>
    <row r="690" spans="1:19">
      <c r="A690" s="57" t="s">
        <v>3105</v>
      </c>
      <c r="B690" t="s">
        <v>1892</v>
      </c>
      <c r="C690" t="s">
        <v>139</v>
      </c>
      <c r="D690" t="s">
        <v>3042</v>
      </c>
      <c r="E690" t="s">
        <v>3085</v>
      </c>
      <c r="F690" t="s">
        <v>2243</v>
      </c>
      <c r="G690" t="s">
        <v>1892</v>
      </c>
      <c r="H690" t="s">
        <v>39</v>
      </c>
      <c r="I690" t="s">
        <v>1856</v>
      </c>
      <c r="J690" t="s">
        <v>2245</v>
      </c>
      <c r="K690" t="s">
        <v>2742</v>
      </c>
      <c r="L690" t="s">
        <v>3038</v>
      </c>
      <c r="M690">
        <v>0</v>
      </c>
      <c r="N690">
        <v>20</v>
      </c>
      <c r="S690">
        <v>20</v>
      </c>
    </row>
    <row r="691" spans="1:19">
      <c r="A691" s="57" t="s">
        <v>1389</v>
      </c>
      <c r="B691" t="s">
        <v>1897</v>
      </c>
      <c r="C691" t="s">
        <v>1389</v>
      </c>
      <c r="D691" t="s">
        <v>1840</v>
      </c>
      <c r="E691" t="s">
        <v>3091</v>
      </c>
      <c r="F691" t="s">
        <v>2243</v>
      </c>
      <c r="G691" t="s">
        <v>1933</v>
      </c>
      <c r="H691" t="s">
        <v>39</v>
      </c>
      <c r="I691" t="s">
        <v>1856</v>
      </c>
      <c r="J691" t="s">
        <v>2245</v>
      </c>
      <c r="K691" t="s">
        <v>2742</v>
      </c>
      <c r="L691" t="s">
        <v>3038</v>
      </c>
      <c r="M691">
        <v>0</v>
      </c>
      <c r="N691">
        <v>5</v>
      </c>
      <c r="S691">
        <v>22</v>
      </c>
    </row>
    <row r="692" spans="1:19">
      <c r="A692" s="57" t="s">
        <v>2506</v>
      </c>
      <c r="B692" t="s">
        <v>1856</v>
      </c>
      <c r="C692" t="s">
        <v>2507</v>
      </c>
      <c r="D692" t="s">
        <v>1840</v>
      </c>
      <c r="E692" t="s">
        <v>3091</v>
      </c>
      <c r="F692" t="s">
        <v>2243</v>
      </c>
      <c r="G692" t="s">
        <v>1958</v>
      </c>
      <c r="H692" t="s">
        <v>39</v>
      </c>
      <c r="I692" t="s">
        <v>1856</v>
      </c>
      <c r="J692" t="s">
        <v>2245</v>
      </c>
      <c r="K692" t="s">
        <v>2742</v>
      </c>
      <c r="L692" t="s">
        <v>3038</v>
      </c>
      <c r="M692">
        <v>0</v>
      </c>
      <c r="N692">
        <v>0</v>
      </c>
      <c r="S692">
        <v>7</v>
      </c>
    </row>
    <row r="693" spans="1:19">
      <c r="A693" s="57" t="s">
        <v>1398</v>
      </c>
      <c r="B693" t="s">
        <v>1841</v>
      </c>
      <c r="C693" t="s">
        <v>1398</v>
      </c>
      <c r="D693" t="s">
        <v>1840</v>
      </c>
      <c r="E693" t="s">
        <v>1841</v>
      </c>
      <c r="F693" t="s">
        <v>2243</v>
      </c>
      <c r="G693" t="s">
        <v>2041</v>
      </c>
      <c r="H693" t="s">
        <v>51</v>
      </c>
      <c r="I693" t="s">
        <v>1841</v>
      </c>
      <c r="J693" t="s">
        <v>2245</v>
      </c>
      <c r="K693" t="s">
        <v>2742</v>
      </c>
      <c r="L693" t="s">
        <v>3038</v>
      </c>
      <c r="S693">
        <v>75</v>
      </c>
    </row>
    <row r="694" spans="1:19">
      <c r="A694" s="57" t="s">
        <v>3106</v>
      </c>
      <c r="B694" t="s">
        <v>1841</v>
      </c>
      <c r="C694" t="s">
        <v>1841</v>
      </c>
      <c r="D694" t="s">
        <v>3107</v>
      </c>
      <c r="E694" t="s">
        <v>1841</v>
      </c>
      <c r="F694" t="s">
        <v>3108</v>
      </c>
      <c r="G694" t="s">
        <v>1856</v>
      </c>
      <c r="H694" t="s">
        <v>51</v>
      </c>
      <c r="I694" t="s">
        <v>3109</v>
      </c>
      <c r="J694" t="s">
        <v>3110</v>
      </c>
      <c r="K694" t="s">
        <v>2742</v>
      </c>
      <c r="L694" t="s">
        <v>3111</v>
      </c>
      <c r="M694">
        <v>12.6</v>
      </c>
      <c r="S694">
        <v>0</v>
      </c>
    </row>
    <row r="695" spans="1:19">
      <c r="A695" s="57" t="s">
        <v>3112</v>
      </c>
      <c r="B695" t="s">
        <v>1841</v>
      </c>
      <c r="C695" t="s">
        <v>1841</v>
      </c>
      <c r="D695" t="s">
        <v>3107</v>
      </c>
      <c r="E695" t="s">
        <v>1841</v>
      </c>
      <c r="F695" t="s">
        <v>3108</v>
      </c>
      <c r="G695" t="s">
        <v>2248</v>
      </c>
      <c r="H695" t="s">
        <v>51</v>
      </c>
      <c r="I695" t="s">
        <v>1841</v>
      </c>
      <c r="J695" t="s">
        <v>3110</v>
      </c>
      <c r="K695" t="s">
        <v>2742</v>
      </c>
      <c r="L695" t="s">
        <v>3111</v>
      </c>
      <c r="S695">
        <v>70</v>
      </c>
    </row>
    <row r="696" spans="1:19">
      <c r="A696" s="57" t="s">
        <v>3113</v>
      </c>
      <c r="B696" t="s">
        <v>1841</v>
      </c>
      <c r="C696" t="s">
        <v>1841</v>
      </c>
      <c r="D696" t="s">
        <v>3114</v>
      </c>
      <c r="E696" t="s">
        <v>1841</v>
      </c>
      <c r="F696" t="s">
        <v>3108</v>
      </c>
      <c r="G696" t="s">
        <v>1970</v>
      </c>
      <c r="H696" t="s">
        <v>51</v>
      </c>
      <c r="I696" t="s">
        <v>1856</v>
      </c>
      <c r="J696" t="s">
        <v>3110</v>
      </c>
      <c r="K696" t="s">
        <v>2742</v>
      </c>
      <c r="L696" t="s">
        <v>3111</v>
      </c>
      <c r="M696">
        <v>0</v>
      </c>
      <c r="S696">
        <v>65</v>
      </c>
    </row>
    <row r="697" spans="1:19">
      <c r="A697" s="57" t="s">
        <v>1433</v>
      </c>
      <c r="B697" t="s">
        <v>1841</v>
      </c>
      <c r="C697" t="s">
        <v>1433</v>
      </c>
      <c r="D697" t="s">
        <v>1840</v>
      </c>
      <c r="E697" t="s">
        <v>1841</v>
      </c>
      <c r="F697" t="s">
        <v>3108</v>
      </c>
      <c r="G697" t="s">
        <v>1843</v>
      </c>
      <c r="H697" t="s">
        <v>1844</v>
      </c>
      <c r="I697" t="s">
        <v>1841</v>
      </c>
      <c r="J697" t="s">
        <v>3110</v>
      </c>
      <c r="K697" t="s">
        <v>2742</v>
      </c>
      <c r="L697" t="s">
        <v>3111</v>
      </c>
      <c r="S697">
        <v>4.5</v>
      </c>
    </row>
    <row r="698" spans="1:19">
      <c r="A698" s="57" t="s">
        <v>1411</v>
      </c>
      <c r="B698" t="s">
        <v>1841</v>
      </c>
      <c r="C698" t="s">
        <v>1411</v>
      </c>
      <c r="D698" t="s">
        <v>1840</v>
      </c>
      <c r="E698" t="s">
        <v>1841</v>
      </c>
      <c r="F698" t="s">
        <v>3108</v>
      </c>
      <c r="G698" t="s">
        <v>1843</v>
      </c>
      <c r="H698" t="s">
        <v>1844</v>
      </c>
      <c r="I698" t="s">
        <v>1841</v>
      </c>
      <c r="J698" t="s">
        <v>3110</v>
      </c>
      <c r="K698" t="s">
        <v>2742</v>
      </c>
      <c r="L698" t="s">
        <v>3111</v>
      </c>
      <c r="S698">
        <v>4.5</v>
      </c>
    </row>
    <row r="699" spans="1:19">
      <c r="A699" s="57" t="s">
        <v>1863</v>
      </c>
      <c r="B699" t="s">
        <v>1896</v>
      </c>
      <c r="C699" t="s">
        <v>1863</v>
      </c>
      <c r="D699" t="s">
        <v>3114</v>
      </c>
      <c r="E699" t="s">
        <v>3115</v>
      </c>
      <c r="F699" t="s">
        <v>3108</v>
      </c>
      <c r="G699" t="s">
        <v>1855</v>
      </c>
      <c r="H699" t="s">
        <v>39</v>
      </c>
      <c r="I699" t="s">
        <v>1856</v>
      </c>
      <c r="J699" t="s">
        <v>3110</v>
      </c>
      <c r="K699" t="s">
        <v>2742</v>
      </c>
      <c r="L699" t="s">
        <v>3111</v>
      </c>
      <c r="M699">
        <v>0</v>
      </c>
      <c r="N699">
        <v>2</v>
      </c>
      <c r="S699">
        <v>10</v>
      </c>
    </row>
    <row r="700" spans="1:19">
      <c r="A700" s="57" t="s">
        <v>1863</v>
      </c>
      <c r="B700" t="s">
        <v>2143</v>
      </c>
      <c r="C700" t="s">
        <v>1863</v>
      </c>
      <c r="D700" t="s">
        <v>3107</v>
      </c>
      <c r="E700" t="s">
        <v>3116</v>
      </c>
      <c r="F700" t="s">
        <v>3108</v>
      </c>
      <c r="G700" t="s">
        <v>1897</v>
      </c>
      <c r="H700" t="s">
        <v>39</v>
      </c>
      <c r="I700" t="s">
        <v>1856</v>
      </c>
      <c r="J700" t="s">
        <v>3110</v>
      </c>
      <c r="K700" t="s">
        <v>2742</v>
      </c>
      <c r="L700" t="s">
        <v>3111</v>
      </c>
      <c r="M700">
        <v>0</v>
      </c>
      <c r="N700">
        <v>1</v>
      </c>
      <c r="S700">
        <v>5</v>
      </c>
    </row>
    <row r="701" spans="1:19">
      <c r="A701" s="57" t="s">
        <v>1626</v>
      </c>
      <c r="B701" t="s">
        <v>3117</v>
      </c>
      <c r="C701" t="s">
        <v>1626</v>
      </c>
      <c r="D701" t="s">
        <v>3114</v>
      </c>
      <c r="E701" t="s">
        <v>1841</v>
      </c>
      <c r="F701" t="s">
        <v>3108</v>
      </c>
      <c r="G701" t="s">
        <v>3118</v>
      </c>
      <c r="H701" t="s">
        <v>39</v>
      </c>
      <c r="I701" t="s">
        <v>1856</v>
      </c>
      <c r="J701" t="s">
        <v>3110</v>
      </c>
      <c r="K701" t="s">
        <v>2742</v>
      </c>
      <c r="L701" t="s">
        <v>3111</v>
      </c>
      <c r="M701">
        <v>0</v>
      </c>
      <c r="N701">
        <v>6235</v>
      </c>
      <c r="S701">
        <v>8000</v>
      </c>
    </row>
    <row r="702" spans="1:19">
      <c r="A702" s="57" t="s">
        <v>3119</v>
      </c>
      <c r="B702" t="s">
        <v>1883</v>
      </c>
      <c r="C702" t="s">
        <v>1626</v>
      </c>
      <c r="D702" t="s">
        <v>3114</v>
      </c>
      <c r="E702" t="s">
        <v>3120</v>
      </c>
      <c r="F702" t="s">
        <v>3108</v>
      </c>
      <c r="G702" t="s">
        <v>1897</v>
      </c>
      <c r="H702" t="s">
        <v>39</v>
      </c>
      <c r="I702" t="s">
        <v>1856</v>
      </c>
      <c r="J702" t="s">
        <v>3110</v>
      </c>
      <c r="K702" t="s">
        <v>2742</v>
      </c>
      <c r="L702" t="s">
        <v>3111</v>
      </c>
      <c r="M702">
        <v>0</v>
      </c>
      <c r="N702">
        <v>11</v>
      </c>
      <c r="S702">
        <v>5</v>
      </c>
    </row>
    <row r="703" spans="1:19">
      <c r="A703" s="57" t="s">
        <v>3121</v>
      </c>
      <c r="B703" t="s">
        <v>2097</v>
      </c>
      <c r="C703" t="s">
        <v>1841</v>
      </c>
      <c r="D703" t="s">
        <v>3114</v>
      </c>
      <c r="E703" t="s">
        <v>3120</v>
      </c>
      <c r="F703" t="s">
        <v>3108</v>
      </c>
      <c r="G703" t="s">
        <v>2094</v>
      </c>
      <c r="H703" t="s">
        <v>2096</v>
      </c>
      <c r="I703" t="s">
        <v>2097</v>
      </c>
      <c r="J703" t="s">
        <v>3110</v>
      </c>
      <c r="K703" t="s">
        <v>2742</v>
      </c>
      <c r="L703" t="s">
        <v>3111</v>
      </c>
    </row>
    <row r="704" spans="1:19">
      <c r="A704" s="57" t="s">
        <v>3122</v>
      </c>
      <c r="B704" t="s">
        <v>1856</v>
      </c>
      <c r="C704" t="s">
        <v>1841</v>
      </c>
      <c r="D704" t="s">
        <v>3114</v>
      </c>
      <c r="E704" t="s">
        <v>3120</v>
      </c>
      <c r="F704" t="s">
        <v>3108</v>
      </c>
      <c r="G704" t="s">
        <v>1902</v>
      </c>
      <c r="H704" t="s">
        <v>39</v>
      </c>
      <c r="I704" t="s">
        <v>1856</v>
      </c>
      <c r="J704" t="s">
        <v>3110</v>
      </c>
      <c r="K704" t="s">
        <v>2742</v>
      </c>
      <c r="L704" t="s">
        <v>3111</v>
      </c>
      <c r="M704">
        <v>0</v>
      </c>
      <c r="N704">
        <v>0</v>
      </c>
      <c r="S704">
        <v>3</v>
      </c>
    </row>
    <row r="705" spans="1:19">
      <c r="A705" s="57" t="s">
        <v>3123</v>
      </c>
      <c r="B705" t="s">
        <v>1856</v>
      </c>
      <c r="C705" t="s">
        <v>1841</v>
      </c>
      <c r="D705" t="s">
        <v>3114</v>
      </c>
      <c r="E705" t="s">
        <v>3124</v>
      </c>
      <c r="F705" t="s">
        <v>3108</v>
      </c>
      <c r="G705" t="s">
        <v>2161</v>
      </c>
      <c r="H705" t="s">
        <v>39</v>
      </c>
      <c r="I705" t="s">
        <v>1856</v>
      </c>
      <c r="J705" t="s">
        <v>3110</v>
      </c>
      <c r="K705" t="s">
        <v>2742</v>
      </c>
      <c r="L705" t="s">
        <v>3111</v>
      </c>
      <c r="M705">
        <v>0</v>
      </c>
      <c r="N705">
        <v>0</v>
      </c>
      <c r="S705">
        <v>4</v>
      </c>
    </row>
    <row r="706" spans="1:19">
      <c r="A706" s="57" t="s">
        <v>3125</v>
      </c>
      <c r="B706" t="s">
        <v>1856</v>
      </c>
      <c r="C706" t="s">
        <v>1841</v>
      </c>
      <c r="D706" t="s">
        <v>3114</v>
      </c>
      <c r="E706" t="s">
        <v>3124</v>
      </c>
      <c r="F706" t="s">
        <v>3108</v>
      </c>
      <c r="G706" t="s">
        <v>1897</v>
      </c>
      <c r="H706" t="s">
        <v>39</v>
      </c>
      <c r="I706" t="s">
        <v>1856</v>
      </c>
      <c r="J706" t="s">
        <v>3110</v>
      </c>
      <c r="K706" t="s">
        <v>2742</v>
      </c>
      <c r="L706" t="s">
        <v>3111</v>
      </c>
      <c r="M706">
        <v>0</v>
      </c>
      <c r="N706">
        <v>0</v>
      </c>
      <c r="S706">
        <v>5</v>
      </c>
    </row>
    <row r="707" spans="1:19">
      <c r="A707" s="57" t="s">
        <v>3126</v>
      </c>
      <c r="B707" t="s">
        <v>2154</v>
      </c>
      <c r="C707" t="s">
        <v>1841</v>
      </c>
      <c r="D707" t="s">
        <v>3114</v>
      </c>
      <c r="E707" t="s">
        <v>3127</v>
      </c>
      <c r="F707" t="s">
        <v>3108</v>
      </c>
      <c r="G707" t="s">
        <v>1892</v>
      </c>
      <c r="H707" t="s">
        <v>39</v>
      </c>
      <c r="I707" t="s">
        <v>1856</v>
      </c>
      <c r="J707" t="s">
        <v>3110</v>
      </c>
      <c r="K707" t="s">
        <v>2742</v>
      </c>
      <c r="L707" t="s">
        <v>3111</v>
      </c>
      <c r="M707">
        <v>0</v>
      </c>
      <c r="N707">
        <v>9</v>
      </c>
      <c r="S707">
        <v>20</v>
      </c>
    </row>
    <row r="708" spans="1:19">
      <c r="A708" s="57" t="s">
        <v>3128</v>
      </c>
      <c r="B708" t="s">
        <v>3129</v>
      </c>
      <c r="C708" t="s">
        <v>1841</v>
      </c>
      <c r="D708" t="s">
        <v>3114</v>
      </c>
      <c r="E708" t="s">
        <v>3127</v>
      </c>
      <c r="F708" t="s">
        <v>3108</v>
      </c>
      <c r="G708" t="s">
        <v>1892</v>
      </c>
      <c r="H708" t="s">
        <v>39</v>
      </c>
      <c r="I708" t="s">
        <v>1856</v>
      </c>
      <c r="J708" t="s">
        <v>3110</v>
      </c>
      <c r="K708" t="s">
        <v>2742</v>
      </c>
      <c r="L708" t="s">
        <v>3111</v>
      </c>
      <c r="M708">
        <v>0</v>
      </c>
      <c r="N708">
        <v>96</v>
      </c>
      <c r="S708">
        <v>20</v>
      </c>
    </row>
    <row r="709" spans="1:19">
      <c r="A709" s="57" t="s">
        <v>3130</v>
      </c>
      <c r="B709" t="s">
        <v>1896</v>
      </c>
      <c r="C709" t="s">
        <v>1841</v>
      </c>
      <c r="D709" t="s">
        <v>3107</v>
      </c>
      <c r="E709" t="s">
        <v>1841</v>
      </c>
      <c r="F709" t="s">
        <v>3108</v>
      </c>
      <c r="G709" t="s">
        <v>2161</v>
      </c>
      <c r="H709" t="s">
        <v>39</v>
      </c>
      <c r="I709" t="s">
        <v>1856</v>
      </c>
      <c r="J709" t="s">
        <v>3110</v>
      </c>
      <c r="K709" t="s">
        <v>2742</v>
      </c>
      <c r="L709" t="s">
        <v>3111</v>
      </c>
      <c r="M709">
        <v>0</v>
      </c>
      <c r="N709">
        <v>2</v>
      </c>
      <c r="S709">
        <v>4</v>
      </c>
    </row>
    <row r="710" spans="1:19">
      <c r="A710" s="57" t="s">
        <v>3131</v>
      </c>
      <c r="B710" t="s">
        <v>2094</v>
      </c>
      <c r="C710" t="s">
        <v>1841</v>
      </c>
      <c r="D710" t="s">
        <v>3107</v>
      </c>
      <c r="E710" t="s">
        <v>3132</v>
      </c>
      <c r="F710" t="s">
        <v>3108</v>
      </c>
      <c r="G710" t="s">
        <v>2094</v>
      </c>
      <c r="H710" t="s">
        <v>2096</v>
      </c>
      <c r="I710" t="s">
        <v>2097</v>
      </c>
      <c r="J710" t="s">
        <v>3110</v>
      </c>
      <c r="K710" t="s">
        <v>2742</v>
      </c>
      <c r="L710" t="s">
        <v>3111</v>
      </c>
    </row>
    <row r="711" spans="1:19">
      <c r="A711" s="57" t="s">
        <v>3133</v>
      </c>
      <c r="B711" t="s">
        <v>1856</v>
      </c>
      <c r="C711" t="s">
        <v>1841</v>
      </c>
      <c r="D711" t="s">
        <v>3107</v>
      </c>
      <c r="E711" t="s">
        <v>3134</v>
      </c>
      <c r="F711" t="s">
        <v>3108</v>
      </c>
      <c r="G711" t="s">
        <v>2143</v>
      </c>
      <c r="H711" t="s">
        <v>39</v>
      </c>
      <c r="I711" t="s">
        <v>1856</v>
      </c>
      <c r="J711" t="s">
        <v>3110</v>
      </c>
      <c r="K711" t="s">
        <v>2742</v>
      </c>
      <c r="L711" t="s">
        <v>3111</v>
      </c>
      <c r="M711">
        <v>0</v>
      </c>
      <c r="N711">
        <v>0</v>
      </c>
      <c r="S711">
        <v>1</v>
      </c>
    </row>
    <row r="712" spans="1:19">
      <c r="A712" s="57" t="s">
        <v>3135</v>
      </c>
      <c r="B712" t="s">
        <v>2097</v>
      </c>
      <c r="C712" t="s">
        <v>1841</v>
      </c>
      <c r="D712" t="s">
        <v>3107</v>
      </c>
      <c r="E712" t="s">
        <v>3134</v>
      </c>
      <c r="F712" t="s">
        <v>3108</v>
      </c>
      <c r="G712" t="s">
        <v>2094</v>
      </c>
      <c r="H712" t="s">
        <v>2096</v>
      </c>
      <c r="I712" t="s">
        <v>2097</v>
      </c>
      <c r="J712" t="s">
        <v>3110</v>
      </c>
      <c r="K712" t="s">
        <v>2742</v>
      </c>
      <c r="L712" t="s">
        <v>3111</v>
      </c>
    </row>
    <row r="713" spans="1:19">
      <c r="A713" s="57" t="s">
        <v>3136</v>
      </c>
      <c r="B713" t="s">
        <v>3137</v>
      </c>
      <c r="C713" t="s">
        <v>1841</v>
      </c>
      <c r="D713" t="s">
        <v>3107</v>
      </c>
      <c r="E713" t="s">
        <v>3138</v>
      </c>
      <c r="F713" t="s">
        <v>3108</v>
      </c>
      <c r="G713" t="s">
        <v>2185</v>
      </c>
      <c r="H713" t="s">
        <v>39</v>
      </c>
      <c r="I713" t="s">
        <v>1856</v>
      </c>
      <c r="J713" t="s">
        <v>3110</v>
      </c>
      <c r="K713" t="s">
        <v>2742</v>
      </c>
      <c r="L713" t="s">
        <v>3111</v>
      </c>
      <c r="M713">
        <v>0</v>
      </c>
      <c r="N713">
        <v>68</v>
      </c>
      <c r="S713">
        <v>300</v>
      </c>
    </row>
    <row r="714" spans="1:19">
      <c r="A714" s="57" t="s">
        <v>3139</v>
      </c>
      <c r="B714" t="s">
        <v>2143</v>
      </c>
      <c r="C714" t="s">
        <v>1841</v>
      </c>
      <c r="D714" t="s">
        <v>3107</v>
      </c>
      <c r="E714" t="s">
        <v>3138</v>
      </c>
      <c r="F714" t="s">
        <v>3108</v>
      </c>
      <c r="G714" t="s">
        <v>1897</v>
      </c>
      <c r="H714" t="s">
        <v>39</v>
      </c>
      <c r="I714" t="s">
        <v>1856</v>
      </c>
      <c r="J714" t="s">
        <v>3110</v>
      </c>
      <c r="K714" t="s">
        <v>2742</v>
      </c>
      <c r="L714" t="s">
        <v>3111</v>
      </c>
      <c r="M714">
        <v>0</v>
      </c>
      <c r="N714">
        <v>1</v>
      </c>
      <c r="S714">
        <v>5</v>
      </c>
    </row>
    <row r="715" spans="1:19">
      <c r="A715" s="57" t="s">
        <v>3140</v>
      </c>
      <c r="B715" t="s">
        <v>2161</v>
      </c>
      <c r="C715" t="s">
        <v>1841</v>
      </c>
      <c r="D715" t="s">
        <v>3141</v>
      </c>
      <c r="E715" t="s">
        <v>1841</v>
      </c>
      <c r="F715" t="s">
        <v>3108</v>
      </c>
      <c r="G715" t="s">
        <v>1902</v>
      </c>
      <c r="H715" t="s">
        <v>1195</v>
      </c>
      <c r="I715" t="s">
        <v>2143</v>
      </c>
      <c r="J715" t="s">
        <v>3110</v>
      </c>
      <c r="K715" t="s">
        <v>2742</v>
      </c>
      <c r="L715" t="s">
        <v>3111</v>
      </c>
      <c r="M715">
        <v>1</v>
      </c>
      <c r="N715">
        <v>4</v>
      </c>
      <c r="S715">
        <v>3</v>
      </c>
    </row>
    <row r="716" spans="1:19">
      <c r="A716" s="57" t="s">
        <v>3142</v>
      </c>
      <c r="B716" t="s">
        <v>1897</v>
      </c>
      <c r="C716" t="s">
        <v>1841</v>
      </c>
      <c r="D716" t="s">
        <v>3141</v>
      </c>
      <c r="E716" t="s">
        <v>3143</v>
      </c>
      <c r="F716" t="s">
        <v>3108</v>
      </c>
      <c r="G716" t="s">
        <v>1897</v>
      </c>
      <c r="H716" t="s">
        <v>39</v>
      </c>
      <c r="I716" t="s">
        <v>1856</v>
      </c>
      <c r="J716" t="s">
        <v>3110</v>
      </c>
      <c r="K716" t="s">
        <v>2742</v>
      </c>
      <c r="L716" t="s">
        <v>3111</v>
      </c>
      <c r="M716">
        <v>0</v>
      </c>
      <c r="N716">
        <v>5</v>
      </c>
      <c r="S716">
        <v>5</v>
      </c>
    </row>
    <row r="717" spans="1:19">
      <c r="A717" s="57" t="s">
        <v>3144</v>
      </c>
      <c r="B717" t="s">
        <v>1871</v>
      </c>
      <c r="C717" t="s">
        <v>1841</v>
      </c>
      <c r="D717" t="s">
        <v>3141</v>
      </c>
      <c r="E717" t="s">
        <v>3143</v>
      </c>
      <c r="F717" t="s">
        <v>3108</v>
      </c>
      <c r="G717" t="s">
        <v>1940</v>
      </c>
      <c r="H717" t="s">
        <v>39</v>
      </c>
      <c r="I717" t="s">
        <v>1856</v>
      </c>
      <c r="J717" t="s">
        <v>3110</v>
      </c>
      <c r="K717" t="s">
        <v>2742</v>
      </c>
      <c r="L717" t="s">
        <v>3111</v>
      </c>
      <c r="M717">
        <v>0</v>
      </c>
      <c r="N717">
        <v>26</v>
      </c>
      <c r="S717">
        <v>15</v>
      </c>
    </row>
    <row r="718" spans="1:19">
      <c r="A718" s="57" t="s">
        <v>3145</v>
      </c>
      <c r="B718" t="s">
        <v>2143</v>
      </c>
      <c r="C718" t="s">
        <v>1841</v>
      </c>
      <c r="D718" t="s">
        <v>3141</v>
      </c>
      <c r="E718" t="s">
        <v>3143</v>
      </c>
      <c r="F718" t="s">
        <v>3108</v>
      </c>
      <c r="G718" t="s">
        <v>1896</v>
      </c>
      <c r="H718" t="s">
        <v>39</v>
      </c>
      <c r="I718" t="s">
        <v>1856</v>
      </c>
      <c r="J718" t="s">
        <v>3110</v>
      </c>
      <c r="K718" t="s">
        <v>2742</v>
      </c>
      <c r="L718" t="s">
        <v>3111</v>
      </c>
      <c r="M718">
        <v>0</v>
      </c>
      <c r="N718">
        <v>1</v>
      </c>
      <c r="S718">
        <v>2</v>
      </c>
    </row>
    <row r="719" spans="1:19">
      <c r="A719" s="57" t="s">
        <v>3146</v>
      </c>
      <c r="B719" t="s">
        <v>2094</v>
      </c>
      <c r="C719" t="s">
        <v>1841</v>
      </c>
      <c r="D719" t="s">
        <v>3141</v>
      </c>
      <c r="E719" t="s">
        <v>3147</v>
      </c>
      <c r="F719" t="s">
        <v>3108</v>
      </c>
      <c r="G719" t="s">
        <v>2094</v>
      </c>
      <c r="H719" t="s">
        <v>2096</v>
      </c>
      <c r="I719" t="s">
        <v>2097</v>
      </c>
      <c r="J719" t="s">
        <v>3110</v>
      </c>
      <c r="K719" t="s">
        <v>2742</v>
      </c>
      <c r="L719" t="s">
        <v>3111</v>
      </c>
    </row>
    <row r="720" spans="1:19">
      <c r="A720" s="57" t="s">
        <v>3148</v>
      </c>
      <c r="B720" t="s">
        <v>2143</v>
      </c>
      <c r="C720" t="s">
        <v>1841</v>
      </c>
      <c r="D720" t="s">
        <v>3141</v>
      </c>
      <c r="E720" t="s">
        <v>3116</v>
      </c>
      <c r="F720" t="s">
        <v>3108</v>
      </c>
      <c r="G720" t="s">
        <v>1855</v>
      </c>
      <c r="H720" t="s">
        <v>39</v>
      </c>
      <c r="I720" t="s">
        <v>1856</v>
      </c>
      <c r="J720" t="s">
        <v>3110</v>
      </c>
      <c r="K720" t="s">
        <v>2742</v>
      </c>
      <c r="L720" t="s">
        <v>3111</v>
      </c>
      <c r="M720">
        <v>0</v>
      </c>
      <c r="N720">
        <v>1</v>
      </c>
      <c r="S720">
        <v>10</v>
      </c>
    </row>
    <row r="721" spans="1:19">
      <c r="A721" s="57" t="s">
        <v>3149</v>
      </c>
      <c r="B721" t="s">
        <v>3150</v>
      </c>
      <c r="C721" t="s">
        <v>1841</v>
      </c>
      <c r="D721" t="s">
        <v>3141</v>
      </c>
      <c r="E721" t="s">
        <v>3116</v>
      </c>
      <c r="F721" t="s">
        <v>3108</v>
      </c>
      <c r="G721" t="s">
        <v>3018</v>
      </c>
      <c r="H721" t="s">
        <v>39</v>
      </c>
      <c r="I721" t="s">
        <v>1856</v>
      </c>
      <c r="J721" t="s">
        <v>3110</v>
      </c>
      <c r="K721" t="s">
        <v>2742</v>
      </c>
      <c r="L721" t="s">
        <v>3111</v>
      </c>
      <c r="M721">
        <v>0</v>
      </c>
      <c r="N721">
        <v>906611</v>
      </c>
      <c r="S721">
        <v>75000</v>
      </c>
    </row>
    <row r="722" spans="1:19">
      <c r="A722" s="57" t="s">
        <v>3151</v>
      </c>
      <c r="B722" t="s">
        <v>1995</v>
      </c>
      <c r="C722" t="s">
        <v>1841</v>
      </c>
      <c r="D722" t="s">
        <v>1840</v>
      </c>
      <c r="E722" t="s">
        <v>3152</v>
      </c>
      <c r="F722" t="s">
        <v>3108</v>
      </c>
      <c r="G722" t="s">
        <v>1855</v>
      </c>
      <c r="H722" t="s">
        <v>39</v>
      </c>
      <c r="I722" t="s">
        <v>1856</v>
      </c>
      <c r="J722" t="s">
        <v>3110</v>
      </c>
      <c r="K722" t="s">
        <v>2742</v>
      </c>
      <c r="L722" t="s">
        <v>3111</v>
      </c>
      <c r="M722">
        <v>0</v>
      </c>
      <c r="N722">
        <v>46</v>
      </c>
      <c r="S722">
        <v>10</v>
      </c>
    </row>
    <row r="723" spans="1:19">
      <c r="A723" s="57" t="s">
        <v>118</v>
      </c>
      <c r="B723" t="s">
        <v>3153</v>
      </c>
      <c r="C723" t="s">
        <v>118</v>
      </c>
      <c r="D723" t="s">
        <v>3141</v>
      </c>
      <c r="E723" t="s">
        <v>1841</v>
      </c>
      <c r="F723" t="s">
        <v>3108</v>
      </c>
      <c r="G723" t="s">
        <v>1892</v>
      </c>
      <c r="H723" t="s">
        <v>39</v>
      </c>
      <c r="I723" t="s">
        <v>1856</v>
      </c>
      <c r="J723" t="s">
        <v>3110</v>
      </c>
      <c r="K723" t="s">
        <v>2742</v>
      </c>
      <c r="L723" t="s">
        <v>3111</v>
      </c>
      <c r="M723">
        <v>0</v>
      </c>
      <c r="N723">
        <v>30.62</v>
      </c>
      <c r="S723">
        <v>20</v>
      </c>
    </row>
    <row r="724" spans="1:19">
      <c r="A724" s="57" t="s">
        <v>3154</v>
      </c>
      <c r="B724" t="s">
        <v>3155</v>
      </c>
      <c r="C724" t="s">
        <v>139</v>
      </c>
      <c r="D724" t="s">
        <v>3114</v>
      </c>
      <c r="E724" t="s">
        <v>3127</v>
      </c>
      <c r="F724" t="s">
        <v>3108</v>
      </c>
      <c r="G724" t="s">
        <v>2185</v>
      </c>
      <c r="H724" t="s">
        <v>39</v>
      </c>
      <c r="I724" t="s">
        <v>1856</v>
      </c>
      <c r="J724" t="s">
        <v>3110</v>
      </c>
      <c r="K724" t="s">
        <v>2742</v>
      </c>
      <c r="L724" t="s">
        <v>3111</v>
      </c>
      <c r="M724">
        <v>0</v>
      </c>
      <c r="N724">
        <v>898</v>
      </c>
      <c r="S724">
        <v>300</v>
      </c>
    </row>
    <row r="725" spans="1:19">
      <c r="A725" s="57" t="s">
        <v>3156</v>
      </c>
      <c r="B725" t="s">
        <v>3157</v>
      </c>
      <c r="C725" t="s">
        <v>139</v>
      </c>
      <c r="D725" t="s">
        <v>3107</v>
      </c>
      <c r="E725" t="s">
        <v>3138</v>
      </c>
      <c r="F725" t="s">
        <v>3108</v>
      </c>
      <c r="G725" t="s">
        <v>2266</v>
      </c>
      <c r="H725" t="s">
        <v>39</v>
      </c>
      <c r="I725" t="s">
        <v>1856</v>
      </c>
      <c r="J725" t="s">
        <v>3110</v>
      </c>
      <c r="K725" t="s">
        <v>2742</v>
      </c>
      <c r="L725" t="s">
        <v>3111</v>
      </c>
      <c r="M725">
        <v>0</v>
      </c>
      <c r="N725">
        <v>945</v>
      </c>
      <c r="S725">
        <v>700</v>
      </c>
    </row>
    <row r="726" spans="1:19">
      <c r="A726" s="57" t="s">
        <v>3158</v>
      </c>
      <c r="B726" t="s">
        <v>3159</v>
      </c>
      <c r="C726" t="s">
        <v>139</v>
      </c>
      <c r="D726" t="s">
        <v>3141</v>
      </c>
      <c r="E726" t="s">
        <v>3143</v>
      </c>
      <c r="F726" t="s">
        <v>3108</v>
      </c>
      <c r="G726" t="s">
        <v>2244</v>
      </c>
      <c r="H726" t="s">
        <v>39</v>
      </c>
      <c r="I726" t="s">
        <v>1856</v>
      </c>
      <c r="J726" t="s">
        <v>3110</v>
      </c>
      <c r="K726" t="s">
        <v>2742</v>
      </c>
      <c r="L726" t="s">
        <v>3111</v>
      </c>
      <c r="M726">
        <v>0</v>
      </c>
      <c r="N726">
        <v>908</v>
      </c>
      <c r="S726">
        <v>150</v>
      </c>
    </row>
    <row r="727" spans="1:19">
      <c r="A727" s="57" t="s">
        <v>1389</v>
      </c>
      <c r="B727" t="s">
        <v>1852</v>
      </c>
      <c r="C727" t="s">
        <v>1389</v>
      </c>
      <c r="D727" t="s">
        <v>1840</v>
      </c>
      <c r="E727" t="s">
        <v>3152</v>
      </c>
      <c r="F727" t="s">
        <v>3108</v>
      </c>
      <c r="G727" t="s">
        <v>2101</v>
      </c>
      <c r="H727" t="s">
        <v>39</v>
      </c>
      <c r="I727" t="s">
        <v>1856</v>
      </c>
      <c r="J727" t="s">
        <v>3110</v>
      </c>
      <c r="K727" t="s">
        <v>2742</v>
      </c>
      <c r="L727" t="s">
        <v>3111</v>
      </c>
      <c r="M727">
        <v>0</v>
      </c>
      <c r="N727">
        <v>19</v>
      </c>
      <c r="S727">
        <v>16</v>
      </c>
    </row>
    <row r="728" spans="1:19">
      <c r="A728" s="57" t="s">
        <v>1398</v>
      </c>
      <c r="B728" t="s">
        <v>1841</v>
      </c>
      <c r="C728" t="s">
        <v>1398</v>
      </c>
      <c r="D728" t="s">
        <v>1840</v>
      </c>
      <c r="E728" t="s">
        <v>1841</v>
      </c>
      <c r="F728" t="s">
        <v>3108</v>
      </c>
      <c r="G728" t="s">
        <v>1873</v>
      </c>
      <c r="H728" t="s">
        <v>51</v>
      </c>
      <c r="I728" t="s">
        <v>1841</v>
      </c>
      <c r="J728" t="s">
        <v>3110</v>
      </c>
      <c r="K728" t="s">
        <v>2742</v>
      </c>
      <c r="L728" t="s">
        <v>3111</v>
      </c>
      <c r="S728">
        <v>50</v>
      </c>
    </row>
    <row r="729" spans="1:19">
      <c r="A729" s="57" t="s">
        <v>3160</v>
      </c>
      <c r="B729" t="s">
        <v>1841</v>
      </c>
      <c r="C729" t="s">
        <v>1841</v>
      </c>
      <c r="D729" t="s">
        <v>3161</v>
      </c>
      <c r="E729" t="s">
        <v>1841</v>
      </c>
      <c r="F729" t="s">
        <v>2192</v>
      </c>
      <c r="G729" t="s">
        <v>3162</v>
      </c>
      <c r="H729" t="s">
        <v>2587</v>
      </c>
      <c r="I729" t="s">
        <v>1841</v>
      </c>
      <c r="J729" t="s">
        <v>2194</v>
      </c>
      <c r="K729" t="s">
        <v>2742</v>
      </c>
      <c r="L729" t="s">
        <v>3163</v>
      </c>
      <c r="S729">
        <v>6.5</v>
      </c>
    </row>
    <row r="730" spans="1:19">
      <c r="A730" s="57" t="s">
        <v>3164</v>
      </c>
      <c r="B730" t="s">
        <v>1841</v>
      </c>
      <c r="C730" t="s">
        <v>1841</v>
      </c>
      <c r="D730" t="s">
        <v>3165</v>
      </c>
      <c r="E730" t="s">
        <v>1841</v>
      </c>
      <c r="F730" t="s">
        <v>2192</v>
      </c>
      <c r="G730" t="s">
        <v>3166</v>
      </c>
      <c r="H730" t="s">
        <v>128</v>
      </c>
      <c r="I730" t="s">
        <v>1841</v>
      </c>
      <c r="J730" t="s">
        <v>2194</v>
      </c>
      <c r="K730" t="s">
        <v>2742</v>
      </c>
      <c r="L730" t="s">
        <v>3163</v>
      </c>
    </row>
    <row r="731" spans="1:19">
      <c r="A731" s="57" t="s">
        <v>3167</v>
      </c>
      <c r="B731" t="s">
        <v>1841</v>
      </c>
      <c r="C731" t="s">
        <v>1841</v>
      </c>
      <c r="D731" t="s">
        <v>3168</v>
      </c>
      <c r="E731" t="s">
        <v>1841</v>
      </c>
      <c r="F731" t="s">
        <v>2192</v>
      </c>
      <c r="G731" t="s">
        <v>3169</v>
      </c>
      <c r="H731" t="s">
        <v>264</v>
      </c>
      <c r="I731" t="s">
        <v>3170</v>
      </c>
      <c r="J731" t="s">
        <v>2194</v>
      </c>
      <c r="K731" t="s">
        <v>2742</v>
      </c>
      <c r="L731" t="s">
        <v>3163</v>
      </c>
      <c r="M731">
        <v>14093721</v>
      </c>
      <c r="S731">
        <v>15503093</v>
      </c>
    </row>
    <row r="732" spans="1:19">
      <c r="A732" s="57" t="s">
        <v>3171</v>
      </c>
      <c r="B732" t="s">
        <v>1841</v>
      </c>
      <c r="C732" t="s">
        <v>1841</v>
      </c>
      <c r="D732" t="s">
        <v>3165</v>
      </c>
      <c r="E732" t="s">
        <v>1841</v>
      </c>
      <c r="F732" t="s">
        <v>2192</v>
      </c>
      <c r="G732" t="s">
        <v>2161</v>
      </c>
      <c r="H732" t="s">
        <v>39</v>
      </c>
      <c r="I732" t="s">
        <v>1856</v>
      </c>
      <c r="J732" t="s">
        <v>2194</v>
      </c>
      <c r="K732" t="s">
        <v>2742</v>
      </c>
      <c r="L732" t="s">
        <v>3163</v>
      </c>
      <c r="M732">
        <v>0</v>
      </c>
      <c r="S732">
        <v>4</v>
      </c>
    </row>
    <row r="733" spans="1:19">
      <c r="A733" s="57" t="s">
        <v>1433</v>
      </c>
      <c r="B733" t="s">
        <v>1841</v>
      </c>
      <c r="C733" t="s">
        <v>1433</v>
      </c>
      <c r="D733" t="s">
        <v>1840</v>
      </c>
      <c r="E733" t="s">
        <v>1841</v>
      </c>
      <c r="F733" t="s">
        <v>2192</v>
      </c>
      <c r="G733" t="s">
        <v>1843</v>
      </c>
      <c r="H733" t="s">
        <v>1844</v>
      </c>
      <c r="I733" t="s">
        <v>3172</v>
      </c>
      <c r="J733" t="s">
        <v>2194</v>
      </c>
      <c r="K733" t="s">
        <v>2742</v>
      </c>
      <c r="L733" t="s">
        <v>3163</v>
      </c>
      <c r="M733">
        <v>6.25</v>
      </c>
      <c r="S733">
        <v>4.5</v>
      </c>
    </row>
    <row r="734" spans="1:19">
      <c r="A734" s="57" t="s">
        <v>1411</v>
      </c>
      <c r="B734" t="s">
        <v>1841</v>
      </c>
      <c r="C734" t="s">
        <v>1411</v>
      </c>
      <c r="D734" t="s">
        <v>1840</v>
      </c>
      <c r="E734" t="s">
        <v>1841</v>
      </c>
      <c r="F734" t="s">
        <v>2192</v>
      </c>
      <c r="G734" t="s">
        <v>1843</v>
      </c>
      <c r="H734" t="s">
        <v>1844</v>
      </c>
      <c r="I734" t="s">
        <v>3173</v>
      </c>
      <c r="J734" t="s">
        <v>2194</v>
      </c>
      <c r="K734" t="s">
        <v>2742</v>
      </c>
      <c r="L734" t="s">
        <v>3163</v>
      </c>
      <c r="M734">
        <v>6.56</v>
      </c>
      <c r="S734">
        <v>4.5</v>
      </c>
    </row>
    <row r="735" spans="1:19">
      <c r="A735" s="57" t="s">
        <v>3174</v>
      </c>
      <c r="B735" t="s">
        <v>1841</v>
      </c>
      <c r="C735" t="s">
        <v>1841</v>
      </c>
      <c r="D735" t="s">
        <v>3161</v>
      </c>
      <c r="E735" t="s">
        <v>3175</v>
      </c>
      <c r="F735" t="s">
        <v>2192</v>
      </c>
      <c r="G735" t="s">
        <v>2283</v>
      </c>
      <c r="H735" t="s">
        <v>51</v>
      </c>
      <c r="I735" t="s">
        <v>1856</v>
      </c>
      <c r="J735" t="s">
        <v>2194</v>
      </c>
      <c r="K735" t="s">
        <v>2742</v>
      </c>
      <c r="L735" t="s">
        <v>3163</v>
      </c>
      <c r="M735">
        <v>0</v>
      </c>
      <c r="S735">
        <v>66</v>
      </c>
    </row>
    <row r="736" spans="1:19">
      <c r="A736" s="57" t="s">
        <v>3176</v>
      </c>
      <c r="B736" t="s">
        <v>1841</v>
      </c>
      <c r="C736" t="s">
        <v>1841</v>
      </c>
      <c r="D736" t="s">
        <v>3161</v>
      </c>
      <c r="E736" t="s">
        <v>3175</v>
      </c>
      <c r="F736" t="s">
        <v>2192</v>
      </c>
      <c r="G736" t="s">
        <v>2094</v>
      </c>
      <c r="H736" t="s">
        <v>2096</v>
      </c>
      <c r="I736" t="s">
        <v>2097</v>
      </c>
      <c r="J736" t="s">
        <v>2194</v>
      </c>
      <c r="K736" t="s">
        <v>2742</v>
      </c>
      <c r="L736" t="s">
        <v>3163</v>
      </c>
    </row>
    <row r="737" spans="1:19">
      <c r="A737" s="57" t="s">
        <v>3177</v>
      </c>
      <c r="B737" t="s">
        <v>1841</v>
      </c>
      <c r="C737" t="s">
        <v>1841</v>
      </c>
      <c r="D737" t="s">
        <v>3168</v>
      </c>
      <c r="E737" t="s">
        <v>3178</v>
      </c>
      <c r="F737" t="s">
        <v>2192</v>
      </c>
      <c r="G737" t="s">
        <v>2094</v>
      </c>
      <c r="H737" t="s">
        <v>2096</v>
      </c>
      <c r="I737" t="s">
        <v>2097</v>
      </c>
      <c r="J737" t="s">
        <v>2194</v>
      </c>
      <c r="K737" t="s">
        <v>2742</v>
      </c>
      <c r="L737" t="s">
        <v>3163</v>
      </c>
    </row>
    <row r="738" spans="1:19">
      <c r="A738" s="57" t="s">
        <v>3179</v>
      </c>
      <c r="B738" t="s">
        <v>1841</v>
      </c>
      <c r="C738" t="s">
        <v>1841</v>
      </c>
      <c r="D738" t="s">
        <v>3168</v>
      </c>
      <c r="E738" t="s">
        <v>3178</v>
      </c>
      <c r="F738" t="s">
        <v>2192</v>
      </c>
      <c r="G738" t="s">
        <v>1858</v>
      </c>
      <c r="H738" t="s">
        <v>39</v>
      </c>
      <c r="I738" t="s">
        <v>1856</v>
      </c>
      <c r="J738" t="s">
        <v>2194</v>
      </c>
      <c r="K738" t="s">
        <v>2742</v>
      </c>
      <c r="L738" t="s">
        <v>3163</v>
      </c>
      <c r="M738">
        <v>0</v>
      </c>
      <c r="S738">
        <v>6</v>
      </c>
    </row>
    <row r="739" spans="1:19">
      <c r="A739" s="57" t="s">
        <v>3180</v>
      </c>
      <c r="B739" t="s">
        <v>1841</v>
      </c>
      <c r="C739" t="s">
        <v>1841</v>
      </c>
      <c r="D739" t="s">
        <v>3165</v>
      </c>
      <c r="E739" t="s">
        <v>3181</v>
      </c>
      <c r="F739" t="s">
        <v>2192</v>
      </c>
      <c r="G739" t="s">
        <v>2094</v>
      </c>
      <c r="H739" t="s">
        <v>2096</v>
      </c>
      <c r="I739" t="s">
        <v>1841</v>
      </c>
      <c r="J739" t="s">
        <v>2194</v>
      </c>
      <c r="K739" t="s">
        <v>2742</v>
      </c>
      <c r="L739" t="s">
        <v>3163</v>
      </c>
    </row>
    <row r="740" spans="1:19">
      <c r="A740" s="57" t="s">
        <v>3182</v>
      </c>
      <c r="B740" t="s">
        <v>1841</v>
      </c>
      <c r="C740" t="s">
        <v>1841</v>
      </c>
      <c r="D740" t="s">
        <v>3165</v>
      </c>
      <c r="E740" t="s">
        <v>3181</v>
      </c>
      <c r="F740" t="s">
        <v>2192</v>
      </c>
      <c r="G740" t="s">
        <v>2094</v>
      </c>
      <c r="H740" t="s">
        <v>2096</v>
      </c>
      <c r="I740" t="s">
        <v>2097</v>
      </c>
      <c r="J740" t="s">
        <v>2194</v>
      </c>
      <c r="K740" t="s">
        <v>2742</v>
      </c>
      <c r="L740" t="s">
        <v>3163</v>
      </c>
    </row>
    <row r="741" spans="1:19">
      <c r="A741" s="57" t="s">
        <v>3183</v>
      </c>
      <c r="B741" t="s">
        <v>1841</v>
      </c>
      <c r="C741" t="s">
        <v>1841</v>
      </c>
      <c r="D741" t="s">
        <v>3165</v>
      </c>
      <c r="E741" t="s">
        <v>3184</v>
      </c>
      <c r="F741" t="s">
        <v>2192</v>
      </c>
      <c r="G741" t="s">
        <v>1858</v>
      </c>
      <c r="H741" t="s">
        <v>39</v>
      </c>
      <c r="I741" t="s">
        <v>1856</v>
      </c>
      <c r="J741" t="s">
        <v>2194</v>
      </c>
      <c r="K741" t="s">
        <v>2742</v>
      </c>
      <c r="L741" t="s">
        <v>3163</v>
      </c>
      <c r="M741">
        <v>0</v>
      </c>
      <c r="S741">
        <v>6</v>
      </c>
    </row>
    <row r="742" spans="1:19">
      <c r="A742" s="57" t="s">
        <v>3185</v>
      </c>
      <c r="B742" t="s">
        <v>1841</v>
      </c>
      <c r="C742" t="s">
        <v>1626</v>
      </c>
      <c r="D742" t="s">
        <v>3168</v>
      </c>
      <c r="E742" t="s">
        <v>1841</v>
      </c>
      <c r="F742" t="s">
        <v>2192</v>
      </c>
      <c r="G742" t="s">
        <v>2185</v>
      </c>
      <c r="H742" t="s">
        <v>39</v>
      </c>
      <c r="I742" t="s">
        <v>1856</v>
      </c>
      <c r="J742" t="s">
        <v>2194</v>
      </c>
      <c r="K742" t="s">
        <v>2742</v>
      </c>
      <c r="L742" t="s">
        <v>3163</v>
      </c>
      <c r="M742">
        <v>0</v>
      </c>
      <c r="S742">
        <v>300</v>
      </c>
    </row>
    <row r="743" spans="1:19">
      <c r="A743" s="57" t="s">
        <v>3186</v>
      </c>
      <c r="B743" t="s">
        <v>3187</v>
      </c>
      <c r="C743" t="s">
        <v>1841</v>
      </c>
      <c r="D743" t="s">
        <v>3161</v>
      </c>
      <c r="E743" t="s">
        <v>1841</v>
      </c>
      <c r="F743" t="s">
        <v>2192</v>
      </c>
      <c r="G743" t="s">
        <v>3188</v>
      </c>
      <c r="H743" t="s">
        <v>51</v>
      </c>
      <c r="I743" t="s">
        <v>3189</v>
      </c>
      <c r="J743" t="s">
        <v>2194</v>
      </c>
      <c r="K743" t="s">
        <v>2742</v>
      </c>
      <c r="L743" t="s">
        <v>3163</v>
      </c>
      <c r="M743">
        <v>44.4</v>
      </c>
      <c r="N743">
        <v>42.85</v>
      </c>
      <c r="Q743">
        <v>7</v>
      </c>
      <c r="R743">
        <v>3</v>
      </c>
      <c r="S743">
        <v>57.7</v>
      </c>
    </row>
    <row r="744" spans="1:19">
      <c r="A744" s="57" t="s">
        <v>3190</v>
      </c>
      <c r="B744" t="s">
        <v>1958</v>
      </c>
      <c r="C744" t="s">
        <v>1841</v>
      </c>
      <c r="D744" t="s">
        <v>3161</v>
      </c>
      <c r="E744" t="s">
        <v>3191</v>
      </c>
      <c r="F744" t="s">
        <v>2192</v>
      </c>
      <c r="G744" t="s">
        <v>1855</v>
      </c>
      <c r="H744" t="s">
        <v>39</v>
      </c>
      <c r="I744" t="s">
        <v>1856</v>
      </c>
      <c r="J744" t="s">
        <v>2194</v>
      </c>
      <c r="K744" t="s">
        <v>2742</v>
      </c>
      <c r="L744" t="s">
        <v>3163</v>
      </c>
      <c r="M744">
        <v>0</v>
      </c>
      <c r="N744">
        <v>7</v>
      </c>
      <c r="S744">
        <v>10</v>
      </c>
    </row>
    <row r="745" spans="1:19">
      <c r="A745" s="57" t="s">
        <v>3192</v>
      </c>
      <c r="B745" t="s">
        <v>1858</v>
      </c>
      <c r="C745" t="s">
        <v>1841</v>
      </c>
      <c r="D745" t="s">
        <v>3161</v>
      </c>
      <c r="E745" t="s">
        <v>3191</v>
      </c>
      <c r="F745" t="s">
        <v>2192</v>
      </c>
      <c r="G745" t="s">
        <v>1894</v>
      </c>
      <c r="H745" t="s">
        <v>39</v>
      </c>
      <c r="I745" t="s">
        <v>1856</v>
      </c>
      <c r="J745" t="s">
        <v>2194</v>
      </c>
      <c r="K745" t="s">
        <v>2742</v>
      </c>
      <c r="L745" t="s">
        <v>3163</v>
      </c>
      <c r="M745">
        <v>0</v>
      </c>
      <c r="N745">
        <v>6</v>
      </c>
      <c r="S745">
        <v>30</v>
      </c>
    </row>
    <row r="746" spans="1:19">
      <c r="A746" s="57" t="s">
        <v>3193</v>
      </c>
      <c r="B746" t="s">
        <v>3194</v>
      </c>
      <c r="C746" t="s">
        <v>1841</v>
      </c>
      <c r="D746" t="s">
        <v>3161</v>
      </c>
      <c r="E746" t="s">
        <v>3191</v>
      </c>
      <c r="F746" t="s">
        <v>2192</v>
      </c>
      <c r="G746" t="s">
        <v>3195</v>
      </c>
      <c r="H746" t="s">
        <v>39</v>
      </c>
      <c r="I746" t="s">
        <v>1856</v>
      </c>
      <c r="J746" t="s">
        <v>2194</v>
      </c>
      <c r="K746" t="s">
        <v>2742</v>
      </c>
      <c r="L746" t="s">
        <v>3163</v>
      </c>
      <c r="M746">
        <v>0</v>
      </c>
      <c r="N746">
        <v>546</v>
      </c>
      <c r="S746">
        <v>900</v>
      </c>
    </row>
    <row r="747" spans="1:19">
      <c r="A747" s="57" t="s">
        <v>3196</v>
      </c>
      <c r="B747" t="s">
        <v>3197</v>
      </c>
      <c r="C747" t="s">
        <v>1841</v>
      </c>
      <c r="D747" t="s">
        <v>3165</v>
      </c>
      <c r="E747" t="s">
        <v>1841</v>
      </c>
      <c r="F747" t="s">
        <v>2192</v>
      </c>
      <c r="G747" t="s">
        <v>3198</v>
      </c>
      <c r="H747" t="s">
        <v>1844</v>
      </c>
      <c r="I747" t="s">
        <v>3198</v>
      </c>
      <c r="J747" t="s">
        <v>2194</v>
      </c>
      <c r="K747" t="s">
        <v>2742</v>
      </c>
      <c r="L747" t="s">
        <v>3163</v>
      </c>
      <c r="M747">
        <v>2.66</v>
      </c>
      <c r="N747">
        <v>2.4700000000000002</v>
      </c>
      <c r="S747">
        <v>2.66</v>
      </c>
    </row>
    <row r="748" spans="1:19">
      <c r="A748" s="57" t="s">
        <v>3199</v>
      </c>
      <c r="B748" t="s">
        <v>1958</v>
      </c>
      <c r="C748" t="s">
        <v>1841</v>
      </c>
      <c r="D748" t="s">
        <v>3165</v>
      </c>
      <c r="E748" t="s">
        <v>3200</v>
      </c>
      <c r="F748" t="s">
        <v>2192</v>
      </c>
      <c r="G748" t="s">
        <v>1892</v>
      </c>
      <c r="H748" t="s">
        <v>39</v>
      </c>
      <c r="I748" t="s">
        <v>1856</v>
      </c>
      <c r="J748" t="s">
        <v>2194</v>
      </c>
      <c r="K748" t="s">
        <v>2742</v>
      </c>
      <c r="L748" t="s">
        <v>3163</v>
      </c>
      <c r="M748">
        <v>0</v>
      </c>
      <c r="N748">
        <v>7</v>
      </c>
      <c r="S748">
        <v>20</v>
      </c>
    </row>
    <row r="749" spans="1:19">
      <c r="A749" s="57" t="s">
        <v>3201</v>
      </c>
      <c r="B749" t="s">
        <v>3202</v>
      </c>
      <c r="C749" t="s">
        <v>1841</v>
      </c>
      <c r="D749" t="s">
        <v>3165</v>
      </c>
      <c r="E749" t="s">
        <v>3200</v>
      </c>
      <c r="F749" t="s">
        <v>2192</v>
      </c>
      <c r="G749" t="s">
        <v>2497</v>
      </c>
      <c r="H749" t="s">
        <v>39</v>
      </c>
      <c r="I749" t="s">
        <v>1856</v>
      </c>
      <c r="J749" t="s">
        <v>2194</v>
      </c>
      <c r="K749" t="s">
        <v>2742</v>
      </c>
      <c r="L749" t="s">
        <v>3163</v>
      </c>
      <c r="M749">
        <v>0</v>
      </c>
      <c r="N749">
        <v>881</v>
      </c>
      <c r="S749">
        <v>250</v>
      </c>
    </row>
    <row r="750" spans="1:19">
      <c r="A750" s="57" t="s">
        <v>3203</v>
      </c>
      <c r="B750" t="s">
        <v>2251</v>
      </c>
      <c r="C750" t="s">
        <v>1841</v>
      </c>
      <c r="D750" t="s">
        <v>3165</v>
      </c>
      <c r="E750" t="s">
        <v>3181</v>
      </c>
      <c r="F750" t="s">
        <v>2192</v>
      </c>
      <c r="G750" t="s">
        <v>2244</v>
      </c>
      <c r="H750" t="s">
        <v>39</v>
      </c>
      <c r="I750" t="s">
        <v>1856</v>
      </c>
      <c r="J750" t="s">
        <v>2194</v>
      </c>
      <c r="K750" t="s">
        <v>2742</v>
      </c>
      <c r="L750" t="s">
        <v>3163</v>
      </c>
      <c r="M750">
        <v>0</v>
      </c>
      <c r="N750">
        <v>110</v>
      </c>
      <c r="S750">
        <v>150</v>
      </c>
    </row>
    <row r="751" spans="1:19">
      <c r="A751" s="57" t="s">
        <v>3204</v>
      </c>
      <c r="B751" t="s">
        <v>1841</v>
      </c>
      <c r="C751" t="s">
        <v>147</v>
      </c>
      <c r="D751" t="s">
        <v>3165</v>
      </c>
      <c r="E751" t="s">
        <v>3184</v>
      </c>
      <c r="F751" t="s">
        <v>2192</v>
      </c>
      <c r="G751" t="s">
        <v>2187</v>
      </c>
      <c r="H751" t="s">
        <v>39</v>
      </c>
      <c r="I751" t="s">
        <v>1856</v>
      </c>
      <c r="J751" t="s">
        <v>2194</v>
      </c>
      <c r="K751" t="s">
        <v>2742</v>
      </c>
      <c r="L751" t="s">
        <v>3163</v>
      </c>
      <c r="M751">
        <v>0</v>
      </c>
      <c r="S751">
        <v>600</v>
      </c>
    </row>
    <row r="752" spans="1:19">
      <c r="A752" s="57" t="s">
        <v>3205</v>
      </c>
      <c r="B752" t="s">
        <v>3206</v>
      </c>
      <c r="C752" t="s">
        <v>139</v>
      </c>
      <c r="D752" t="s">
        <v>3161</v>
      </c>
      <c r="E752" t="s">
        <v>3207</v>
      </c>
      <c r="F752" t="s">
        <v>2192</v>
      </c>
      <c r="G752" t="s">
        <v>1866</v>
      </c>
      <c r="H752" t="s">
        <v>39</v>
      </c>
      <c r="I752" t="s">
        <v>1856</v>
      </c>
      <c r="J752" t="s">
        <v>2194</v>
      </c>
      <c r="K752" t="s">
        <v>2742</v>
      </c>
      <c r="L752" t="s">
        <v>3163</v>
      </c>
      <c r="M752">
        <v>0</v>
      </c>
      <c r="N752">
        <v>114</v>
      </c>
      <c r="S752">
        <v>200</v>
      </c>
    </row>
    <row r="753" spans="1:19">
      <c r="A753" s="57" t="s">
        <v>3208</v>
      </c>
      <c r="B753" t="s">
        <v>3209</v>
      </c>
      <c r="C753" t="s">
        <v>139</v>
      </c>
      <c r="D753" t="s">
        <v>3161</v>
      </c>
      <c r="E753" t="s">
        <v>3207</v>
      </c>
      <c r="F753" t="s">
        <v>2192</v>
      </c>
      <c r="G753" t="s">
        <v>1997</v>
      </c>
      <c r="H753" t="s">
        <v>39</v>
      </c>
      <c r="I753" t="s">
        <v>1856</v>
      </c>
      <c r="J753" t="s">
        <v>2194</v>
      </c>
      <c r="K753" t="s">
        <v>2742</v>
      </c>
      <c r="L753" t="s">
        <v>3163</v>
      </c>
      <c r="M753">
        <v>0</v>
      </c>
      <c r="N753">
        <v>53</v>
      </c>
      <c r="S753">
        <v>100</v>
      </c>
    </row>
    <row r="754" spans="1:19">
      <c r="A754" s="57" t="s">
        <v>3210</v>
      </c>
      <c r="B754" t="s">
        <v>3211</v>
      </c>
      <c r="C754" t="s">
        <v>139</v>
      </c>
      <c r="D754" t="s">
        <v>3161</v>
      </c>
      <c r="E754" t="s">
        <v>3207</v>
      </c>
      <c r="F754" t="s">
        <v>2192</v>
      </c>
      <c r="G754" t="s">
        <v>3212</v>
      </c>
      <c r="H754" t="s">
        <v>39</v>
      </c>
      <c r="I754" t="s">
        <v>1856</v>
      </c>
      <c r="J754" t="s">
        <v>2194</v>
      </c>
      <c r="K754" t="s">
        <v>2742</v>
      </c>
      <c r="L754" t="s">
        <v>3163</v>
      </c>
      <c r="M754">
        <v>0</v>
      </c>
      <c r="N754">
        <v>2149</v>
      </c>
      <c r="S754">
        <v>2400</v>
      </c>
    </row>
    <row r="755" spans="1:19">
      <c r="A755" s="57" t="s">
        <v>3213</v>
      </c>
      <c r="B755" t="s">
        <v>3214</v>
      </c>
      <c r="C755" t="s">
        <v>139</v>
      </c>
      <c r="D755" t="s">
        <v>3168</v>
      </c>
      <c r="E755" t="s">
        <v>3215</v>
      </c>
      <c r="F755" t="s">
        <v>2192</v>
      </c>
      <c r="G755" t="s">
        <v>2016</v>
      </c>
      <c r="H755" t="s">
        <v>39</v>
      </c>
      <c r="I755" t="s">
        <v>1856</v>
      </c>
      <c r="J755" t="s">
        <v>2194</v>
      </c>
      <c r="K755" t="s">
        <v>2742</v>
      </c>
      <c r="L755" t="s">
        <v>3163</v>
      </c>
      <c r="M755">
        <v>0</v>
      </c>
      <c r="N755">
        <v>523</v>
      </c>
      <c r="S755">
        <v>1200</v>
      </c>
    </row>
    <row r="756" spans="1:19">
      <c r="A756" s="57" t="s">
        <v>1389</v>
      </c>
      <c r="B756" t="s">
        <v>2161</v>
      </c>
      <c r="C756" t="s">
        <v>1389</v>
      </c>
      <c r="D756" t="s">
        <v>1840</v>
      </c>
      <c r="E756" t="s">
        <v>3216</v>
      </c>
      <c r="F756" t="s">
        <v>2192</v>
      </c>
      <c r="G756" t="s">
        <v>2161</v>
      </c>
      <c r="H756" t="s">
        <v>39</v>
      </c>
      <c r="I756" t="s">
        <v>1856</v>
      </c>
      <c r="J756" t="s">
        <v>2194</v>
      </c>
      <c r="K756" t="s">
        <v>2742</v>
      </c>
      <c r="L756" t="s">
        <v>3163</v>
      </c>
      <c r="M756">
        <v>0</v>
      </c>
      <c r="N756">
        <v>4</v>
      </c>
      <c r="S756">
        <v>4</v>
      </c>
    </row>
    <row r="757" spans="1:19">
      <c r="A757" s="57" t="s">
        <v>2476</v>
      </c>
      <c r="B757" t="s">
        <v>3217</v>
      </c>
      <c r="C757" t="s">
        <v>2040</v>
      </c>
      <c r="D757" t="s">
        <v>1840</v>
      </c>
      <c r="E757" t="s">
        <v>3216</v>
      </c>
      <c r="F757" t="s">
        <v>2192</v>
      </c>
      <c r="G757" t="s">
        <v>2059</v>
      </c>
      <c r="H757" t="s">
        <v>39</v>
      </c>
      <c r="I757" t="s">
        <v>1856</v>
      </c>
      <c r="J757" t="s">
        <v>2194</v>
      </c>
      <c r="K757" t="s">
        <v>2742</v>
      </c>
      <c r="L757" t="s">
        <v>3163</v>
      </c>
      <c r="M757">
        <v>0</v>
      </c>
      <c r="N757">
        <v>216</v>
      </c>
      <c r="S757">
        <v>90</v>
      </c>
    </row>
    <row r="758" spans="1:19">
      <c r="A758" s="57" t="s">
        <v>2478</v>
      </c>
      <c r="B758" t="s">
        <v>1896</v>
      </c>
      <c r="C758" t="s">
        <v>2479</v>
      </c>
      <c r="D758" t="s">
        <v>1840</v>
      </c>
      <c r="E758" t="s">
        <v>3216</v>
      </c>
      <c r="F758" t="s">
        <v>2192</v>
      </c>
      <c r="G758" t="s">
        <v>2458</v>
      </c>
      <c r="H758" t="s">
        <v>39</v>
      </c>
      <c r="I758" t="s">
        <v>1856</v>
      </c>
      <c r="J758" t="s">
        <v>2194</v>
      </c>
      <c r="K758" t="s">
        <v>2742</v>
      </c>
      <c r="L758" t="s">
        <v>3163</v>
      </c>
      <c r="M758">
        <v>0</v>
      </c>
      <c r="N758">
        <v>2</v>
      </c>
      <c r="S758">
        <v>14</v>
      </c>
    </row>
    <row r="759" spans="1:19">
      <c r="A759" s="57" t="s">
        <v>3218</v>
      </c>
      <c r="B759" t="s">
        <v>2143</v>
      </c>
      <c r="C759" t="s">
        <v>2507</v>
      </c>
      <c r="D759" t="s">
        <v>1840</v>
      </c>
      <c r="E759" t="s">
        <v>3216</v>
      </c>
      <c r="F759" t="s">
        <v>2192</v>
      </c>
      <c r="G759" t="s">
        <v>1858</v>
      </c>
      <c r="H759" t="s">
        <v>39</v>
      </c>
      <c r="I759" t="s">
        <v>1856</v>
      </c>
      <c r="J759" t="s">
        <v>2194</v>
      </c>
      <c r="K759" t="s">
        <v>2742</v>
      </c>
      <c r="L759" t="s">
        <v>3163</v>
      </c>
      <c r="M759">
        <v>0</v>
      </c>
      <c r="N759">
        <v>1</v>
      </c>
      <c r="S759">
        <v>6</v>
      </c>
    </row>
    <row r="760" spans="1:19">
      <c r="A760" s="57" t="s">
        <v>3219</v>
      </c>
      <c r="B760" t="s">
        <v>2143</v>
      </c>
      <c r="C760" t="s">
        <v>2323</v>
      </c>
      <c r="D760" t="s">
        <v>3161</v>
      </c>
      <c r="E760" t="s">
        <v>3207</v>
      </c>
      <c r="F760" t="s">
        <v>2192</v>
      </c>
      <c r="G760" t="s">
        <v>1902</v>
      </c>
      <c r="H760" t="s">
        <v>39</v>
      </c>
      <c r="I760" t="s">
        <v>1856</v>
      </c>
      <c r="J760" t="s">
        <v>2194</v>
      </c>
      <c r="K760" t="s">
        <v>2742</v>
      </c>
      <c r="L760" t="s">
        <v>3163</v>
      </c>
      <c r="M760">
        <v>0</v>
      </c>
      <c r="N760">
        <v>1</v>
      </c>
      <c r="S760">
        <v>3</v>
      </c>
    </row>
    <row r="761" spans="1:19">
      <c r="A761" s="57" t="s">
        <v>1398</v>
      </c>
      <c r="B761" t="s">
        <v>1841</v>
      </c>
      <c r="C761" t="s">
        <v>1398</v>
      </c>
      <c r="D761" t="s">
        <v>1840</v>
      </c>
      <c r="E761" t="s">
        <v>1841</v>
      </c>
      <c r="F761" t="s">
        <v>2192</v>
      </c>
      <c r="G761" t="s">
        <v>1873</v>
      </c>
      <c r="H761" t="s">
        <v>51</v>
      </c>
      <c r="I761" t="s">
        <v>1841</v>
      </c>
      <c r="J761" t="s">
        <v>2194</v>
      </c>
      <c r="K761" t="s">
        <v>2742</v>
      </c>
      <c r="L761" t="s">
        <v>3163</v>
      </c>
      <c r="S761">
        <v>50</v>
      </c>
    </row>
    <row r="762" spans="1:19">
      <c r="A762" s="57" t="s">
        <v>3220</v>
      </c>
      <c r="B762" t="s">
        <v>1841</v>
      </c>
      <c r="C762" t="s">
        <v>1398</v>
      </c>
      <c r="D762" t="s">
        <v>3165</v>
      </c>
      <c r="E762" t="s">
        <v>1841</v>
      </c>
      <c r="F762" t="s">
        <v>2192</v>
      </c>
      <c r="G762" t="s">
        <v>2041</v>
      </c>
      <c r="H762" t="s">
        <v>51</v>
      </c>
      <c r="I762" t="s">
        <v>1841</v>
      </c>
      <c r="J762" t="s">
        <v>2194</v>
      </c>
      <c r="K762" t="s">
        <v>2742</v>
      </c>
      <c r="L762" t="s">
        <v>3163</v>
      </c>
      <c r="S762">
        <v>75</v>
      </c>
    </row>
    <row r="763" spans="1:19">
      <c r="A763" s="57" t="s">
        <v>3221</v>
      </c>
      <c r="B763" t="s">
        <v>3222</v>
      </c>
      <c r="C763" t="s">
        <v>221</v>
      </c>
      <c r="D763" t="s">
        <v>3223</v>
      </c>
      <c r="E763" t="s">
        <v>1841</v>
      </c>
      <c r="F763" t="s">
        <v>3224</v>
      </c>
      <c r="G763" t="s">
        <v>3225</v>
      </c>
      <c r="H763" t="s">
        <v>128</v>
      </c>
      <c r="I763" t="s">
        <v>3226</v>
      </c>
      <c r="J763" t="s">
        <v>3227</v>
      </c>
      <c r="K763" t="s">
        <v>2742</v>
      </c>
      <c r="L763" t="s">
        <v>3228</v>
      </c>
      <c r="M763">
        <v>2937</v>
      </c>
      <c r="N763">
        <v>2804</v>
      </c>
      <c r="S763">
        <v>3230</v>
      </c>
    </row>
    <row r="764" spans="1:19">
      <c r="A764" s="57" t="s">
        <v>3229</v>
      </c>
      <c r="B764" t="s">
        <v>1841</v>
      </c>
      <c r="C764" t="s">
        <v>1841</v>
      </c>
      <c r="D764" t="s">
        <v>3223</v>
      </c>
      <c r="E764" t="s">
        <v>1841</v>
      </c>
      <c r="F764" t="s">
        <v>3224</v>
      </c>
      <c r="G764" t="s">
        <v>3230</v>
      </c>
      <c r="H764" t="s">
        <v>1844</v>
      </c>
      <c r="I764" t="s">
        <v>3231</v>
      </c>
      <c r="J764" t="s">
        <v>3227</v>
      </c>
      <c r="K764" t="s">
        <v>2742</v>
      </c>
      <c r="L764" t="s">
        <v>3228</v>
      </c>
      <c r="M764">
        <v>3.77</v>
      </c>
      <c r="S764">
        <v>4.7699999999999996</v>
      </c>
    </row>
    <row r="765" spans="1:19">
      <c r="A765" s="57" t="s">
        <v>1433</v>
      </c>
      <c r="B765" t="s">
        <v>1841</v>
      </c>
      <c r="C765" t="s">
        <v>1433</v>
      </c>
      <c r="D765" t="s">
        <v>1840</v>
      </c>
      <c r="E765" t="s">
        <v>1841</v>
      </c>
      <c r="F765" t="s">
        <v>3232</v>
      </c>
      <c r="G765" t="s">
        <v>1843</v>
      </c>
      <c r="H765" t="s">
        <v>1844</v>
      </c>
      <c r="I765" t="s">
        <v>3172</v>
      </c>
      <c r="J765" t="s">
        <v>3233</v>
      </c>
      <c r="K765" t="s">
        <v>2742</v>
      </c>
      <c r="L765" t="s">
        <v>3228</v>
      </c>
      <c r="M765">
        <v>6.25</v>
      </c>
      <c r="S765">
        <v>4.5</v>
      </c>
    </row>
    <row r="766" spans="1:19">
      <c r="A766" s="57" t="s">
        <v>1411</v>
      </c>
      <c r="B766" t="s">
        <v>1841</v>
      </c>
      <c r="C766" t="s">
        <v>1411</v>
      </c>
      <c r="D766" t="s">
        <v>1840</v>
      </c>
      <c r="E766" t="s">
        <v>1841</v>
      </c>
      <c r="F766" t="s">
        <v>3232</v>
      </c>
      <c r="G766" t="s">
        <v>1843</v>
      </c>
      <c r="H766" t="s">
        <v>1844</v>
      </c>
      <c r="I766" t="s">
        <v>3173</v>
      </c>
      <c r="J766" t="s">
        <v>3233</v>
      </c>
      <c r="K766" t="s">
        <v>2742</v>
      </c>
      <c r="L766" t="s">
        <v>3228</v>
      </c>
      <c r="M766">
        <v>6.56</v>
      </c>
      <c r="S766">
        <v>4.5</v>
      </c>
    </row>
    <row r="767" spans="1:19">
      <c r="A767" s="57" t="s">
        <v>3234</v>
      </c>
      <c r="B767" t="s">
        <v>1856</v>
      </c>
      <c r="C767" t="s">
        <v>1863</v>
      </c>
      <c r="D767" t="s">
        <v>3235</v>
      </c>
      <c r="E767" t="s">
        <v>3236</v>
      </c>
      <c r="F767" t="s">
        <v>3232</v>
      </c>
      <c r="G767" t="s">
        <v>2143</v>
      </c>
      <c r="H767" t="s">
        <v>39</v>
      </c>
      <c r="I767" t="s">
        <v>1856</v>
      </c>
      <c r="J767" t="s">
        <v>3233</v>
      </c>
      <c r="K767" t="s">
        <v>2742</v>
      </c>
      <c r="L767" t="s">
        <v>3228</v>
      </c>
      <c r="M767">
        <v>0</v>
      </c>
      <c r="N767">
        <v>0</v>
      </c>
      <c r="S767">
        <v>1</v>
      </c>
    </row>
    <row r="768" spans="1:19">
      <c r="A768" s="57" t="s">
        <v>3237</v>
      </c>
      <c r="B768" t="s">
        <v>1856</v>
      </c>
      <c r="C768" t="s">
        <v>1863</v>
      </c>
      <c r="D768" t="s">
        <v>3223</v>
      </c>
      <c r="E768" t="s">
        <v>3238</v>
      </c>
      <c r="F768" t="s">
        <v>3224</v>
      </c>
      <c r="G768" t="s">
        <v>1858</v>
      </c>
      <c r="H768" t="s">
        <v>39</v>
      </c>
      <c r="I768" t="s">
        <v>1856</v>
      </c>
      <c r="J768" t="s">
        <v>3227</v>
      </c>
      <c r="K768" t="s">
        <v>2742</v>
      </c>
      <c r="L768" t="s">
        <v>3228</v>
      </c>
      <c r="M768">
        <v>0</v>
      </c>
      <c r="N768">
        <v>0</v>
      </c>
      <c r="S768">
        <v>6</v>
      </c>
    </row>
    <row r="769" spans="1:19">
      <c r="A769" s="57" t="s">
        <v>1626</v>
      </c>
      <c r="B769" t="s">
        <v>3239</v>
      </c>
      <c r="C769" t="s">
        <v>1626</v>
      </c>
      <c r="D769" t="s">
        <v>2529</v>
      </c>
      <c r="E769" t="s">
        <v>1841</v>
      </c>
      <c r="F769" t="s">
        <v>2531</v>
      </c>
      <c r="G769" t="s">
        <v>1877</v>
      </c>
      <c r="H769" t="s">
        <v>39</v>
      </c>
      <c r="I769" t="s">
        <v>1856</v>
      </c>
      <c r="J769" t="s">
        <v>2532</v>
      </c>
      <c r="K769" t="s">
        <v>2742</v>
      </c>
      <c r="L769" t="s">
        <v>3228</v>
      </c>
      <c r="M769">
        <v>0</v>
      </c>
      <c r="N769">
        <v>1506</v>
      </c>
      <c r="S769">
        <v>500</v>
      </c>
    </row>
    <row r="770" spans="1:19">
      <c r="A770" s="57" t="s">
        <v>1626</v>
      </c>
      <c r="B770" t="s">
        <v>3240</v>
      </c>
      <c r="C770" t="s">
        <v>1626</v>
      </c>
      <c r="D770" t="s">
        <v>3223</v>
      </c>
      <c r="E770" t="s">
        <v>1841</v>
      </c>
      <c r="F770" t="s">
        <v>3224</v>
      </c>
      <c r="G770" t="s">
        <v>2834</v>
      </c>
      <c r="H770" t="s">
        <v>39</v>
      </c>
      <c r="I770" t="s">
        <v>1856</v>
      </c>
      <c r="J770" t="s">
        <v>3227</v>
      </c>
      <c r="K770" t="s">
        <v>2742</v>
      </c>
      <c r="L770" t="s">
        <v>3228</v>
      </c>
      <c r="M770">
        <v>0</v>
      </c>
      <c r="N770">
        <v>431</v>
      </c>
      <c r="S770">
        <v>140</v>
      </c>
    </row>
    <row r="771" spans="1:19">
      <c r="A771" s="57" t="s">
        <v>3241</v>
      </c>
      <c r="B771" t="s">
        <v>1856</v>
      </c>
      <c r="C771" t="s">
        <v>1626</v>
      </c>
      <c r="D771" t="s">
        <v>3223</v>
      </c>
      <c r="E771" t="s">
        <v>3242</v>
      </c>
      <c r="F771" t="s">
        <v>3224</v>
      </c>
      <c r="G771" t="s">
        <v>1873</v>
      </c>
      <c r="H771" t="s">
        <v>39</v>
      </c>
      <c r="I771" t="s">
        <v>1856</v>
      </c>
      <c r="J771" t="s">
        <v>3227</v>
      </c>
      <c r="K771" t="s">
        <v>2742</v>
      </c>
      <c r="L771" t="s">
        <v>3228</v>
      </c>
      <c r="M771">
        <v>0</v>
      </c>
      <c r="N771">
        <v>0</v>
      </c>
      <c r="S771">
        <v>50</v>
      </c>
    </row>
    <row r="772" spans="1:19">
      <c r="A772" s="57" t="s">
        <v>2220</v>
      </c>
      <c r="B772" t="s">
        <v>2143</v>
      </c>
      <c r="C772" t="s">
        <v>2220</v>
      </c>
      <c r="D772" t="s">
        <v>1840</v>
      </c>
      <c r="E772" t="s">
        <v>3152</v>
      </c>
      <c r="F772" t="s">
        <v>3232</v>
      </c>
      <c r="G772" t="s">
        <v>2143</v>
      </c>
      <c r="H772" t="s">
        <v>39</v>
      </c>
      <c r="I772" t="s">
        <v>1856</v>
      </c>
      <c r="J772" t="s">
        <v>3233</v>
      </c>
      <c r="K772" t="s">
        <v>2742</v>
      </c>
      <c r="L772" t="s">
        <v>3228</v>
      </c>
      <c r="M772">
        <v>0</v>
      </c>
      <c r="N772">
        <v>1</v>
      </c>
      <c r="S772">
        <v>1</v>
      </c>
    </row>
    <row r="773" spans="1:19">
      <c r="A773" s="57" t="s">
        <v>118</v>
      </c>
      <c r="B773" t="s">
        <v>3243</v>
      </c>
      <c r="C773" t="s">
        <v>118</v>
      </c>
      <c r="D773" t="s">
        <v>2529</v>
      </c>
      <c r="E773" t="s">
        <v>1841</v>
      </c>
      <c r="F773" t="s">
        <v>2531</v>
      </c>
      <c r="G773" t="s">
        <v>1892</v>
      </c>
      <c r="H773" t="s">
        <v>39</v>
      </c>
      <c r="I773" t="s">
        <v>1856</v>
      </c>
      <c r="J773" t="s">
        <v>2532</v>
      </c>
      <c r="K773" t="s">
        <v>2742</v>
      </c>
      <c r="L773" t="s">
        <v>3228</v>
      </c>
      <c r="M773">
        <v>0</v>
      </c>
      <c r="N773">
        <v>51.01</v>
      </c>
      <c r="S773">
        <v>20</v>
      </c>
    </row>
    <row r="774" spans="1:19">
      <c r="A774" s="57" t="s">
        <v>118</v>
      </c>
      <c r="B774" t="s">
        <v>3244</v>
      </c>
      <c r="C774" t="s">
        <v>118</v>
      </c>
      <c r="D774" t="s">
        <v>3235</v>
      </c>
      <c r="E774" t="s">
        <v>1841</v>
      </c>
      <c r="F774" t="s">
        <v>3232</v>
      </c>
      <c r="G774" t="s">
        <v>1871</v>
      </c>
      <c r="H774" t="s">
        <v>39</v>
      </c>
      <c r="I774" t="s">
        <v>1856</v>
      </c>
      <c r="J774" t="s">
        <v>3233</v>
      </c>
      <c r="K774" t="s">
        <v>2742</v>
      </c>
      <c r="L774" t="s">
        <v>3228</v>
      </c>
      <c r="M774">
        <v>0</v>
      </c>
      <c r="N774">
        <v>74.989999999999995</v>
      </c>
      <c r="S774">
        <v>26</v>
      </c>
    </row>
    <row r="775" spans="1:19">
      <c r="A775" s="57" t="s">
        <v>118</v>
      </c>
      <c r="B775" t="s">
        <v>3245</v>
      </c>
      <c r="C775" t="s">
        <v>118</v>
      </c>
      <c r="D775" t="s">
        <v>3223</v>
      </c>
      <c r="E775" t="s">
        <v>1841</v>
      </c>
      <c r="F775" t="s">
        <v>3224</v>
      </c>
      <c r="G775" t="s">
        <v>1940</v>
      </c>
      <c r="H775" t="s">
        <v>39</v>
      </c>
      <c r="I775" t="s">
        <v>1856</v>
      </c>
      <c r="J775" t="s">
        <v>3227</v>
      </c>
      <c r="K775" t="s">
        <v>2742</v>
      </c>
      <c r="L775" t="s">
        <v>3228</v>
      </c>
      <c r="M775">
        <v>0</v>
      </c>
      <c r="N775">
        <v>20.49</v>
      </c>
      <c r="S775">
        <v>15</v>
      </c>
    </row>
    <row r="776" spans="1:19">
      <c r="A776" s="57" t="s">
        <v>171</v>
      </c>
      <c r="B776" t="s">
        <v>1856</v>
      </c>
      <c r="C776" t="s">
        <v>171</v>
      </c>
      <c r="D776" t="s">
        <v>3223</v>
      </c>
      <c r="E776" t="s">
        <v>1841</v>
      </c>
      <c r="F776" t="s">
        <v>3224</v>
      </c>
      <c r="G776" t="s">
        <v>1896</v>
      </c>
      <c r="H776" t="s">
        <v>39</v>
      </c>
      <c r="I776" t="s">
        <v>1856</v>
      </c>
      <c r="J776" t="s">
        <v>3227</v>
      </c>
      <c r="K776" t="s">
        <v>2742</v>
      </c>
      <c r="L776" t="s">
        <v>3228</v>
      </c>
      <c r="M776">
        <v>0</v>
      </c>
      <c r="N776">
        <v>0</v>
      </c>
      <c r="S776">
        <v>2</v>
      </c>
    </row>
    <row r="777" spans="1:19">
      <c r="A777" s="57" t="s">
        <v>3246</v>
      </c>
      <c r="B777" t="s">
        <v>1965</v>
      </c>
      <c r="C777" t="s">
        <v>1841</v>
      </c>
      <c r="D777" t="s">
        <v>2529</v>
      </c>
      <c r="E777" t="s">
        <v>1841</v>
      </c>
      <c r="F777" t="s">
        <v>2531</v>
      </c>
      <c r="G777" t="s">
        <v>1970</v>
      </c>
      <c r="H777" t="s">
        <v>39</v>
      </c>
      <c r="I777" t="s">
        <v>1989</v>
      </c>
      <c r="J777" t="s">
        <v>2532</v>
      </c>
      <c r="K777" t="s">
        <v>2742</v>
      </c>
      <c r="L777" t="s">
        <v>3228</v>
      </c>
      <c r="M777">
        <v>59</v>
      </c>
      <c r="N777">
        <v>18</v>
      </c>
      <c r="S777">
        <v>65</v>
      </c>
    </row>
    <row r="778" spans="1:19">
      <c r="A778" s="57" t="s">
        <v>3247</v>
      </c>
      <c r="B778" t="s">
        <v>3248</v>
      </c>
      <c r="C778" t="s">
        <v>1841</v>
      </c>
      <c r="D778" t="s">
        <v>2529</v>
      </c>
      <c r="E778" t="s">
        <v>1841</v>
      </c>
      <c r="F778" t="s">
        <v>2531</v>
      </c>
      <c r="G778" t="s">
        <v>3249</v>
      </c>
      <c r="H778" t="s">
        <v>128</v>
      </c>
      <c r="I778" t="s">
        <v>1856</v>
      </c>
      <c r="J778" t="s">
        <v>2532</v>
      </c>
      <c r="K778" t="s">
        <v>2742</v>
      </c>
      <c r="L778" t="s">
        <v>3228</v>
      </c>
      <c r="M778">
        <v>0</v>
      </c>
      <c r="N778">
        <v>301</v>
      </c>
      <c r="S778">
        <v>25000</v>
      </c>
    </row>
    <row r="779" spans="1:19">
      <c r="A779" s="57" t="s">
        <v>3250</v>
      </c>
      <c r="B779" t="s">
        <v>2097</v>
      </c>
      <c r="C779" t="s">
        <v>1841</v>
      </c>
      <c r="D779" t="s">
        <v>2529</v>
      </c>
      <c r="E779" t="s">
        <v>3251</v>
      </c>
      <c r="F779" t="s">
        <v>2531</v>
      </c>
      <c r="G779" t="s">
        <v>2094</v>
      </c>
      <c r="H779" t="s">
        <v>2096</v>
      </c>
      <c r="I779" t="s">
        <v>2097</v>
      </c>
      <c r="J779" t="s">
        <v>2532</v>
      </c>
      <c r="K779" t="s">
        <v>2742</v>
      </c>
      <c r="L779" t="s">
        <v>3228</v>
      </c>
    </row>
    <row r="780" spans="1:19">
      <c r="A780" s="57" t="s">
        <v>3252</v>
      </c>
      <c r="B780" t="s">
        <v>2143</v>
      </c>
      <c r="C780" t="s">
        <v>1841</v>
      </c>
      <c r="D780" t="s">
        <v>2529</v>
      </c>
      <c r="E780" t="s">
        <v>3251</v>
      </c>
      <c r="F780" t="s">
        <v>2531</v>
      </c>
      <c r="G780" t="s">
        <v>1896</v>
      </c>
      <c r="H780" t="s">
        <v>39</v>
      </c>
      <c r="I780" t="s">
        <v>1856</v>
      </c>
      <c r="J780" t="s">
        <v>2532</v>
      </c>
      <c r="K780" t="s">
        <v>2742</v>
      </c>
      <c r="L780" t="s">
        <v>3228</v>
      </c>
      <c r="M780">
        <v>0</v>
      </c>
      <c r="N780">
        <v>1</v>
      </c>
      <c r="S780">
        <v>2</v>
      </c>
    </row>
    <row r="781" spans="1:19">
      <c r="A781" s="57" t="s">
        <v>3253</v>
      </c>
      <c r="B781" t="s">
        <v>2284</v>
      </c>
      <c r="C781" t="s">
        <v>1841</v>
      </c>
      <c r="D781" t="s">
        <v>2529</v>
      </c>
      <c r="E781" t="s">
        <v>3254</v>
      </c>
      <c r="F781" t="s">
        <v>2531</v>
      </c>
      <c r="G781" t="s">
        <v>1894</v>
      </c>
      <c r="H781" t="s">
        <v>39</v>
      </c>
      <c r="I781" t="s">
        <v>1856</v>
      </c>
      <c r="J781" t="s">
        <v>2532</v>
      </c>
      <c r="K781" t="s">
        <v>2742</v>
      </c>
      <c r="L781" t="s">
        <v>3228</v>
      </c>
      <c r="M781">
        <v>0</v>
      </c>
      <c r="N781">
        <v>33</v>
      </c>
      <c r="S781">
        <v>30</v>
      </c>
    </row>
    <row r="782" spans="1:19">
      <c r="A782" s="57" t="s">
        <v>3255</v>
      </c>
      <c r="B782" t="s">
        <v>1897</v>
      </c>
      <c r="C782" t="s">
        <v>1841</v>
      </c>
      <c r="D782" t="s">
        <v>2529</v>
      </c>
      <c r="E782" t="s">
        <v>3254</v>
      </c>
      <c r="F782" t="s">
        <v>2531</v>
      </c>
      <c r="G782" t="s">
        <v>1855</v>
      </c>
      <c r="H782" t="s">
        <v>39</v>
      </c>
      <c r="I782" t="s">
        <v>1856</v>
      </c>
      <c r="J782" t="s">
        <v>2532</v>
      </c>
      <c r="K782" t="s">
        <v>2742</v>
      </c>
      <c r="L782" t="s">
        <v>3228</v>
      </c>
      <c r="M782">
        <v>0</v>
      </c>
      <c r="N782">
        <v>5</v>
      </c>
      <c r="S782">
        <v>10</v>
      </c>
    </row>
    <row r="783" spans="1:19">
      <c r="A783" s="57" t="s">
        <v>3256</v>
      </c>
      <c r="B783" t="s">
        <v>2067</v>
      </c>
      <c r="C783" t="s">
        <v>1841</v>
      </c>
      <c r="D783" t="s">
        <v>2529</v>
      </c>
      <c r="E783" t="s">
        <v>3257</v>
      </c>
      <c r="F783" t="s">
        <v>2531</v>
      </c>
      <c r="G783" t="s">
        <v>2161</v>
      </c>
      <c r="H783" t="s">
        <v>39</v>
      </c>
      <c r="I783" t="s">
        <v>1856</v>
      </c>
      <c r="J783" t="s">
        <v>2532</v>
      </c>
      <c r="K783" t="s">
        <v>2742</v>
      </c>
      <c r="L783" t="s">
        <v>3228</v>
      </c>
      <c r="M783">
        <v>0</v>
      </c>
      <c r="N783">
        <v>25</v>
      </c>
      <c r="S783">
        <v>4</v>
      </c>
    </row>
    <row r="784" spans="1:19">
      <c r="A784" s="57" t="s">
        <v>3258</v>
      </c>
      <c r="B784" t="s">
        <v>3259</v>
      </c>
      <c r="C784" t="s">
        <v>1841</v>
      </c>
      <c r="D784" t="s">
        <v>2529</v>
      </c>
      <c r="E784" t="s">
        <v>3257</v>
      </c>
      <c r="F784" t="s">
        <v>2531</v>
      </c>
      <c r="G784" t="s">
        <v>1997</v>
      </c>
      <c r="H784" t="s">
        <v>39</v>
      </c>
      <c r="I784" t="s">
        <v>1856</v>
      </c>
      <c r="J784" t="s">
        <v>2532</v>
      </c>
      <c r="K784" t="s">
        <v>2742</v>
      </c>
      <c r="L784" t="s">
        <v>3228</v>
      </c>
      <c r="M784">
        <v>0</v>
      </c>
      <c r="N784">
        <v>167</v>
      </c>
      <c r="S784">
        <v>100</v>
      </c>
    </row>
    <row r="785" spans="1:19">
      <c r="A785" s="57" t="s">
        <v>3260</v>
      </c>
      <c r="B785" t="s">
        <v>2097</v>
      </c>
      <c r="C785" t="s">
        <v>1841</v>
      </c>
      <c r="D785" t="s">
        <v>2529</v>
      </c>
      <c r="E785" t="s">
        <v>3261</v>
      </c>
      <c r="F785" t="s">
        <v>2531</v>
      </c>
      <c r="G785" t="s">
        <v>2094</v>
      </c>
      <c r="H785" t="s">
        <v>2096</v>
      </c>
      <c r="I785" t="s">
        <v>2097</v>
      </c>
      <c r="J785" t="s">
        <v>2532</v>
      </c>
      <c r="K785" t="s">
        <v>2742</v>
      </c>
      <c r="L785" t="s">
        <v>3228</v>
      </c>
    </row>
    <row r="786" spans="1:19">
      <c r="A786" s="57" t="s">
        <v>3262</v>
      </c>
      <c r="B786" t="s">
        <v>1902</v>
      </c>
      <c r="C786" t="s">
        <v>1841</v>
      </c>
      <c r="D786" t="s">
        <v>2529</v>
      </c>
      <c r="E786" t="s">
        <v>3261</v>
      </c>
      <c r="F786" t="s">
        <v>2531</v>
      </c>
      <c r="G786" t="s">
        <v>1873</v>
      </c>
      <c r="H786" t="s">
        <v>39</v>
      </c>
      <c r="I786" t="s">
        <v>1856</v>
      </c>
      <c r="J786" t="s">
        <v>2532</v>
      </c>
      <c r="K786" t="s">
        <v>2742</v>
      </c>
      <c r="L786" t="s">
        <v>3228</v>
      </c>
      <c r="M786">
        <v>0</v>
      </c>
      <c r="N786">
        <v>3</v>
      </c>
      <c r="S786">
        <v>50</v>
      </c>
    </row>
    <row r="787" spans="1:19">
      <c r="A787" s="57" t="s">
        <v>3263</v>
      </c>
      <c r="B787" t="s">
        <v>1855</v>
      </c>
      <c r="C787" t="s">
        <v>1841</v>
      </c>
      <c r="D787" t="s">
        <v>2529</v>
      </c>
      <c r="E787" t="s">
        <v>3261</v>
      </c>
      <c r="F787" t="s">
        <v>2531</v>
      </c>
      <c r="G787" t="s">
        <v>1873</v>
      </c>
      <c r="H787" t="s">
        <v>39</v>
      </c>
      <c r="I787" t="s">
        <v>1856</v>
      </c>
      <c r="J787" t="s">
        <v>2532</v>
      </c>
      <c r="K787" t="s">
        <v>2742</v>
      </c>
      <c r="L787" t="s">
        <v>3228</v>
      </c>
      <c r="M787">
        <v>0</v>
      </c>
      <c r="N787">
        <v>10</v>
      </c>
      <c r="S787">
        <v>50</v>
      </c>
    </row>
    <row r="788" spans="1:19">
      <c r="A788" s="57" t="s">
        <v>3264</v>
      </c>
      <c r="B788" t="s">
        <v>3265</v>
      </c>
      <c r="C788" t="s">
        <v>1841</v>
      </c>
      <c r="D788" t="s">
        <v>3235</v>
      </c>
      <c r="E788" t="s">
        <v>1841</v>
      </c>
      <c r="F788" t="s">
        <v>3232</v>
      </c>
      <c r="G788" t="s">
        <v>2041</v>
      </c>
      <c r="H788" t="s">
        <v>51</v>
      </c>
      <c r="I788" t="s">
        <v>1841</v>
      </c>
      <c r="J788" t="s">
        <v>3233</v>
      </c>
      <c r="K788" t="s">
        <v>2742</v>
      </c>
      <c r="L788" t="s">
        <v>3228</v>
      </c>
      <c r="N788">
        <v>84.38</v>
      </c>
      <c r="Q788">
        <v>3003</v>
      </c>
      <c r="R788">
        <v>2534</v>
      </c>
      <c r="S788">
        <v>75</v>
      </c>
    </row>
    <row r="789" spans="1:19">
      <c r="A789" s="57" t="s">
        <v>3266</v>
      </c>
      <c r="B789" t="s">
        <v>2284</v>
      </c>
      <c r="C789" t="s">
        <v>1841</v>
      </c>
      <c r="D789" t="s">
        <v>3235</v>
      </c>
      <c r="E789" t="s">
        <v>3267</v>
      </c>
      <c r="F789" t="s">
        <v>3232</v>
      </c>
      <c r="G789" t="s">
        <v>1910</v>
      </c>
      <c r="H789" t="s">
        <v>39</v>
      </c>
      <c r="I789" t="s">
        <v>1856</v>
      </c>
      <c r="J789" t="s">
        <v>3233</v>
      </c>
      <c r="K789" t="s">
        <v>2742</v>
      </c>
      <c r="L789" t="s">
        <v>3228</v>
      </c>
      <c r="M789">
        <v>0</v>
      </c>
      <c r="N789">
        <v>33</v>
      </c>
      <c r="S789">
        <v>56</v>
      </c>
    </row>
    <row r="790" spans="1:19">
      <c r="A790" s="57" t="s">
        <v>3268</v>
      </c>
      <c r="B790" t="s">
        <v>2154</v>
      </c>
      <c r="C790" t="s">
        <v>1841</v>
      </c>
      <c r="D790" t="s">
        <v>3235</v>
      </c>
      <c r="E790" t="s">
        <v>3267</v>
      </c>
      <c r="F790" t="s">
        <v>3232</v>
      </c>
      <c r="G790" t="s">
        <v>1855</v>
      </c>
      <c r="H790" t="s">
        <v>39</v>
      </c>
      <c r="I790" t="s">
        <v>1856</v>
      </c>
      <c r="J790" t="s">
        <v>3233</v>
      </c>
      <c r="K790" t="s">
        <v>2742</v>
      </c>
      <c r="L790" t="s">
        <v>3228</v>
      </c>
      <c r="M790">
        <v>0</v>
      </c>
      <c r="N790">
        <v>9</v>
      </c>
      <c r="S790">
        <v>10</v>
      </c>
    </row>
    <row r="791" spans="1:19">
      <c r="A791" s="57" t="s">
        <v>3269</v>
      </c>
      <c r="B791" t="s">
        <v>2094</v>
      </c>
      <c r="C791" t="s">
        <v>1841</v>
      </c>
      <c r="D791" t="s">
        <v>3235</v>
      </c>
      <c r="E791" t="s">
        <v>3267</v>
      </c>
      <c r="F791" t="s">
        <v>3232</v>
      </c>
      <c r="G791" t="s">
        <v>2094</v>
      </c>
      <c r="H791" t="s">
        <v>2096</v>
      </c>
      <c r="I791" t="s">
        <v>2097</v>
      </c>
      <c r="J791" t="s">
        <v>3233</v>
      </c>
      <c r="K791" t="s">
        <v>2742</v>
      </c>
      <c r="L791" t="s">
        <v>3228</v>
      </c>
    </row>
    <row r="792" spans="1:19">
      <c r="A792" s="57" t="s">
        <v>3270</v>
      </c>
      <c r="B792" t="s">
        <v>1897</v>
      </c>
      <c r="C792" t="s">
        <v>1841</v>
      </c>
      <c r="D792" t="s">
        <v>3235</v>
      </c>
      <c r="E792" t="s">
        <v>3267</v>
      </c>
      <c r="F792" t="s">
        <v>3232</v>
      </c>
      <c r="G792" t="s">
        <v>1892</v>
      </c>
      <c r="H792" t="s">
        <v>39</v>
      </c>
      <c r="I792" t="s">
        <v>1856</v>
      </c>
      <c r="J792" t="s">
        <v>3233</v>
      </c>
      <c r="K792" t="s">
        <v>2742</v>
      </c>
      <c r="L792" t="s">
        <v>3228</v>
      </c>
      <c r="M792">
        <v>0</v>
      </c>
      <c r="N792">
        <v>5</v>
      </c>
      <c r="S792">
        <v>20</v>
      </c>
    </row>
    <row r="793" spans="1:19">
      <c r="A793" s="57" t="s">
        <v>3271</v>
      </c>
      <c r="B793" t="s">
        <v>2161</v>
      </c>
      <c r="C793" t="s">
        <v>1841</v>
      </c>
      <c r="D793" t="s">
        <v>3235</v>
      </c>
      <c r="E793" t="s">
        <v>3267</v>
      </c>
      <c r="F793" t="s">
        <v>3232</v>
      </c>
      <c r="G793" t="s">
        <v>1897</v>
      </c>
      <c r="H793" t="s">
        <v>39</v>
      </c>
      <c r="I793" t="s">
        <v>1856</v>
      </c>
      <c r="J793" t="s">
        <v>3233</v>
      </c>
      <c r="K793" t="s">
        <v>2742</v>
      </c>
      <c r="L793" t="s">
        <v>3228</v>
      </c>
      <c r="M793">
        <v>0</v>
      </c>
      <c r="N793">
        <v>4</v>
      </c>
      <c r="S793">
        <v>5</v>
      </c>
    </row>
    <row r="794" spans="1:19">
      <c r="A794" s="57" t="s">
        <v>3272</v>
      </c>
      <c r="B794" t="s">
        <v>2097</v>
      </c>
      <c r="C794" t="s">
        <v>1841</v>
      </c>
      <c r="D794" t="s">
        <v>3235</v>
      </c>
      <c r="E794" t="s">
        <v>3267</v>
      </c>
      <c r="F794" t="s">
        <v>3232</v>
      </c>
      <c r="G794" t="s">
        <v>2094</v>
      </c>
      <c r="H794" t="s">
        <v>2096</v>
      </c>
      <c r="I794" t="s">
        <v>2097</v>
      </c>
      <c r="J794" t="s">
        <v>3233</v>
      </c>
      <c r="K794" t="s">
        <v>2742</v>
      </c>
      <c r="L794" t="s">
        <v>3228</v>
      </c>
    </row>
    <row r="795" spans="1:19">
      <c r="A795" s="57" t="s">
        <v>3273</v>
      </c>
      <c r="B795" t="s">
        <v>3274</v>
      </c>
      <c r="C795" t="s">
        <v>1841</v>
      </c>
      <c r="D795" t="s">
        <v>3235</v>
      </c>
      <c r="E795" t="s">
        <v>3236</v>
      </c>
      <c r="F795" t="s">
        <v>3232</v>
      </c>
      <c r="G795" t="s">
        <v>3275</v>
      </c>
      <c r="H795" t="s">
        <v>39</v>
      </c>
      <c r="I795" t="s">
        <v>1856</v>
      </c>
      <c r="J795" t="s">
        <v>3233</v>
      </c>
      <c r="K795" t="s">
        <v>2742</v>
      </c>
      <c r="L795" t="s">
        <v>3228</v>
      </c>
      <c r="M795">
        <v>0</v>
      </c>
      <c r="N795">
        <v>1694</v>
      </c>
      <c r="S795">
        <v>416</v>
      </c>
    </row>
    <row r="796" spans="1:19">
      <c r="A796" s="57" t="s">
        <v>3276</v>
      </c>
      <c r="B796" t="s">
        <v>2120</v>
      </c>
      <c r="C796" t="s">
        <v>1841</v>
      </c>
      <c r="D796" t="s">
        <v>3235</v>
      </c>
      <c r="E796" t="s">
        <v>3236</v>
      </c>
      <c r="F796" t="s">
        <v>3232</v>
      </c>
      <c r="G796" t="s">
        <v>1972</v>
      </c>
      <c r="H796" t="s">
        <v>39</v>
      </c>
      <c r="I796" t="s">
        <v>1856</v>
      </c>
      <c r="J796" t="s">
        <v>3233</v>
      </c>
      <c r="K796" t="s">
        <v>2742</v>
      </c>
      <c r="L796" t="s">
        <v>3228</v>
      </c>
      <c r="M796">
        <v>0</v>
      </c>
      <c r="N796">
        <v>28</v>
      </c>
      <c r="S796">
        <v>40</v>
      </c>
    </row>
    <row r="797" spans="1:19">
      <c r="A797" s="57" t="s">
        <v>3277</v>
      </c>
      <c r="B797" t="s">
        <v>2097</v>
      </c>
      <c r="C797" t="s">
        <v>1841</v>
      </c>
      <c r="D797" t="s">
        <v>3235</v>
      </c>
      <c r="E797" t="s">
        <v>3236</v>
      </c>
      <c r="F797" t="s">
        <v>3232</v>
      </c>
      <c r="G797" t="s">
        <v>2094</v>
      </c>
      <c r="H797" t="s">
        <v>2096</v>
      </c>
      <c r="I797" t="s">
        <v>2097</v>
      </c>
      <c r="J797" t="s">
        <v>3233</v>
      </c>
      <c r="K797" t="s">
        <v>2742</v>
      </c>
      <c r="L797" t="s">
        <v>3228</v>
      </c>
    </row>
    <row r="798" spans="1:19">
      <c r="A798" s="57" t="s">
        <v>3278</v>
      </c>
      <c r="B798" t="s">
        <v>1856</v>
      </c>
      <c r="C798" t="s">
        <v>1841</v>
      </c>
      <c r="D798" t="s">
        <v>3235</v>
      </c>
      <c r="E798" t="s">
        <v>3236</v>
      </c>
      <c r="F798" t="s">
        <v>3232</v>
      </c>
      <c r="G798" t="s">
        <v>3066</v>
      </c>
      <c r="H798" t="s">
        <v>39</v>
      </c>
      <c r="I798" t="s">
        <v>1856</v>
      </c>
      <c r="J798" t="s">
        <v>3233</v>
      </c>
      <c r="K798" t="s">
        <v>2742</v>
      </c>
      <c r="L798" t="s">
        <v>3228</v>
      </c>
      <c r="M798">
        <v>0</v>
      </c>
      <c r="N798">
        <v>0</v>
      </c>
      <c r="S798">
        <v>62</v>
      </c>
    </row>
    <row r="799" spans="1:19">
      <c r="A799" s="57" t="s">
        <v>3279</v>
      </c>
      <c r="B799" t="s">
        <v>2097</v>
      </c>
      <c r="C799" t="s">
        <v>1841</v>
      </c>
      <c r="D799" t="s">
        <v>3235</v>
      </c>
      <c r="E799" t="s">
        <v>3236</v>
      </c>
      <c r="F799" t="s">
        <v>3232</v>
      </c>
      <c r="G799" t="s">
        <v>2094</v>
      </c>
      <c r="H799" t="s">
        <v>2096</v>
      </c>
      <c r="I799" t="s">
        <v>2097</v>
      </c>
      <c r="J799" t="s">
        <v>3233</v>
      </c>
      <c r="K799" t="s">
        <v>2742</v>
      </c>
      <c r="L799" t="s">
        <v>3228</v>
      </c>
    </row>
    <row r="800" spans="1:19">
      <c r="A800" s="57" t="s">
        <v>3280</v>
      </c>
      <c r="B800" t="s">
        <v>1904</v>
      </c>
      <c r="C800" t="s">
        <v>1841</v>
      </c>
      <c r="D800" t="s">
        <v>3235</v>
      </c>
      <c r="E800" t="s">
        <v>3236</v>
      </c>
      <c r="F800" t="s">
        <v>3232</v>
      </c>
      <c r="G800" t="s">
        <v>2011</v>
      </c>
      <c r="H800" t="s">
        <v>39</v>
      </c>
      <c r="I800" t="s">
        <v>1856</v>
      </c>
      <c r="J800" t="s">
        <v>3233</v>
      </c>
      <c r="K800" t="s">
        <v>2742</v>
      </c>
      <c r="L800" t="s">
        <v>3228</v>
      </c>
      <c r="M800">
        <v>0</v>
      </c>
      <c r="N800">
        <v>12</v>
      </c>
      <c r="S800">
        <v>35</v>
      </c>
    </row>
    <row r="801" spans="1:19">
      <c r="A801" s="57" t="s">
        <v>3281</v>
      </c>
      <c r="B801" t="s">
        <v>2161</v>
      </c>
      <c r="C801" t="s">
        <v>1841</v>
      </c>
      <c r="D801" t="s">
        <v>3223</v>
      </c>
      <c r="E801" t="s">
        <v>3282</v>
      </c>
      <c r="F801" t="s">
        <v>3224</v>
      </c>
      <c r="G801" t="s">
        <v>1897</v>
      </c>
      <c r="H801" t="s">
        <v>39</v>
      </c>
      <c r="I801" t="s">
        <v>1856</v>
      </c>
      <c r="J801" t="s">
        <v>3227</v>
      </c>
      <c r="K801" t="s">
        <v>2742</v>
      </c>
      <c r="L801" t="s">
        <v>3228</v>
      </c>
      <c r="M801">
        <v>0</v>
      </c>
      <c r="N801">
        <v>4</v>
      </c>
      <c r="S801">
        <v>5</v>
      </c>
    </row>
    <row r="802" spans="1:19">
      <c r="A802" s="57" t="s">
        <v>3283</v>
      </c>
      <c r="B802" t="s">
        <v>1896</v>
      </c>
      <c r="C802" t="s">
        <v>1841</v>
      </c>
      <c r="D802" t="s">
        <v>3223</v>
      </c>
      <c r="E802" t="s">
        <v>3282</v>
      </c>
      <c r="F802" t="s">
        <v>3224</v>
      </c>
      <c r="G802" t="s">
        <v>1902</v>
      </c>
      <c r="H802" t="s">
        <v>39</v>
      </c>
      <c r="I802" t="s">
        <v>1856</v>
      </c>
      <c r="J802" t="s">
        <v>3227</v>
      </c>
      <c r="K802" t="s">
        <v>2742</v>
      </c>
      <c r="L802" t="s">
        <v>3228</v>
      </c>
      <c r="M802">
        <v>0</v>
      </c>
      <c r="N802">
        <v>2</v>
      </c>
      <c r="S802">
        <v>3</v>
      </c>
    </row>
    <row r="803" spans="1:19">
      <c r="A803" s="57" t="s">
        <v>3284</v>
      </c>
      <c r="B803" t="s">
        <v>1856</v>
      </c>
      <c r="C803" t="s">
        <v>1841</v>
      </c>
      <c r="D803" t="s">
        <v>3223</v>
      </c>
      <c r="E803" t="s">
        <v>3282</v>
      </c>
      <c r="F803" t="s">
        <v>3224</v>
      </c>
      <c r="G803" t="s">
        <v>1855</v>
      </c>
      <c r="H803" t="s">
        <v>39</v>
      </c>
      <c r="I803" t="s">
        <v>1856</v>
      </c>
      <c r="J803" t="s">
        <v>3227</v>
      </c>
      <c r="K803" t="s">
        <v>2742</v>
      </c>
      <c r="L803" t="s">
        <v>3228</v>
      </c>
      <c r="M803">
        <v>0</v>
      </c>
      <c r="N803">
        <v>0</v>
      </c>
      <c r="S803">
        <v>10</v>
      </c>
    </row>
    <row r="804" spans="1:19">
      <c r="A804" s="57" t="s">
        <v>3285</v>
      </c>
      <c r="B804" t="s">
        <v>1856</v>
      </c>
      <c r="C804" t="s">
        <v>1841</v>
      </c>
      <c r="D804" t="s">
        <v>3223</v>
      </c>
      <c r="E804" t="s">
        <v>3286</v>
      </c>
      <c r="F804" t="s">
        <v>3224</v>
      </c>
      <c r="G804" t="s">
        <v>1896</v>
      </c>
      <c r="H804" t="s">
        <v>39</v>
      </c>
      <c r="I804" t="s">
        <v>1856</v>
      </c>
      <c r="J804" t="s">
        <v>3227</v>
      </c>
      <c r="K804" t="s">
        <v>2742</v>
      </c>
      <c r="L804" t="s">
        <v>3228</v>
      </c>
      <c r="M804">
        <v>0</v>
      </c>
      <c r="N804">
        <v>0</v>
      </c>
      <c r="S804">
        <v>2</v>
      </c>
    </row>
    <row r="805" spans="1:19">
      <c r="A805" s="57" t="s">
        <v>3287</v>
      </c>
      <c r="B805" t="s">
        <v>2097</v>
      </c>
      <c r="C805" t="s">
        <v>1841</v>
      </c>
      <c r="D805" t="s">
        <v>3223</v>
      </c>
      <c r="E805" t="s">
        <v>3286</v>
      </c>
      <c r="F805" t="s">
        <v>3224</v>
      </c>
      <c r="G805" t="s">
        <v>2094</v>
      </c>
      <c r="H805" t="s">
        <v>2096</v>
      </c>
      <c r="I805" t="s">
        <v>2097</v>
      </c>
      <c r="J805" t="s">
        <v>3227</v>
      </c>
      <c r="K805" t="s">
        <v>2742</v>
      </c>
      <c r="L805" t="s">
        <v>3228</v>
      </c>
    </row>
    <row r="806" spans="1:19">
      <c r="A806" s="57" t="s">
        <v>3288</v>
      </c>
      <c r="B806" t="s">
        <v>2097</v>
      </c>
      <c r="C806" t="s">
        <v>1841</v>
      </c>
      <c r="D806" t="s">
        <v>3223</v>
      </c>
      <c r="E806" t="s">
        <v>3289</v>
      </c>
      <c r="F806" t="s">
        <v>3224</v>
      </c>
      <c r="G806" t="s">
        <v>2094</v>
      </c>
      <c r="H806" t="s">
        <v>2096</v>
      </c>
      <c r="I806" t="s">
        <v>2097</v>
      </c>
      <c r="J806" t="s">
        <v>3227</v>
      </c>
      <c r="K806" t="s">
        <v>2742</v>
      </c>
      <c r="L806" t="s">
        <v>3228</v>
      </c>
    </row>
    <row r="807" spans="1:19">
      <c r="A807" s="57" t="s">
        <v>3290</v>
      </c>
      <c r="B807" t="s">
        <v>2097</v>
      </c>
      <c r="C807" t="s">
        <v>1841</v>
      </c>
      <c r="D807" t="s">
        <v>3223</v>
      </c>
      <c r="E807" t="s">
        <v>3289</v>
      </c>
      <c r="F807" t="s">
        <v>3224</v>
      </c>
      <c r="G807" t="s">
        <v>2094</v>
      </c>
      <c r="H807" t="s">
        <v>2096</v>
      </c>
      <c r="I807" t="s">
        <v>2097</v>
      </c>
      <c r="J807" t="s">
        <v>3227</v>
      </c>
      <c r="K807" t="s">
        <v>2742</v>
      </c>
      <c r="L807" t="s">
        <v>3228</v>
      </c>
    </row>
    <row r="808" spans="1:19">
      <c r="A808" s="57" t="s">
        <v>3291</v>
      </c>
      <c r="B808" t="s">
        <v>3292</v>
      </c>
      <c r="C808" t="s">
        <v>147</v>
      </c>
      <c r="D808" t="s">
        <v>3235</v>
      </c>
      <c r="E808" t="s">
        <v>3236</v>
      </c>
      <c r="F808" t="s">
        <v>3232</v>
      </c>
      <c r="G808" t="s">
        <v>3293</v>
      </c>
      <c r="H808" t="s">
        <v>39</v>
      </c>
      <c r="I808" t="s">
        <v>1856</v>
      </c>
      <c r="J808" t="s">
        <v>3233</v>
      </c>
      <c r="K808" t="s">
        <v>2742</v>
      </c>
      <c r="L808" t="s">
        <v>3228</v>
      </c>
      <c r="M808">
        <v>0</v>
      </c>
      <c r="N808">
        <v>1947827</v>
      </c>
      <c r="S808">
        <v>3000000</v>
      </c>
    </row>
    <row r="809" spans="1:19">
      <c r="A809" s="57" t="s">
        <v>3294</v>
      </c>
      <c r="B809" t="s">
        <v>1856</v>
      </c>
      <c r="C809" t="s">
        <v>147</v>
      </c>
      <c r="D809" t="s">
        <v>3223</v>
      </c>
      <c r="E809" t="s">
        <v>3238</v>
      </c>
      <c r="F809" t="s">
        <v>3224</v>
      </c>
      <c r="G809" t="s">
        <v>3295</v>
      </c>
      <c r="H809" t="s">
        <v>39</v>
      </c>
      <c r="I809" t="s">
        <v>1856</v>
      </c>
      <c r="J809" t="s">
        <v>3227</v>
      </c>
      <c r="K809" t="s">
        <v>2742</v>
      </c>
      <c r="L809" t="s">
        <v>3228</v>
      </c>
      <c r="M809">
        <v>0</v>
      </c>
      <c r="N809">
        <v>0</v>
      </c>
      <c r="S809">
        <v>500000</v>
      </c>
    </row>
    <row r="810" spans="1:19">
      <c r="A810" s="57" t="s">
        <v>3296</v>
      </c>
      <c r="B810" t="s">
        <v>1856</v>
      </c>
      <c r="C810" t="s">
        <v>139</v>
      </c>
      <c r="D810" t="s">
        <v>2529</v>
      </c>
      <c r="E810" t="s">
        <v>3254</v>
      </c>
      <c r="F810" t="s">
        <v>2531</v>
      </c>
      <c r="G810" t="s">
        <v>2067</v>
      </c>
      <c r="H810" t="s">
        <v>39</v>
      </c>
      <c r="I810" t="s">
        <v>1856</v>
      </c>
      <c r="J810" t="s">
        <v>2532</v>
      </c>
      <c r="K810" t="s">
        <v>2742</v>
      </c>
      <c r="L810" t="s">
        <v>3228</v>
      </c>
      <c r="M810">
        <v>0</v>
      </c>
      <c r="N810">
        <v>0</v>
      </c>
      <c r="S810">
        <v>25</v>
      </c>
    </row>
    <row r="811" spans="1:19">
      <c r="A811" s="57" t="s">
        <v>139</v>
      </c>
      <c r="B811" t="s">
        <v>3297</v>
      </c>
      <c r="C811" t="s">
        <v>139</v>
      </c>
      <c r="D811" t="s">
        <v>3235</v>
      </c>
      <c r="E811" t="s">
        <v>3267</v>
      </c>
      <c r="F811" t="s">
        <v>3232</v>
      </c>
      <c r="G811" t="s">
        <v>3298</v>
      </c>
      <c r="H811" t="s">
        <v>39</v>
      </c>
      <c r="I811" t="s">
        <v>1856</v>
      </c>
      <c r="J811" t="s">
        <v>3233</v>
      </c>
      <c r="K811" t="s">
        <v>2742</v>
      </c>
      <c r="L811" t="s">
        <v>3228</v>
      </c>
      <c r="M811">
        <v>0</v>
      </c>
      <c r="N811">
        <v>3003</v>
      </c>
      <c r="S811">
        <v>5800</v>
      </c>
    </row>
    <row r="812" spans="1:19">
      <c r="A812" s="57" t="s">
        <v>3299</v>
      </c>
      <c r="B812" t="s">
        <v>3300</v>
      </c>
      <c r="C812" t="s">
        <v>139</v>
      </c>
      <c r="D812" t="s">
        <v>3235</v>
      </c>
      <c r="E812" t="s">
        <v>3236</v>
      </c>
      <c r="F812" t="s">
        <v>3232</v>
      </c>
      <c r="G812" t="s">
        <v>2244</v>
      </c>
      <c r="H812" t="s">
        <v>39</v>
      </c>
      <c r="I812" t="s">
        <v>1856</v>
      </c>
      <c r="J812" t="s">
        <v>3233</v>
      </c>
      <c r="K812" t="s">
        <v>2742</v>
      </c>
      <c r="L812" t="s">
        <v>3228</v>
      </c>
      <c r="M812">
        <v>0</v>
      </c>
      <c r="N812">
        <v>84</v>
      </c>
      <c r="S812">
        <v>150</v>
      </c>
    </row>
    <row r="813" spans="1:19">
      <c r="A813" s="57" t="s">
        <v>3301</v>
      </c>
      <c r="B813" t="s">
        <v>1892</v>
      </c>
      <c r="C813" t="s">
        <v>139</v>
      </c>
      <c r="D813" t="s">
        <v>3223</v>
      </c>
      <c r="E813" t="s">
        <v>3302</v>
      </c>
      <c r="F813" t="s">
        <v>3224</v>
      </c>
      <c r="G813" t="s">
        <v>1997</v>
      </c>
      <c r="H813" t="s">
        <v>39</v>
      </c>
      <c r="I813" t="s">
        <v>1856</v>
      </c>
      <c r="J813" t="s">
        <v>3227</v>
      </c>
      <c r="K813" t="s">
        <v>2742</v>
      </c>
      <c r="L813" t="s">
        <v>3228</v>
      </c>
      <c r="M813">
        <v>0</v>
      </c>
      <c r="N813">
        <v>20</v>
      </c>
      <c r="S813">
        <v>100</v>
      </c>
    </row>
    <row r="814" spans="1:19">
      <c r="A814" s="57" t="s">
        <v>3303</v>
      </c>
      <c r="B814" t="s">
        <v>2109</v>
      </c>
      <c r="C814" t="s">
        <v>139</v>
      </c>
      <c r="D814" t="s">
        <v>3223</v>
      </c>
      <c r="E814" t="s">
        <v>3302</v>
      </c>
      <c r="F814" t="s">
        <v>3224</v>
      </c>
      <c r="G814" t="s">
        <v>1892</v>
      </c>
      <c r="H814" t="s">
        <v>39</v>
      </c>
      <c r="I814" t="s">
        <v>1856</v>
      </c>
      <c r="J814" t="s">
        <v>3227</v>
      </c>
      <c r="K814" t="s">
        <v>2742</v>
      </c>
      <c r="L814" t="s">
        <v>3228</v>
      </c>
      <c r="M814">
        <v>0</v>
      </c>
      <c r="N814">
        <v>43</v>
      </c>
      <c r="S814">
        <v>20</v>
      </c>
    </row>
    <row r="815" spans="1:19">
      <c r="A815" s="57" t="s">
        <v>3304</v>
      </c>
      <c r="B815" t="s">
        <v>1856</v>
      </c>
      <c r="C815" t="s">
        <v>139</v>
      </c>
      <c r="D815" t="s">
        <v>3223</v>
      </c>
      <c r="E815" t="s">
        <v>3302</v>
      </c>
      <c r="F815" t="s">
        <v>3224</v>
      </c>
      <c r="G815" t="s">
        <v>2419</v>
      </c>
      <c r="H815" t="s">
        <v>39</v>
      </c>
      <c r="I815" t="s">
        <v>1856</v>
      </c>
      <c r="J815" t="s">
        <v>3227</v>
      </c>
      <c r="K815" t="s">
        <v>2742</v>
      </c>
      <c r="L815" t="s">
        <v>3228</v>
      </c>
      <c r="M815">
        <v>0</v>
      </c>
      <c r="N815">
        <v>0</v>
      </c>
      <c r="S815">
        <v>160</v>
      </c>
    </row>
    <row r="816" spans="1:19">
      <c r="A816" s="57" t="s">
        <v>3305</v>
      </c>
      <c r="B816" t="s">
        <v>2176</v>
      </c>
      <c r="C816" t="s">
        <v>139</v>
      </c>
      <c r="D816" t="s">
        <v>3223</v>
      </c>
      <c r="E816" t="s">
        <v>3289</v>
      </c>
      <c r="F816" t="s">
        <v>3224</v>
      </c>
      <c r="G816" t="s">
        <v>1972</v>
      </c>
      <c r="H816" t="s">
        <v>39</v>
      </c>
      <c r="I816" t="s">
        <v>1856</v>
      </c>
      <c r="J816" t="s">
        <v>3227</v>
      </c>
      <c r="K816" t="s">
        <v>2742</v>
      </c>
      <c r="L816" t="s">
        <v>3228</v>
      </c>
      <c r="M816">
        <v>0</v>
      </c>
      <c r="N816">
        <v>8</v>
      </c>
      <c r="S816">
        <v>40</v>
      </c>
    </row>
    <row r="817" spans="1:19">
      <c r="A817" s="57" t="s">
        <v>3306</v>
      </c>
      <c r="B817" t="s">
        <v>1856</v>
      </c>
      <c r="C817" t="s">
        <v>139</v>
      </c>
      <c r="D817" t="s">
        <v>3223</v>
      </c>
      <c r="E817" t="s">
        <v>3289</v>
      </c>
      <c r="F817" t="s">
        <v>3224</v>
      </c>
      <c r="G817" t="s">
        <v>1972</v>
      </c>
      <c r="H817" t="s">
        <v>39</v>
      </c>
      <c r="I817" t="s">
        <v>1856</v>
      </c>
      <c r="J817" t="s">
        <v>3227</v>
      </c>
      <c r="K817" t="s">
        <v>2742</v>
      </c>
      <c r="L817" t="s">
        <v>3228</v>
      </c>
      <c r="M817">
        <v>0</v>
      </c>
      <c r="N817">
        <v>0</v>
      </c>
      <c r="S817">
        <v>40</v>
      </c>
    </row>
    <row r="818" spans="1:19">
      <c r="A818" s="57" t="s">
        <v>3271</v>
      </c>
      <c r="B818" t="s">
        <v>2143</v>
      </c>
      <c r="C818" t="s">
        <v>139</v>
      </c>
      <c r="D818" t="s">
        <v>3223</v>
      </c>
      <c r="E818" t="s">
        <v>3289</v>
      </c>
      <c r="F818" t="s">
        <v>3224</v>
      </c>
      <c r="G818" t="s">
        <v>2143</v>
      </c>
      <c r="H818" t="s">
        <v>39</v>
      </c>
      <c r="I818" t="s">
        <v>1856</v>
      </c>
      <c r="J818" t="s">
        <v>3227</v>
      </c>
      <c r="K818" t="s">
        <v>2742</v>
      </c>
      <c r="L818" t="s">
        <v>3228</v>
      </c>
      <c r="M818">
        <v>0</v>
      </c>
      <c r="N818">
        <v>1</v>
      </c>
      <c r="S818">
        <v>1</v>
      </c>
    </row>
    <row r="819" spans="1:19">
      <c r="A819" s="57" t="s">
        <v>3307</v>
      </c>
      <c r="B819" t="s">
        <v>1873</v>
      </c>
      <c r="C819" t="s">
        <v>139</v>
      </c>
      <c r="D819" t="s">
        <v>3223</v>
      </c>
      <c r="E819" t="s">
        <v>3289</v>
      </c>
      <c r="F819" t="s">
        <v>3224</v>
      </c>
      <c r="G819" t="s">
        <v>3308</v>
      </c>
      <c r="H819" t="s">
        <v>39</v>
      </c>
      <c r="I819" t="s">
        <v>1856</v>
      </c>
      <c r="J819" t="s">
        <v>3227</v>
      </c>
      <c r="K819" t="s">
        <v>2742</v>
      </c>
      <c r="L819" t="s">
        <v>3228</v>
      </c>
      <c r="M819">
        <v>0</v>
      </c>
      <c r="N819">
        <v>50</v>
      </c>
      <c r="S819">
        <v>188</v>
      </c>
    </row>
    <row r="820" spans="1:19">
      <c r="A820" s="57" t="s">
        <v>1389</v>
      </c>
      <c r="B820" t="s">
        <v>1904</v>
      </c>
      <c r="C820" t="s">
        <v>1389</v>
      </c>
      <c r="D820" t="s">
        <v>1840</v>
      </c>
      <c r="E820" t="s">
        <v>3152</v>
      </c>
      <c r="F820" t="s">
        <v>3232</v>
      </c>
      <c r="G820" t="s">
        <v>1855</v>
      </c>
      <c r="H820" t="s">
        <v>39</v>
      </c>
      <c r="I820" t="s">
        <v>1856</v>
      </c>
      <c r="J820" t="s">
        <v>3233</v>
      </c>
      <c r="K820" t="s">
        <v>2742</v>
      </c>
      <c r="L820" t="s">
        <v>3228</v>
      </c>
      <c r="M820">
        <v>0</v>
      </c>
      <c r="N820">
        <v>12</v>
      </c>
      <c r="S820">
        <v>10</v>
      </c>
    </row>
    <row r="821" spans="1:19">
      <c r="A821" s="57" t="s">
        <v>2008</v>
      </c>
      <c r="B821" t="s">
        <v>3309</v>
      </c>
      <c r="C821" t="s">
        <v>2008</v>
      </c>
      <c r="D821" t="s">
        <v>2529</v>
      </c>
      <c r="E821" t="s">
        <v>1841</v>
      </c>
      <c r="F821" t="s">
        <v>2531</v>
      </c>
      <c r="G821" t="s">
        <v>1881</v>
      </c>
      <c r="H821" t="s">
        <v>39</v>
      </c>
      <c r="I821" t="s">
        <v>1856</v>
      </c>
      <c r="J821" t="s">
        <v>2532</v>
      </c>
      <c r="K821" t="s">
        <v>2742</v>
      </c>
      <c r="L821" t="s">
        <v>3228</v>
      </c>
      <c r="M821">
        <v>0</v>
      </c>
      <c r="N821">
        <v>2091</v>
      </c>
      <c r="S821">
        <v>1000</v>
      </c>
    </row>
    <row r="822" spans="1:19">
      <c r="A822" s="57" t="s">
        <v>3310</v>
      </c>
      <c r="B822" t="s">
        <v>2972</v>
      </c>
      <c r="C822" t="s">
        <v>556</v>
      </c>
      <c r="D822" t="s">
        <v>3235</v>
      </c>
      <c r="E822" t="s">
        <v>3236</v>
      </c>
      <c r="F822" t="s">
        <v>3232</v>
      </c>
      <c r="G822" t="s">
        <v>2059</v>
      </c>
      <c r="H822" t="s">
        <v>39</v>
      </c>
      <c r="I822" t="s">
        <v>1856</v>
      </c>
      <c r="J822" t="s">
        <v>3233</v>
      </c>
      <c r="K822" t="s">
        <v>2742</v>
      </c>
      <c r="L822" t="s">
        <v>3228</v>
      </c>
      <c r="M822">
        <v>0</v>
      </c>
      <c r="N822">
        <v>191</v>
      </c>
      <c r="S822">
        <v>90</v>
      </c>
    </row>
    <row r="823" spans="1:19">
      <c r="A823" s="57" t="s">
        <v>2507</v>
      </c>
      <c r="B823" t="s">
        <v>1940</v>
      </c>
      <c r="C823" t="s">
        <v>2507</v>
      </c>
      <c r="D823" t="s">
        <v>1840</v>
      </c>
      <c r="E823" t="s">
        <v>3152</v>
      </c>
      <c r="F823" t="s">
        <v>3232</v>
      </c>
      <c r="G823" t="s">
        <v>1892</v>
      </c>
      <c r="H823" t="s">
        <v>39</v>
      </c>
      <c r="I823" t="s">
        <v>1856</v>
      </c>
      <c r="J823" t="s">
        <v>3233</v>
      </c>
      <c r="K823" t="s">
        <v>2742</v>
      </c>
      <c r="L823" t="s">
        <v>3228</v>
      </c>
      <c r="M823">
        <v>0</v>
      </c>
      <c r="N823">
        <v>15</v>
      </c>
      <c r="S823">
        <v>20</v>
      </c>
    </row>
    <row r="824" spans="1:19">
      <c r="A824" s="57" t="s">
        <v>1398</v>
      </c>
      <c r="B824" t="s">
        <v>1841</v>
      </c>
      <c r="C824" t="s">
        <v>1398</v>
      </c>
      <c r="D824" t="s">
        <v>1840</v>
      </c>
      <c r="E824" t="s">
        <v>1841</v>
      </c>
      <c r="F824" t="s">
        <v>3232</v>
      </c>
      <c r="G824" t="s">
        <v>1873</v>
      </c>
      <c r="H824" t="s">
        <v>51</v>
      </c>
      <c r="I824" t="s">
        <v>1841</v>
      </c>
      <c r="J824" t="s">
        <v>3233</v>
      </c>
      <c r="K824" t="s">
        <v>2742</v>
      </c>
      <c r="L824" t="s">
        <v>3228</v>
      </c>
      <c r="S824">
        <v>50</v>
      </c>
    </row>
    <row r="825" spans="1:19">
      <c r="A825" s="57" t="s">
        <v>3311</v>
      </c>
      <c r="B825" t="s">
        <v>1841</v>
      </c>
      <c r="C825" t="s">
        <v>2849</v>
      </c>
      <c r="D825" t="s">
        <v>3235</v>
      </c>
      <c r="E825" t="s">
        <v>1841</v>
      </c>
      <c r="F825" t="s">
        <v>3232</v>
      </c>
      <c r="G825" t="s">
        <v>3312</v>
      </c>
      <c r="H825" t="s">
        <v>51</v>
      </c>
      <c r="I825" t="s">
        <v>3313</v>
      </c>
      <c r="J825" t="s">
        <v>3233</v>
      </c>
      <c r="K825" t="s">
        <v>2742</v>
      </c>
      <c r="L825" t="s">
        <v>3228</v>
      </c>
      <c r="M825">
        <v>71</v>
      </c>
      <c r="S825">
        <v>74.55</v>
      </c>
    </row>
    <row r="826" spans="1:19">
      <c r="A826" s="57" t="s">
        <v>3314</v>
      </c>
      <c r="B826" t="s">
        <v>1841</v>
      </c>
      <c r="C826" t="s">
        <v>1841</v>
      </c>
      <c r="D826" t="s">
        <v>3315</v>
      </c>
      <c r="E826" t="s">
        <v>1841</v>
      </c>
      <c r="F826" t="s">
        <v>2404</v>
      </c>
      <c r="G826" t="s">
        <v>1902</v>
      </c>
      <c r="H826" t="s">
        <v>51</v>
      </c>
      <c r="I826" t="s">
        <v>1841</v>
      </c>
      <c r="J826" t="s">
        <v>2405</v>
      </c>
      <c r="K826" t="s">
        <v>2742</v>
      </c>
      <c r="L826" t="s">
        <v>3316</v>
      </c>
      <c r="S826">
        <v>3</v>
      </c>
    </row>
    <row r="827" spans="1:19">
      <c r="A827" s="57" t="s">
        <v>3317</v>
      </c>
      <c r="B827" t="s">
        <v>1841</v>
      </c>
      <c r="C827" t="s">
        <v>1841</v>
      </c>
      <c r="D827" t="s">
        <v>3315</v>
      </c>
      <c r="E827" t="s">
        <v>1841</v>
      </c>
      <c r="F827" t="s">
        <v>2404</v>
      </c>
      <c r="G827" t="s">
        <v>2161</v>
      </c>
      <c r="H827" t="s">
        <v>1195</v>
      </c>
      <c r="I827" t="s">
        <v>1841</v>
      </c>
      <c r="J827" t="s">
        <v>2405</v>
      </c>
      <c r="K827" t="s">
        <v>2742</v>
      </c>
      <c r="L827" t="s">
        <v>3316</v>
      </c>
      <c r="S827">
        <v>4</v>
      </c>
    </row>
    <row r="828" spans="1:19">
      <c r="A828" s="57" t="s">
        <v>1433</v>
      </c>
      <c r="B828" t="s">
        <v>1841</v>
      </c>
      <c r="C828" t="s">
        <v>1433</v>
      </c>
      <c r="D828" t="s">
        <v>1840</v>
      </c>
      <c r="E828" t="s">
        <v>1841</v>
      </c>
      <c r="F828" t="s">
        <v>2404</v>
      </c>
      <c r="G828" t="s">
        <v>1843</v>
      </c>
      <c r="H828" t="s">
        <v>1844</v>
      </c>
      <c r="I828" t="s">
        <v>1841</v>
      </c>
      <c r="J828" t="s">
        <v>2405</v>
      </c>
      <c r="K828" t="s">
        <v>2742</v>
      </c>
      <c r="L828" t="s">
        <v>3316</v>
      </c>
      <c r="S828">
        <v>4.5</v>
      </c>
    </row>
    <row r="829" spans="1:19">
      <c r="A829" s="57" t="s">
        <v>1411</v>
      </c>
      <c r="B829" t="s">
        <v>1841</v>
      </c>
      <c r="C829" t="s">
        <v>1411</v>
      </c>
      <c r="D829" t="s">
        <v>1840</v>
      </c>
      <c r="E829" t="s">
        <v>1841</v>
      </c>
      <c r="F829" t="s">
        <v>2404</v>
      </c>
      <c r="G829" t="s">
        <v>1843</v>
      </c>
      <c r="H829" t="s">
        <v>1844</v>
      </c>
      <c r="I829" t="s">
        <v>3318</v>
      </c>
      <c r="J829" t="s">
        <v>2405</v>
      </c>
      <c r="K829" t="s">
        <v>2742</v>
      </c>
      <c r="L829" t="s">
        <v>3316</v>
      </c>
      <c r="M829">
        <v>5.75</v>
      </c>
      <c r="S829">
        <v>4.5</v>
      </c>
    </row>
    <row r="830" spans="1:19">
      <c r="A830" s="57" t="s">
        <v>3319</v>
      </c>
      <c r="B830" t="s">
        <v>1862</v>
      </c>
      <c r="C830" t="s">
        <v>1626</v>
      </c>
      <c r="D830" t="s">
        <v>3315</v>
      </c>
      <c r="E830" t="s">
        <v>3320</v>
      </c>
      <c r="F830" t="s">
        <v>2404</v>
      </c>
      <c r="G830" t="s">
        <v>2244</v>
      </c>
      <c r="H830" t="s">
        <v>39</v>
      </c>
      <c r="I830" t="s">
        <v>1856</v>
      </c>
      <c r="J830" t="s">
        <v>2405</v>
      </c>
      <c r="K830" t="s">
        <v>2742</v>
      </c>
      <c r="L830" t="s">
        <v>3316</v>
      </c>
      <c r="M830">
        <v>0</v>
      </c>
      <c r="N830">
        <v>17</v>
      </c>
      <c r="S830">
        <v>150</v>
      </c>
    </row>
    <row r="831" spans="1:19">
      <c r="A831" s="57" t="s">
        <v>3321</v>
      </c>
      <c r="B831" t="s">
        <v>1856</v>
      </c>
      <c r="C831" t="s">
        <v>1626</v>
      </c>
      <c r="D831" t="s">
        <v>3315</v>
      </c>
      <c r="E831" t="s">
        <v>3320</v>
      </c>
      <c r="F831" t="s">
        <v>2404</v>
      </c>
      <c r="G831" t="s">
        <v>1995</v>
      </c>
      <c r="H831" t="s">
        <v>39</v>
      </c>
      <c r="I831" t="s">
        <v>1856</v>
      </c>
      <c r="J831" t="s">
        <v>2405</v>
      </c>
      <c r="K831" t="s">
        <v>2742</v>
      </c>
      <c r="L831" t="s">
        <v>3316</v>
      </c>
      <c r="M831">
        <v>0</v>
      </c>
      <c r="N831">
        <v>0</v>
      </c>
      <c r="S831">
        <v>46</v>
      </c>
    </row>
    <row r="832" spans="1:19">
      <c r="A832" s="57" t="s">
        <v>3322</v>
      </c>
      <c r="B832" t="s">
        <v>3323</v>
      </c>
      <c r="C832" t="s">
        <v>1626</v>
      </c>
      <c r="D832" t="s">
        <v>3315</v>
      </c>
      <c r="E832" t="s">
        <v>3324</v>
      </c>
      <c r="F832" t="s">
        <v>2404</v>
      </c>
      <c r="G832" t="s">
        <v>3325</v>
      </c>
      <c r="H832" t="s">
        <v>39</v>
      </c>
      <c r="I832" t="s">
        <v>1856</v>
      </c>
      <c r="J832" t="s">
        <v>2405</v>
      </c>
      <c r="K832" t="s">
        <v>2742</v>
      </c>
      <c r="L832" t="s">
        <v>3316</v>
      </c>
      <c r="M832">
        <v>0</v>
      </c>
      <c r="N832">
        <v>227</v>
      </c>
      <c r="S832">
        <v>230</v>
      </c>
    </row>
    <row r="833" spans="1:19">
      <c r="A833" s="57" t="s">
        <v>3326</v>
      </c>
      <c r="B833" t="s">
        <v>2097</v>
      </c>
      <c r="C833" t="s">
        <v>1841</v>
      </c>
      <c r="D833" t="s">
        <v>3327</v>
      </c>
      <c r="E833" t="s">
        <v>1841</v>
      </c>
      <c r="F833" t="s">
        <v>2404</v>
      </c>
      <c r="G833" t="s">
        <v>2094</v>
      </c>
      <c r="H833" t="s">
        <v>2096</v>
      </c>
      <c r="I833" t="s">
        <v>2097</v>
      </c>
      <c r="J833" t="s">
        <v>2405</v>
      </c>
      <c r="K833" t="s">
        <v>2742</v>
      </c>
      <c r="L833" t="s">
        <v>3316</v>
      </c>
    </row>
    <row r="834" spans="1:19">
      <c r="A834" s="57" t="s">
        <v>3328</v>
      </c>
      <c r="B834" t="s">
        <v>2161</v>
      </c>
      <c r="C834" t="s">
        <v>1841</v>
      </c>
      <c r="D834" t="s">
        <v>3327</v>
      </c>
      <c r="E834" t="s">
        <v>1841</v>
      </c>
      <c r="F834" t="s">
        <v>2404</v>
      </c>
      <c r="G834" t="s">
        <v>2161</v>
      </c>
      <c r="H834" t="s">
        <v>1195</v>
      </c>
      <c r="I834" t="s">
        <v>1841</v>
      </c>
      <c r="J834" t="s">
        <v>2405</v>
      </c>
      <c r="K834" t="s">
        <v>2742</v>
      </c>
      <c r="L834" t="s">
        <v>3316</v>
      </c>
      <c r="N834">
        <v>4</v>
      </c>
      <c r="S834">
        <v>4</v>
      </c>
    </row>
    <row r="835" spans="1:19">
      <c r="A835" s="57" t="s">
        <v>3329</v>
      </c>
      <c r="B835" t="s">
        <v>3330</v>
      </c>
      <c r="C835" t="s">
        <v>1841</v>
      </c>
      <c r="D835" t="s">
        <v>3327</v>
      </c>
      <c r="E835" t="s">
        <v>1841</v>
      </c>
      <c r="F835" t="s">
        <v>2404</v>
      </c>
      <c r="G835" t="s">
        <v>2161</v>
      </c>
      <c r="H835" t="s">
        <v>1195</v>
      </c>
      <c r="I835" t="s">
        <v>1841</v>
      </c>
      <c r="J835" t="s">
        <v>2405</v>
      </c>
      <c r="K835" t="s">
        <v>2742</v>
      </c>
      <c r="L835" t="s">
        <v>3316</v>
      </c>
      <c r="N835">
        <v>4.4800000000000004</v>
      </c>
      <c r="S835">
        <v>4</v>
      </c>
    </row>
    <row r="836" spans="1:19">
      <c r="A836" s="57" t="s">
        <v>3331</v>
      </c>
      <c r="B836" t="s">
        <v>2097</v>
      </c>
      <c r="C836" t="s">
        <v>1841</v>
      </c>
      <c r="D836" t="s">
        <v>3327</v>
      </c>
      <c r="E836" t="s">
        <v>3332</v>
      </c>
      <c r="F836" t="s">
        <v>2404</v>
      </c>
      <c r="G836" t="s">
        <v>2094</v>
      </c>
      <c r="H836" t="s">
        <v>2096</v>
      </c>
      <c r="I836" t="s">
        <v>2097</v>
      </c>
      <c r="J836" t="s">
        <v>2405</v>
      </c>
      <c r="K836" t="s">
        <v>2742</v>
      </c>
      <c r="L836" t="s">
        <v>3316</v>
      </c>
    </row>
    <row r="837" spans="1:19">
      <c r="A837" s="57" t="s">
        <v>3333</v>
      </c>
      <c r="B837" t="s">
        <v>1858</v>
      </c>
      <c r="C837" t="s">
        <v>1841</v>
      </c>
      <c r="D837" t="s">
        <v>3327</v>
      </c>
      <c r="E837" t="s">
        <v>3332</v>
      </c>
      <c r="F837" t="s">
        <v>2404</v>
      </c>
      <c r="G837" t="s">
        <v>1940</v>
      </c>
      <c r="H837" t="s">
        <v>39</v>
      </c>
      <c r="I837" t="s">
        <v>1856</v>
      </c>
      <c r="J837" t="s">
        <v>2405</v>
      </c>
      <c r="K837" t="s">
        <v>2742</v>
      </c>
      <c r="L837" t="s">
        <v>3316</v>
      </c>
      <c r="M837">
        <v>0</v>
      </c>
      <c r="N837">
        <v>6</v>
      </c>
      <c r="S837">
        <v>15</v>
      </c>
    </row>
    <row r="838" spans="1:19">
      <c r="A838" s="57" t="s">
        <v>3334</v>
      </c>
      <c r="B838" t="s">
        <v>2097</v>
      </c>
      <c r="C838" t="s">
        <v>1841</v>
      </c>
      <c r="D838" t="s">
        <v>3315</v>
      </c>
      <c r="E838" t="s">
        <v>3335</v>
      </c>
      <c r="F838" t="s">
        <v>2404</v>
      </c>
      <c r="G838" t="s">
        <v>2094</v>
      </c>
      <c r="H838" t="s">
        <v>2096</v>
      </c>
      <c r="I838" t="s">
        <v>2097</v>
      </c>
      <c r="J838" t="s">
        <v>2405</v>
      </c>
      <c r="K838" t="s">
        <v>2742</v>
      </c>
      <c r="L838" t="s">
        <v>3316</v>
      </c>
    </row>
    <row r="839" spans="1:19">
      <c r="A839" s="57" t="s">
        <v>3336</v>
      </c>
      <c r="B839" t="s">
        <v>1856</v>
      </c>
      <c r="C839" t="s">
        <v>1841</v>
      </c>
      <c r="D839" t="s">
        <v>3315</v>
      </c>
      <c r="E839" t="s">
        <v>3335</v>
      </c>
      <c r="F839" t="s">
        <v>2404</v>
      </c>
      <c r="G839" t="s">
        <v>2064</v>
      </c>
      <c r="H839" t="s">
        <v>39</v>
      </c>
      <c r="I839" t="s">
        <v>1856</v>
      </c>
      <c r="J839" t="s">
        <v>2405</v>
      </c>
      <c r="K839" t="s">
        <v>2742</v>
      </c>
      <c r="L839" t="s">
        <v>3316</v>
      </c>
      <c r="M839">
        <v>0</v>
      </c>
      <c r="N839">
        <v>0</v>
      </c>
      <c r="S839">
        <v>32</v>
      </c>
    </row>
    <row r="840" spans="1:19">
      <c r="A840" s="57" t="s">
        <v>3337</v>
      </c>
      <c r="B840" t="s">
        <v>2097</v>
      </c>
      <c r="C840" t="s">
        <v>1841</v>
      </c>
      <c r="D840" t="s">
        <v>3315</v>
      </c>
      <c r="E840" t="s">
        <v>3335</v>
      </c>
      <c r="F840" t="s">
        <v>2404</v>
      </c>
      <c r="G840" t="s">
        <v>2094</v>
      </c>
      <c r="H840" t="s">
        <v>2096</v>
      </c>
      <c r="I840" t="s">
        <v>2097</v>
      </c>
      <c r="J840" t="s">
        <v>2405</v>
      </c>
      <c r="K840" t="s">
        <v>2742</v>
      </c>
      <c r="L840" t="s">
        <v>3316</v>
      </c>
    </row>
    <row r="841" spans="1:19">
      <c r="A841" s="57" t="s">
        <v>3338</v>
      </c>
      <c r="B841" t="s">
        <v>1856</v>
      </c>
      <c r="C841" t="s">
        <v>1841</v>
      </c>
      <c r="D841" t="s">
        <v>3315</v>
      </c>
      <c r="E841" t="s">
        <v>3335</v>
      </c>
      <c r="F841" t="s">
        <v>2404</v>
      </c>
      <c r="G841" t="s">
        <v>2064</v>
      </c>
      <c r="H841" t="s">
        <v>39</v>
      </c>
      <c r="I841" t="s">
        <v>1856</v>
      </c>
      <c r="J841" t="s">
        <v>2405</v>
      </c>
      <c r="K841" t="s">
        <v>2742</v>
      </c>
      <c r="L841" t="s">
        <v>3316</v>
      </c>
      <c r="M841">
        <v>0</v>
      </c>
      <c r="N841">
        <v>0</v>
      </c>
      <c r="S841">
        <v>32</v>
      </c>
    </row>
    <row r="842" spans="1:19">
      <c r="A842" s="57" t="s">
        <v>3339</v>
      </c>
      <c r="B842" t="s">
        <v>1856</v>
      </c>
      <c r="C842" t="s">
        <v>1841</v>
      </c>
      <c r="D842" t="s">
        <v>3315</v>
      </c>
      <c r="E842" t="s">
        <v>3320</v>
      </c>
      <c r="F842" t="s">
        <v>2404</v>
      </c>
      <c r="G842" t="s">
        <v>1902</v>
      </c>
      <c r="H842" t="s">
        <v>39</v>
      </c>
      <c r="I842" t="s">
        <v>1856</v>
      </c>
      <c r="J842" t="s">
        <v>2405</v>
      </c>
      <c r="K842" t="s">
        <v>2742</v>
      </c>
      <c r="L842" t="s">
        <v>3316</v>
      </c>
      <c r="M842">
        <v>0</v>
      </c>
      <c r="N842">
        <v>0</v>
      </c>
      <c r="S842">
        <v>3</v>
      </c>
    </row>
    <row r="843" spans="1:19">
      <c r="A843" s="57" t="s">
        <v>3340</v>
      </c>
      <c r="B843" t="s">
        <v>2097</v>
      </c>
      <c r="C843" t="s">
        <v>1841</v>
      </c>
      <c r="D843" t="s">
        <v>3315</v>
      </c>
      <c r="E843" t="s">
        <v>3320</v>
      </c>
      <c r="F843" t="s">
        <v>2404</v>
      </c>
      <c r="G843" t="s">
        <v>2094</v>
      </c>
      <c r="H843" t="s">
        <v>2096</v>
      </c>
      <c r="I843" t="s">
        <v>2097</v>
      </c>
      <c r="J843" t="s">
        <v>2405</v>
      </c>
      <c r="K843" t="s">
        <v>2742</v>
      </c>
      <c r="L843" t="s">
        <v>3316</v>
      </c>
    </row>
    <row r="844" spans="1:19">
      <c r="A844" s="57" t="s">
        <v>3341</v>
      </c>
      <c r="B844" t="s">
        <v>1856</v>
      </c>
      <c r="C844" t="s">
        <v>1841</v>
      </c>
      <c r="D844" t="s">
        <v>3315</v>
      </c>
      <c r="E844" t="s">
        <v>3342</v>
      </c>
      <c r="F844" t="s">
        <v>2404</v>
      </c>
      <c r="G844" t="s">
        <v>1958</v>
      </c>
      <c r="H844" t="s">
        <v>39</v>
      </c>
      <c r="I844" t="s">
        <v>1856</v>
      </c>
      <c r="J844" t="s">
        <v>2405</v>
      </c>
      <c r="K844" t="s">
        <v>2742</v>
      </c>
      <c r="L844" t="s">
        <v>3316</v>
      </c>
      <c r="M844">
        <v>0</v>
      </c>
      <c r="N844">
        <v>0</v>
      </c>
      <c r="S844">
        <v>7</v>
      </c>
    </row>
    <row r="845" spans="1:19">
      <c r="A845" s="57" t="s">
        <v>3343</v>
      </c>
      <c r="B845" t="s">
        <v>2097</v>
      </c>
      <c r="C845" t="s">
        <v>1841</v>
      </c>
      <c r="D845" t="s">
        <v>3315</v>
      </c>
      <c r="E845" t="s">
        <v>3324</v>
      </c>
      <c r="F845" t="s">
        <v>2404</v>
      </c>
      <c r="G845" t="s">
        <v>2094</v>
      </c>
      <c r="H845" t="s">
        <v>2096</v>
      </c>
      <c r="I845" t="s">
        <v>2097</v>
      </c>
      <c r="J845" t="s">
        <v>2405</v>
      </c>
      <c r="K845" t="s">
        <v>2742</v>
      </c>
      <c r="L845" t="s">
        <v>3316</v>
      </c>
    </row>
    <row r="846" spans="1:19">
      <c r="A846" s="57" t="s">
        <v>3344</v>
      </c>
      <c r="B846" t="s">
        <v>2097</v>
      </c>
      <c r="C846" t="s">
        <v>1841</v>
      </c>
      <c r="D846" t="s">
        <v>3345</v>
      </c>
      <c r="E846" t="s">
        <v>1841</v>
      </c>
      <c r="F846" t="s">
        <v>2399</v>
      </c>
      <c r="G846" t="s">
        <v>2094</v>
      </c>
      <c r="H846" t="s">
        <v>2096</v>
      </c>
      <c r="I846" t="s">
        <v>2097</v>
      </c>
      <c r="J846" t="s">
        <v>2400</v>
      </c>
      <c r="K846" t="s">
        <v>2742</v>
      </c>
      <c r="L846" t="s">
        <v>3316</v>
      </c>
    </row>
    <row r="847" spans="1:19">
      <c r="A847" s="57" t="s">
        <v>3346</v>
      </c>
      <c r="B847" t="s">
        <v>2097</v>
      </c>
      <c r="C847" t="s">
        <v>1841</v>
      </c>
      <c r="D847" t="s">
        <v>3345</v>
      </c>
      <c r="E847" t="s">
        <v>1841</v>
      </c>
      <c r="F847" t="s">
        <v>2399</v>
      </c>
      <c r="G847" t="s">
        <v>2094</v>
      </c>
      <c r="H847" t="s">
        <v>2096</v>
      </c>
      <c r="I847" t="s">
        <v>2097</v>
      </c>
      <c r="J847" t="s">
        <v>2400</v>
      </c>
      <c r="K847" t="s">
        <v>2742</v>
      </c>
      <c r="L847" t="s">
        <v>3316</v>
      </c>
    </row>
    <row r="848" spans="1:19">
      <c r="A848" s="57" t="s">
        <v>3347</v>
      </c>
      <c r="B848" t="s">
        <v>1856</v>
      </c>
      <c r="C848" t="s">
        <v>1841</v>
      </c>
      <c r="D848" t="s">
        <v>3345</v>
      </c>
      <c r="E848" t="s">
        <v>3348</v>
      </c>
      <c r="F848" t="s">
        <v>2399</v>
      </c>
      <c r="G848" t="s">
        <v>1972</v>
      </c>
      <c r="H848" t="s">
        <v>39</v>
      </c>
      <c r="I848" t="s">
        <v>1856</v>
      </c>
      <c r="J848" t="s">
        <v>2400</v>
      </c>
      <c r="K848" t="s">
        <v>2742</v>
      </c>
      <c r="L848" t="s">
        <v>3316</v>
      </c>
      <c r="M848">
        <v>0</v>
      </c>
      <c r="N848">
        <v>0</v>
      </c>
      <c r="S848">
        <v>40</v>
      </c>
    </row>
    <row r="849" spans="1:19">
      <c r="A849" s="57" t="s">
        <v>3349</v>
      </c>
      <c r="B849" t="s">
        <v>2143</v>
      </c>
      <c r="C849" t="s">
        <v>1841</v>
      </c>
      <c r="D849" t="s">
        <v>3345</v>
      </c>
      <c r="E849" t="s">
        <v>3350</v>
      </c>
      <c r="F849" t="s">
        <v>2399</v>
      </c>
      <c r="G849" t="s">
        <v>2143</v>
      </c>
      <c r="H849" t="s">
        <v>39</v>
      </c>
      <c r="I849" t="s">
        <v>1856</v>
      </c>
      <c r="J849" t="s">
        <v>2400</v>
      </c>
      <c r="K849" t="s">
        <v>2742</v>
      </c>
      <c r="L849" t="s">
        <v>3316</v>
      </c>
      <c r="M849">
        <v>0</v>
      </c>
      <c r="N849">
        <v>1</v>
      </c>
      <c r="S849">
        <v>1</v>
      </c>
    </row>
    <row r="850" spans="1:19">
      <c r="A850" s="57" t="s">
        <v>3351</v>
      </c>
      <c r="B850" t="s">
        <v>3352</v>
      </c>
      <c r="C850" t="s">
        <v>1841</v>
      </c>
      <c r="D850" t="s">
        <v>3345</v>
      </c>
      <c r="E850" t="s">
        <v>3353</v>
      </c>
      <c r="F850" t="s">
        <v>2399</v>
      </c>
      <c r="G850" t="s">
        <v>2035</v>
      </c>
      <c r="H850" t="s">
        <v>39</v>
      </c>
      <c r="I850" t="s">
        <v>1856</v>
      </c>
      <c r="J850" t="s">
        <v>2400</v>
      </c>
      <c r="K850" t="s">
        <v>2742</v>
      </c>
      <c r="L850" t="s">
        <v>3316</v>
      </c>
      <c r="M850">
        <v>0</v>
      </c>
      <c r="N850">
        <v>3800</v>
      </c>
      <c r="S850">
        <v>10000</v>
      </c>
    </row>
    <row r="851" spans="1:19">
      <c r="A851" s="57" t="s">
        <v>3354</v>
      </c>
      <c r="B851" t="s">
        <v>2143</v>
      </c>
      <c r="C851" t="s">
        <v>301</v>
      </c>
      <c r="D851" t="s">
        <v>3345</v>
      </c>
      <c r="E851" t="s">
        <v>3348</v>
      </c>
      <c r="F851" t="s">
        <v>2399</v>
      </c>
      <c r="G851" t="s">
        <v>2143</v>
      </c>
      <c r="H851" t="s">
        <v>39</v>
      </c>
      <c r="I851" t="s">
        <v>1856</v>
      </c>
      <c r="J851" t="s">
        <v>2400</v>
      </c>
      <c r="K851" t="s">
        <v>2742</v>
      </c>
      <c r="L851" t="s">
        <v>3316</v>
      </c>
      <c r="M851">
        <v>0</v>
      </c>
      <c r="N851">
        <v>1</v>
      </c>
      <c r="S851">
        <v>1</v>
      </c>
    </row>
    <row r="852" spans="1:19">
      <c r="A852" s="57" t="s">
        <v>3355</v>
      </c>
      <c r="B852" t="s">
        <v>1897</v>
      </c>
      <c r="C852" t="s">
        <v>301</v>
      </c>
      <c r="D852" t="s">
        <v>3345</v>
      </c>
      <c r="E852" t="s">
        <v>3348</v>
      </c>
      <c r="F852" t="s">
        <v>2399</v>
      </c>
      <c r="G852" t="s">
        <v>2161</v>
      </c>
      <c r="H852" t="s">
        <v>39</v>
      </c>
      <c r="I852" t="s">
        <v>1856</v>
      </c>
      <c r="J852" t="s">
        <v>2400</v>
      </c>
      <c r="K852" t="s">
        <v>2742</v>
      </c>
      <c r="L852" t="s">
        <v>3316</v>
      </c>
      <c r="M852">
        <v>0</v>
      </c>
      <c r="N852">
        <v>5</v>
      </c>
      <c r="S852">
        <v>4</v>
      </c>
    </row>
    <row r="853" spans="1:19">
      <c r="A853" s="57" t="s">
        <v>3356</v>
      </c>
      <c r="B853" t="s">
        <v>3357</v>
      </c>
      <c r="C853" t="s">
        <v>139</v>
      </c>
      <c r="D853" t="s">
        <v>3327</v>
      </c>
      <c r="E853" t="s">
        <v>3332</v>
      </c>
      <c r="F853" t="s">
        <v>2404</v>
      </c>
      <c r="G853" t="s">
        <v>3358</v>
      </c>
      <c r="H853" t="s">
        <v>39</v>
      </c>
      <c r="I853" t="s">
        <v>1856</v>
      </c>
      <c r="J853" t="s">
        <v>2405</v>
      </c>
      <c r="K853" t="s">
        <v>2742</v>
      </c>
      <c r="L853" t="s">
        <v>3316</v>
      </c>
      <c r="M853">
        <v>0</v>
      </c>
      <c r="N853">
        <v>928</v>
      </c>
      <c r="S853">
        <v>1400</v>
      </c>
    </row>
    <row r="854" spans="1:19">
      <c r="A854" s="57" t="s">
        <v>3359</v>
      </c>
      <c r="B854" t="s">
        <v>1856</v>
      </c>
      <c r="C854" t="s">
        <v>139</v>
      </c>
      <c r="D854" t="s">
        <v>3327</v>
      </c>
      <c r="E854" t="s">
        <v>3360</v>
      </c>
      <c r="F854" t="s">
        <v>2404</v>
      </c>
      <c r="G854" t="s">
        <v>1968</v>
      </c>
      <c r="H854" t="s">
        <v>39</v>
      </c>
      <c r="I854" t="s">
        <v>1856</v>
      </c>
      <c r="J854" t="s">
        <v>2405</v>
      </c>
      <c r="K854" t="s">
        <v>2742</v>
      </c>
      <c r="L854" t="s">
        <v>3316</v>
      </c>
      <c r="M854">
        <v>0</v>
      </c>
      <c r="N854">
        <v>0</v>
      </c>
      <c r="S854">
        <v>80</v>
      </c>
    </row>
    <row r="855" spans="1:19">
      <c r="A855" s="57" t="s">
        <v>3361</v>
      </c>
      <c r="B855" t="s">
        <v>2458</v>
      </c>
      <c r="C855" t="s">
        <v>139</v>
      </c>
      <c r="D855" t="s">
        <v>3315</v>
      </c>
      <c r="E855" t="s">
        <v>3320</v>
      </c>
      <c r="F855" t="s">
        <v>2404</v>
      </c>
      <c r="G855" t="s">
        <v>1894</v>
      </c>
      <c r="H855" t="s">
        <v>39</v>
      </c>
      <c r="I855" t="s">
        <v>1856</v>
      </c>
      <c r="J855" t="s">
        <v>2405</v>
      </c>
      <c r="K855" t="s">
        <v>2742</v>
      </c>
      <c r="L855" t="s">
        <v>3316</v>
      </c>
      <c r="M855">
        <v>0</v>
      </c>
      <c r="N855">
        <v>14</v>
      </c>
      <c r="S855">
        <v>30</v>
      </c>
    </row>
    <row r="856" spans="1:19">
      <c r="A856" s="57" t="s">
        <v>3362</v>
      </c>
      <c r="B856" t="s">
        <v>1950</v>
      </c>
      <c r="C856" t="s">
        <v>139</v>
      </c>
      <c r="D856" t="s">
        <v>3315</v>
      </c>
      <c r="E856" t="s">
        <v>3324</v>
      </c>
      <c r="F856" t="s">
        <v>2404</v>
      </c>
      <c r="G856" t="s">
        <v>1894</v>
      </c>
      <c r="H856" t="s">
        <v>39</v>
      </c>
      <c r="I856" t="s">
        <v>1856</v>
      </c>
      <c r="J856" t="s">
        <v>2405</v>
      </c>
      <c r="K856" t="s">
        <v>2742</v>
      </c>
      <c r="L856" t="s">
        <v>3316</v>
      </c>
      <c r="M856">
        <v>0</v>
      </c>
      <c r="N856">
        <v>72</v>
      </c>
      <c r="S856">
        <v>30</v>
      </c>
    </row>
    <row r="857" spans="1:19">
      <c r="A857" s="57" t="s">
        <v>3363</v>
      </c>
      <c r="B857" t="s">
        <v>1858</v>
      </c>
      <c r="C857" t="s">
        <v>1389</v>
      </c>
      <c r="D857" t="s">
        <v>1840</v>
      </c>
      <c r="E857" t="s">
        <v>3152</v>
      </c>
      <c r="F857" t="s">
        <v>2404</v>
      </c>
      <c r="G857" t="s">
        <v>1897</v>
      </c>
      <c r="H857" t="s">
        <v>39</v>
      </c>
      <c r="I857" t="s">
        <v>1856</v>
      </c>
      <c r="J857" t="s">
        <v>2405</v>
      </c>
      <c r="K857" t="s">
        <v>2742</v>
      </c>
      <c r="L857" t="s">
        <v>3316</v>
      </c>
      <c r="M857">
        <v>0</v>
      </c>
      <c r="N857">
        <v>6</v>
      </c>
      <c r="S857">
        <v>5</v>
      </c>
    </row>
    <row r="858" spans="1:19">
      <c r="A858" s="57" t="s">
        <v>2476</v>
      </c>
      <c r="B858" t="s">
        <v>1984</v>
      </c>
      <c r="C858" t="s">
        <v>2040</v>
      </c>
      <c r="D858" t="s">
        <v>1840</v>
      </c>
      <c r="E858" t="s">
        <v>3152</v>
      </c>
      <c r="F858" t="s">
        <v>2404</v>
      </c>
      <c r="G858" t="s">
        <v>3364</v>
      </c>
      <c r="H858" t="s">
        <v>39</v>
      </c>
      <c r="I858" t="s">
        <v>1856</v>
      </c>
      <c r="J858" t="s">
        <v>2405</v>
      </c>
      <c r="K858" t="s">
        <v>2742</v>
      </c>
      <c r="L858" t="s">
        <v>3316</v>
      </c>
      <c r="M858">
        <v>0</v>
      </c>
      <c r="N858">
        <v>41</v>
      </c>
      <c r="S858">
        <v>123</v>
      </c>
    </row>
    <row r="859" spans="1:19">
      <c r="A859" s="57" t="s">
        <v>2478</v>
      </c>
      <c r="B859" t="s">
        <v>1955</v>
      </c>
      <c r="C859" t="s">
        <v>2479</v>
      </c>
      <c r="D859" t="s">
        <v>1840</v>
      </c>
      <c r="E859" t="s">
        <v>3152</v>
      </c>
      <c r="F859" t="s">
        <v>2404</v>
      </c>
      <c r="G859" t="s">
        <v>3365</v>
      </c>
      <c r="H859" t="s">
        <v>39</v>
      </c>
      <c r="I859" t="s">
        <v>1856</v>
      </c>
      <c r="J859" t="s">
        <v>2405</v>
      </c>
      <c r="K859" t="s">
        <v>2742</v>
      </c>
      <c r="L859" t="s">
        <v>3316</v>
      </c>
      <c r="M859">
        <v>0</v>
      </c>
      <c r="N859">
        <v>13</v>
      </c>
      <c r="S859">
        <v>81</v>
      </c>
    </row>
    <row r="860" spans="1:19">
      <c r="A860" s="57" t="s">
        <v>2506</v>
      </c>
      <c r="B860" t="s">
        <v>1858</v>
      </c>
      <c r="C860" t="s">
        <v>2507</v>
      </c>
      <c r="D860" t="s">
        <v>1840</v>
      </c>
      <c r="E860" t="s">
        <v>3152</v>
      </c>
      <c r="F860" t="s">
        <v>2404</v>
      </c>
      <c r="G860" t="s">
        <v>1940</v>
      </c>
      <c r="H860" t="s">
        <v>39</v>
      </c>
      <c r="I860" t="s">
        <v>1856</v>
      </c>
      <c r="J860" t="s">
        <v>2405</v>
      </c>
      <c r="K860" t="s">
        <v>2742</v>
      </c>
      <c r="L860" t="s">
        <v>3316</v>
      </c>
      <c r="M860">
        <v>0</v>
      </c>
      <c r="N860">
        <v>6</v>
      </c>
      <c r="S860">
        <v>15</v>
      </c>
    </row>
    <row r="861" spans="1:19">
      <c r="A861" s="57" t="s">
        <v>3366</v>
      </c>
      <c r="B861" t="s">
        <v>2161</v>
      </c>
      <c r="C861" t="s">
        <v>2323</v>
      </c>
      <c r="D861" t="s">
        <v>3327</v>
      </c>
      <c r="E861" t="s">
        <v>3332</v>
      </c>
      <c r="F861" t="s">
        <v>2404</v>
      </c>
      <c r="G861" t="s">
        <v>1958</v>
      </c>
      <c r="H861" t="s">
        <v>39</v>
      </c>
      <c r="I861" t="s">
        <v>1856</v>
      </c>
      <c r="J861" t="s">
        <v>2405</v>
      </c>
      <c r="K861" t="s">
        <v>2742</v>
      </c>
      <c r="L861" t="s">
        <v>3316</v>
      </c>
      <c r="M861">
        <v>0</v>
      </c>
      <c r="N861">
        <v>4</v>
      </c>
      <c r="S861">
        <v>7</v>
      </c>
    </row>
    <row r="862" spans="1:19">
      <c r="A862" s="57" t="s">
        <v>1398</v>
      </c>
      <c r="B862" t="s">
        <v>1841</v>
      </c>
      <c r="C862" t="s">
        <v>1398</v>
      </c>
      <c r="D862" t="s">
        <v>1840</v>
      </c>
      <c r="E862" t="s">
        <v>1841</v>
      </c>
      <c r="F862" t="s">
        <v>2404</v>
      </c>
      <c r="G862" t="s">
        <v>1873</v>
      </c>
      <c r="H862" t="s">
        <v>51</v>
      </c>
      <c r="I862" t="s">
        <v>1856</v>
      </c>
      <c r="J862" t="s">
        <v>2405</v>
      </c>
      <c r="K862" t="s">
        <v>2742</v>
      </c>
      <c r="L862" t="s">
        <v>3316</v>
      </c>
      <c r="M862">
        <v>0</v>
      </c>
      <c r="S862">
        <v>50</v>
      </c>
    </row>
    <row r="863" spans="1:19">
      <c r="A863" s="57" t="s">
        <v>1433</v>
      </c>
      <c r="B863" t="s">
        <v>1841</v>
      </c>
      <c r="C863" t="s">
        <v>1433</v>
      </c>
      <c r="D863" t="s">
        <v>1840</v>
      </c>
      <c r="E863" t="s">
        <v>1841</v>
      </c>
      <c r="F863" t="s">
        <v>3367</v>
      </c>
      <c r="G863" t="s">
        <v>1843</v>
      </c>
      <c r="H863" t="s">
        <v>1844</v>
      </c>
      <c r="I863" t="s">
        <v>1841</v>
      </c>
      <c r="J863" t="s">
        <v>641</v>
      </c>
      <c r="K863" t="s">
        <v>2742</v>
      </c>
      <c r="L863" t="s">
        <v>3368</v>
      </c>
      <c r="S863">
        <v>4.5</v>
      </c>
    </row>
    <row r="864" spans="1:19">
      <c r="A864" s="57" t="s">
        <v>1411</v>
      </c>
      <c r="B864" t="s">
        <v>1841</v>
      </c>
      <c r="C864" t="s">
        <v>1411</v>
      </c>
      <c r="D864" t="s">
        <v>1840</v>
      </c>
      <c r="E864" t="s">
        <v>1841</v>
      </c>
      <c r="F864" t="s">
        <v>3367</v>
      </c>
      <c r="G864" t="s">
        <v>1843</v>
      </c>
      <c r="H864" t="s">
        <v>1844</v>
      </c>
      <c r="I864" t="s">
        <v>1841</v>
      </c>
      <c r="J864" t="s">
        <v>641</v>
      </c>
      <c r="K864" t="s">
        <v>2742</v>
      </c>
      <c r="L864" t="s">
        <v>3368</v>
      </c>
      <c r="S864">
        <v>4.5</v>
      </c>
    </row>
    <row r="865" spans="1:19">
      <c r="A865" s="57" t="s">
        <v>2994</v>
      </c>
      <c r="B865" t="s">
        <v>1856</v>
      </c>
      <c r="C865" t="s">
        <v>2994</v>
      </c>
      <c r="D865" t="s">
        <v>1840</v>
      </c>
      <c r="E865" t="s">
        <v>1841</v>
      </c>
      <c r="F865" t="s">
        <v>3367</v>
      </c>
      <c r="G865" t="s">
        <v>1897</v>
      </c>
      <c r="H865" t="s">
        <v>39</v>
      </c>
      <c r="I865" t="s">
        <v>1856</v>
      </c>
      <c r="J865" t="s">
        <v>641</v>
      </c>
      <c r="K865" t="s">
        <v>2742</v>
      </c>
      <c r="L865" t="s">
        <v>3368</v>
      </c>
      <c r="M865">
        <v>0</v>
      </c>
      <c r="N865">
        <v>0</v>
      </c>
      <c r="S865">
        <v>5</v>
      </c>
    </row>
    <row r="866" spans="1:19">
      <c r="A866" s="57" t="s">
        <v>3369</v>
      </c>
      <c r="B866" t="s">
        <v>2284</v>
      </c>
      <c r="C866" t="s">
        <v>3369</v>
      </c>
      <c r="D866" t="s">
        <v>3370</v>
      </c>
      <c r="E866" t="s">
        <v>1841</v>
      </c>
      <c r="F866" t="s">
        <v>3367</v>
      </c>
      <c r="G866" t="s">
        <v>1892</v>
      </c>
      <c r="H866" t="s">
        <v>39</v>
      </c>
      <c r="I866" t="s">
        <v>1856</v>
      </c>
      <c r="J866" t="s">
        <v>641</v>
      </c>
      <c r="K866" t="s">
        <v>2742</v>
      </c>
      <c r="L866" t="s">
        <v>3368</v>
      </c>
      <c r="M866">
        <v>0</v>
      </c>
      <c r="N866">
        <v>33</v>
      </c>
      <c r="S866">
        <v>20</v>
      </c>
    </row>
    <row r="867" spans="1:19">
      <c r="A867" s="57" t="s">
        <v>2354</v>
      </c>
      <c r="B867" t="s">
        <v>1856</v>
      </c>
      <c r="C867" t="s">
        <v>2354</v>
      </c>
      <c r="D867" t="s">
        <v>3370</v>
      </c>
      <c r="E867" t="s">
        <v>1841</v>
      </c>
      <c r="F867" t="s">
        <v>3367</v>
      </c>
      <c r="G867" t="s">
        <v>1892</v>
      </c>
      <c r="H867" t="s">
        <v>39</v>
      </c>
      <c r="I867" t="s">
        <v>1856</v>
      </c>
      <c r="J867" t="s">
        <v>641</v>
      </c>
      <c r="K867" t="s">
        <v>2742</v>
      </c>
      <c r="L867" t="s">
        <v>3368</v>
      </c>
      <c r="M867">
        <v>0</v>
      </c>
      <c r="N867">
        <v>0</v>
      </c>
      <c r="S867">
        <v>20</v>
      </c>
    </row>
    <row r="868" spans="1:19">
      <c r="A868" s="57" t="s">
        <v>3371</v>
      </c>
      <c r="B868" t="s">
        <v>2161</v>
      </c>
      <c r="C868" t="s">
        <v>526</v>
      </c>
      <c r="D868" t="s">
        <v>3370</v>
      </c>
      <c r="E868" t="s">
        <v>3372</v>
      </c>
      <c r="F868" t="s">
        <v>3367</v>
      </c>
      <c r="G868" t="s">
        <v>1896</v>
      </c>
      <c r="H868" t="s">
        <v>39</v>
      </c>
      <c r="I868" t="s">
        <v>1856</v>
      </c>
      <c r="J868" t="s">
        <v>641</v>
      </c>
      <c r="K868" t="s">
        <v>2742</v>
      </c>
      <c r="L868" t="s">
        <v>3368</v>
      </c>
      <c r="M868">
        <v>0</v>
      </c>
      <c r="N868">
        <v>4</v>
      </c>
      <c r="S868">
        <v>2</v>
      </c>
    </row>
    <row r="869" spans="1:19">
      <c r="A869" s="57" t="s">
        <v>3373</v>
      </c>
      <c r="B869" t="s">
        <v>2131</v>
      </c>
      <c r="C869" t="s">
        <v>1841</v>
      </c>
      <c r="D869" t="s">
        <v>3370</v>
      </c>
      <c r="E869" t="s">
        <v>3374</v>
      </c>
      <c r="F869" t="s">
        <v>3367</v>
      </c>
      <c r="G869" t="s">
        <v>1972</v>
      </c>
      <c r="H869" t="s">
        <v>39</v>
      </c>
      <c r="I869" t="s">
        <v>1856</v>
      </c>
      <c r="J869" t="s">
        <v>641</v>
      </c>
      <c r="K869" t="s">
        <v>2742</v>
      </c>
      <c r="L869" t="s">
        <v>3368</v>
      </c>
      <c r="M869">
        <v>0</v>
      </c>
      <c r="N869">
        <v>45</v>
      </c>
      <c r="S869">
        <v>40</v>
      </c>
    </row>
    <row r="870" spans="1:19">
      <c r="A870" s="57" t="s">
        <v>3375</v>
      </c>
      <c r="B870" t="s">
        <v>1896</v>
      </c>
      <c r="C870" t="s">
        <v>1841</v>
      </c>
      <c r="D870" t="s">
        <v>3370</v>
      </c>
      <c r="E870" t="s">
        <v>3374</v>
      </c>
      <c r="F870" t="s">
        <v>3367</v>
      </c>
      <c r="G870" t="s">
        <v>1897</v>
      </c>
      <c r="H870" t="s">
        <v>39</v>
      </c>
      <c r="I870" t="s">
        <v>1856</v>
      </c>
      <c r="J870" t="s">
        <v>641</v>
      </c>
      <c r="K870" t="s">
        <v>2742</v>
      </c>
      <c r="L870" t="s">
        <v>3368</v>
      </c>
      <c r="M870">
        <v>0</v>
      </c>
      <c r="N870">
        <v>2</v>
      </c>
      <c r="S870">
        <v>5</v>
      </c>
    </row>
    <row r="871" spans="1:19">
      <c r="A871" s="57" t="s">
        <v>497</v>
      </c>
      <c r="B871" t="s">
        <v>1883</v>
      </c>
      <c r="C871" t="s">
        <v>497</v>
      </c>
      <c r="D871" t="s">
        <v>3370</v>
      </c>
      <c r="E871" t="s">
        <v>1841</v>
      </c>
      <c r="F871" t="s">
        <v>3367</v>
      </c>
      <c r="G871" t="s">
        <v>1972</v>
      </c>
      <c r="H871" t="s">
        <v>39</v>
      </c>
      <c r="I871" t="s">
        <v>1856</v>
      </c>
      <c r="J871" t="s">
        <v>641</v>
      </c>
      <c r="K871" t="s">
        <v>2742</v>
      </c>
      <c r="L871" t="s">
        <v>3368</v>
      </c>
      <c r="M871">
        <v>0</v>
      </c>
      <c r="N871">
        <v>11</v>
      </c>
      <c r="S871">
        <v>40</v>
      </c>
    </row>
    <row r="872" spans="1:19">
      <c r="A872" s="57" t="s">
        <v>3376</v>
      </c>
      <c r="B872" t="s">
        <v>2101</v>
      </c>
      <c r="C872" t="s">
        <v>1841</v>
      </c>
      <c r="D872" t="s">
        <v>3370</v>
      </c>
      <c r="E872" t="s">
        <v>3372</v>
      </c>
      <c r="F872" t="s">
        <v>3367</v>
      </c>
      <c r="G872" t="s">
        <v>1894</v>
      </c>
      <c r="H872" t="s">
        <v>39</v>
      </c>
      <c r="I872" t="s">
        <v>1856</v>
      </c>
      <c r="J872" t="s">
        <v>641</v>
      </c>
      <c r="K872" t="s">
        <v>2742</v>
      </c>
      <c r="L872" t="s">
        <v>3368</v>
      </c>
      <c r="M872">
        <v>0</v>
      </c>
      <c r="N872">
        <v>16</v>
      </c>
      <c r="S872">
        <v>30</v>
      </c>
    </row>
    <row r="873" spans="1:19">
      <c r="A873" s="57" t="s">
        <v>3377</v>
      </c>
      <c r="B873" t="s">
        <v>1958</v>
      </c>
      <c r="C873" t="s">
        <v>1841</v>
      </c>
      <c r="D873" t="s">
        <v>1840</v>
      </c>
      <c r="E873" t="s">
        <v>3378</v>
      </c>
      <c r="F873" t="s">
        <v>3367</v>
      </c>
      <c r="G873" t="s">
        <v>1968</v>
      </c>
      <c r="H873" t="s">
        <v>39</v>
      </c>
      <c r="I873" t="s">
        <v>1856</v>
      </c>
      <c r="J873" t="s">
        <v>641</v>
      </c>
      <c r="K873" t="s">
        <v>2742</v>
      </c>
      <c r="L873" t="s">
        <v>3368</v>
      </c>
      <c r="M873">
        <v>0</v>
      </c>
      <c r="N873">
        <v>7</v>
      </c>
      <c r="S873">
        <v>80</v>
      </c>
    </row>
    <row r="874" spans="1:19">
      <c r="A874" s="57" t="s">
        <v>1389</v>
      </c>
      <c r="B874" t="s">
        <v>2067</v>
      </c>
      <c r="C874" t="s">
        <v>1389</v>
      </c>
      <c r="D874" t="s">
        <v>1840</v>
      </c>
      <c r="E874" t="s">
        <v>3378</v>
      </c>
      <c r="F874" t="s">
        <v>3367</v>
      </c>
      <c r="G874" t="s">
        <v>1972</v>
      </c>
      <c r="H874" t="s">
        <v>39</v>
      </c>
      <c r="I874" t="s">
        <v>1856</v>
      </c>
      <c r="J874" t="s">
        <v>641</v>
      </c>
      <c r="K874" t="s">
        <v>2742</v>
      </c>
      <c r="L874" t="s">
        <v>3368</v>
      </c>
      <c r="M874">
        <v>0</v>
      </c>
      <c r="N874">
        <v>25</v>
      </c>
      <c r="S874">
        <v>40</v>
      </c>
    </row>
    <row r="875" spans="1:19">
      <c r="A875" s="57" t="s">
        <v>651</v>
      </c>
      <c r="B875" t="s">
        <v>3379</v>
      </c>
      <c r="C875" t="s">
        <v>651</v>
      </c>
      <c r="D875" t="s">
        <v>3370</v>
      </c>
      <c r="E875" t="s">
        <v>3374</v>
      </c>
      <c r="F875" t="s">
        <v>3367</v>
      </c>
      <c r="G875" t="s">
        <v>2239</v>
      </c>
      <c r="H875" t="s">
        <v>39</v>
      </c>
      <c r="I875" t="s">
        <v>1856</v>
      </c>
      <c r="J875" t="s">
        <v>641</v>
      </c>
      <c r="K875" t="s">
        <v>2742</v>
      </c>
      <c r="L875" t="s">
        <v>3368</v>
      </c>
      <c r="M875">
        <v>0</v>
      </c>
      <c r="N875">
        <v>283</v>
      </c>
      <c r="S875">
        <v>240</v>
      </c>
    </row>
    <row r="876" spans="1:19">
      <c r="A876" s="57" t="s">
        <v>2385</v>
      </c>
      <c r="B876" t="s">
        <v>2101</v>
      </c>
      <c r="C876" t="s">
        <v>2385</v>
      </c>
      <c r="D876" t="s">
        <v>3370</v>
      </c>
      <c r="E876" t="s">
        <v>3372</v>
      </c>
      <c r="F876" t="s">
        <v>3367</v>
      </c>
      <c r="G876" t="s">
        <v>1972</v>
      </c>
      <c r="H876" t="s">
        <v>39</v>
      </c>
      <c r="I876" t="s">
        <v>1856</v>
      </c>
      <c r="J876" t="s">
        <v>641</v>
      </c>
      <c r="K876" t="s">
        <v>2742</v>
      </c>
      <c r="L876" t="s">
        <v>3368</v>
      </c>
      <c r="M876">
        <v>0</v>
      </c>
      <c r="N876">
        <v>16</v>
      </c>
      <c r="S876">
        <v>40</v>
      </c>
    </row>
    <row r="877" spans="1:19">
      <c r="A877" s="57" t="s">
        <v>1398</v>
      </c>
      <c r="B877" t="s">
        <v>1841</v>
      </c>
      <c r="C877" t="s">
        <v>1398</v>
      </c>
      <c r="D877" t="s">
        <v>1840</v>
      </c>
      <c r="E877" t="s">
        <v>1841</v>
      </c>
      <c r="F877" t="s">
        <v>3367</v>
      </c>
      <c r="G877" t="s">
        <v>1873</v>
      </c>
      <c r="H877" t="s">
        <v>51</v>
      </c>
      <c r="I877" t="s">
        <v>1841</v>
      </c>
      <c r="J877" t="s">
        <v>641</v>
      </c>
      <c r="K877" t="s">
        <v>2742</v>
      </c>
      <c r="L877" t="s">
        <v>3368</v>
      </c>
      <c r="S877">
        <v>50</v>
      </c>
    </row>
    <row r="878" spans="1:19">
      <c r="A878" s="57" t="s">
        <v>1433</v>
      </c>
      <c r="B878" t="s">
        <v>3380</v>
      </c>
      <c r="C878" t="s">
        <v>1433</v>
      </c>
      <c r="D878" t="s">
        <v>1840</v>
      </c>
      <c r="E878" t="s">
        <v>1841</v>
      </c>
      <c r="F878" t="s">
        <v>1842</v>
      </c>
      <c r="G878" t="s">
        <v>1843</v>
      </c>
      <c r="H878" t="s">
        <v>1844</v>
      </c>
      <c r="I878" t="s">
        <v>3381</v>
      </c>
      <c r="J878" t="s">
        <v>1846</v>
      </c>
      <c r="K878" t="s">
        <v>3382</v>
      </c>
      <c r="L878" t="s">
        <v>3383</v>
      </c>
      <c r="M878">
        <v>6.38</v>
      </c>
      <c r="N878">
        <v>6.19</v>
      </c>
      <c r="S878">
        <v>4.5</v>
      </c>
    </row>
    <row r="879" spans="1:19">
      <c r="A879" s="57" t="s">
        <v>1411</v>
      </c>
      <c r="B879" t="s">
        <v>3384</v>
      </c>
      <c r="C879" t="s">
        <v>1411</v>
      </c>
      <c r="D879" t="s">
        <v>1840</v>
      </c>
      <c r="E879" t="s">
        <v>1841</v>
      </c>
      <c r="F879" t="s">
        <v>1842</v>
      </c>
      <c r="G879" t="s">
        <v>1843</v>
      </c>
      <c r="H879" t="s">
        <v>1844</v>
      </c>
      <c r="I879" t="s">
        <v>2860</v>
      </c>
      <c r="J879" t="s">
        <v>1846</v>
      </c>
      <c r="K879" t="s">
        <v>3382</v>
      </c>
      <c r="L879" t="s">
        <v>3383</v>
      </c>
      <c r="M879">
        <v>6.33</v>
      </c>
      <c r="N879">
        <v>5.86</v>
      </c>
      <c r="S879">
        <v>4.5</v>
      </c>
    </row>
    <row r="880" spans="1:19">
      <c r="A880" s="57" t="s">
        <v>1863</v>
      </c>
      <c r="B880" t="s">
        <v>1958</v>
      </c>
      <c r="C880" t="s">
        <v>1863</v>
      </c>
      <c r="D880" t="s">
        <v>1853</v>
      </c>
      <c r="E880" t="s">
        <v>3385</v>
      </c>
      <c r="F880" t="s">
        <v>1842</v>
      </c>
      <c r="G880" t="s">
        <v>1896</v>
      </c>
      <c r="H880" t="s">
        <v>39</v>
      </c>
      <c r="I880" t="s">
        <v>1856</v>
      </c>
      <c r="J880" t="s">
        <v>1846</v>
      </c>
      <c r="K880" t="s">
        <v>3382</v>
      </c>
      <c r="L880" t="s">
        <v>3383</v>
      </c>
      <c r="M880">
        <v>0</v>
      </c>
      <c r="N880">
        <v>7</v>
      </c>
      <c r="S880">
        <v>2</v>
      </c>
    </row>
    <row r="881" spans="1:19">
      <c r="A881" s="57" t="s">
        <v>1626</v>
      </c>
      <c r="B881" t="s">
        <v>3386</v>
      </c>
      <c r="C881" t="s">
        <v>1626</v>
      </c>
      <c r="D881" t="s">
        <v>1853</v>
      </c>
      <c r="E881" t="s">
        <v>1841</v>
      </c>
      <c r="F881" t="s">
        <v>1842</v>
      </c>
      <c r="G881" t="s">
        <v>2650</v>
      </c>
      <c r="H881" t="s">
        <v>39</v>
      </c>
      <c r="I881" t="s">
        <v>1856</v>
      </c>
      <c r="J881" t="s">
        <v>1846</v>
      </c>
      <c r="K881" t="s">
        <v>3382</v>
      </c>
      <c r="L881" t="s">
        <v>3383</v>
      </c>
      <c r="M881">
        <v>0</v>
      </c>
      <c r="N881">
        <v>623</v>
      </c>
      <c r="S881">
        <v>55</v>
      </c>
    </row>
    <row r="882" spans="1:19">
      <c r="A882" s="57" t="s">
        <v>1626</v>
      </c>
      <c r="B882" t="s">
        <v>3387</v>
      </c>
      <c r="C882" t="s">
        <v>1626</v>
      </c>
      <c r="D882" t="s">
        <v>2618</v>
      </c>
      <c r="E882" t="s">
        <v>1841</v>
      </c>
      <c r="F882" t="s">
        <v>1842</v>
      </c>
      <c r="G882" t="s">
        <v>3388</v>
      </c>
      <c r="H882" t="s">
        <v>39</v>
      </c>
      <c r="I882" t="s">
        <v>1856</v>
      </c>
      <c r="J882" t="s">
        <v>1846</v>
      </c>
      <c r="K882" t="s">
        <v>3382</v>
      </c>
      <c r="L882" t="s">
        <v>3383</v>
      </c>
      <c r="M882">
        <v>0</v>
      </c>
      <c r="N882">
        <v>611</v>
      </c>
      <c r="S882">
        <v>125</v>
      </c>
    </row>
    <row r="883" spans="1:19">
      <c r="A883" s="57" t="s">
        <v>1870</v>
      </c>
      <c r="B883" t="s">
        <v>1958</v>
      </c>
      <c r="C883" t="s">
        <v>1870</v>
      </c>
      <c r="D883" t="s">
        <v>1840</v>
      </c>
      <c r="E883" t="s">
        <v>1872</v>
      </c>
      <c r="F883" t="s">
        <v>1842</v>
      </c>
      <c r="G883" t="s">
        <v>1958</v>
      </c>
      <c r="H883" t="s">
        <v>39</v>
      </c>
      <c r="I883" t="s">
        <v>1856</v>
      </c>
      <c r="J883" t="s">
        <v>1846</v>
      </c>
      <c r="K883" t="s">
        <v>3382</v>
      </c>
      <c r="L883" t="s">
        <v>3383</v>
      </c>
      <c r="M883">
        <v>0</v>
      </c>
      <c r="N883">
        <v>7</v>
      </c>
      <c r="S883">
        <v>7</v>
      </c>
    </row>
    <row r="884" spans="1:19">
      <c r="A884" s="57" t="s">
        <v>1874</v>
      </c>
      <c r="B884" t="s">
        <v>3389</v>
      </c>
      <c r="C884" t="s">
        <v>1720</v>
      </c>
      <c r="D884" t="s">
        <v>3390</v>
      </c>
      <c r="E884" t="s">
        <v>1841</v>
      </c>
      <c r="F884" t="s">
        <v>1842</v>
      </c>
      <c r="G884" t="s">
        <v>2906</v>
      </c>
      <c r="H884" t="s">
        <v>39</v>
      </c>
      <c r="I884" t="s">
        <v>1856</v>
      </c>
      <c r="J884" t="s">
        <v>1846</v>
      </c>
      <c r="K884" t="s">
        <v>3382</v>
      </c>
      <c r="L884" t="s">
        <v>3383</v>
      </c>
      <c r="M884">
        <v>0</v>
      </c>
      <c r="N884">
        <v>151</v>
      </c>
      <c r="S884">
        <v>165</v>
      </c>
    </row>
    <row r="885" spans="1:19">
      <c r="A885" s="57" t="s">
        <v>3391</v>
      </c>
      <c r="B885" t="s">
        <v>1950</v>
      </c>
      <c r="C885" t="s">
        <v>3392</v>
      </c>
      <c r="D885" t="s">
        <v>1853</v>
      </c>
      <c r="E885" t="s">
        <v>3393</v>
      </c>
      <c r="F885" t="s">
        <v>1842</v>
      </c>
      <c r="G885" t="s">
        <v>1904</v>
      </c>
      <c r="H885" t="s">
        <v>39</v>
      </c>
      <c r="I885" t="s">
        <v>1856</v>
      </c>
      <c r="J885" t="s">
        <v>1846</v>
      </c>
      <c r="K885" t="s">
        <v>3382</v>
      </c>
      <c r="L885" t="s">
        <v>3383</v>
      </c>
      <c r="M885">
        <v>0</v>
      </c>
      <c r="N885">
        <v>72</v>
      </c>
      <c r="S885">
        <v>12</v>
      </c>
    </row>
    <row r="886" spans="1:19">
      <c r="A886" s="57" t="s">
        <v>881</v>
      </c>
      <c r="B886" t="s">
        <v>2059</v>
      </c>
      <c r="C886" t="s">
        <v>881</v>
      </c>
      <c r="D886" t="s">
        <v>3394</v>
      </c>
      <c r="E886" t="s">
        <v>1880</v>
      </c>
      <c r="F886" t="s">
        <v>1842</v>
      </c>
      <c r="G886" t="s">
        <v>3388</v>
      </c>
      <c r="H886" t="s">
        <v>39</v>
      </c>
      <c r="I886" t="s">
        <v>1856</v>
      </c>
      <c r="J886" t="s">
        <v>1846</v>
      </c>
      <c r="K886" t="s">
        <v>3382</v>
      </c>
      <c r="L886" t="s">
        <v>3383</v>
      </c>
      <c r="M886">
        <v>0</v>
      </c>
      <c r="N886">
        <v>90</v>
      </c>
      <c r="S886">
        <v>125</v>
      </c>
    </row>
    <row r="887" spans="1:19">
      <c r="A887" s="57" t="s">
        <v>1882</v>
      </c>
      <c r="B887" t="s">
        <v>2458</v>
      </c>
      <c r="C887" t="s">
        <v>1884</v>
      </c>
      <c r="D887" t="s">
        <v>1885</v>
      </c>
      <c r="E887" t="s">
        <v>2620</v>
      </c>
      <c r="F887" t="s">
        <v>1842</v>
      </c>
      <c r="G887" t="s">
        <v>1855</v>
      </c>
      <c r="H887" t="s">
        <v>39</v>
      </c>
      <c r="I887" t="s">
        <v>1856</v>
      </c>
      <c r="J887" t="s">
        <v>1846</v>
      </c>
      <c r="K887" t="s">
        <v>3382</v>
      </c>
      <c r="L887" t="s">
        <v>3383</v>
      </c>
      <c r="M887">
        <v>0</v>
      </c>
      <c r="N887">
        <v>14</v>
      </c>
      <c r="S887">
        <v>10</v>
      </c>
    </row>
    <row r="888" spans="1:19">
      <c r="A888" s="57" t="s">
        <v>3395</v>
      </c>
      <c r="B888" t="s">
        <v>1926</v>
      </c>
      <c r="C888" t="s">
        <v>740</v>
      </c>
      <c r="D888" t="s">
        <v>1891</v>
      </c>
      <c r="E888" t="s">
        <v>3396</v>
      </c>
      <c r="F888" t="s">
        <v>1842</v>
      </c>
      <c r="G888" t="s">
        <v>1862</v>
      </c>
      <c r="H888" t="s">
        <v>39</v>
      </c>
      <c r="I888" t="s">
        <v>1856</v>
      </c>
      <c r="J888" t="s">
        <v>1846</v>
      </c>
      <c r="K888" t="s">
        <v>3382</v>
      </c>
      <c r="L888" t="s">
        <v>3383</v>
      </c>
      <c r="M888">
        <v>0</v>
      </c>
      <c r="N888">
        <v>49</v>
      </c>
      <c r="S888">
        <v>17</v>
      </c>
    </row>
    <row r="889" spans="1:19">
      <c r="A889" s="57" t="s">
        <v>3397</v>
      </c>
      <c r="B889" t="s">
        <v>2143</v>
      </c>
      <c r="C889" t="s">
        <v>563</v>
      </c>
      <c r="D889" t="s">
        <v>2618</v>
      </c>
      <c r="E889" t="s">
        <v>3398</v>
      </c>
      <c r="F889" t="s">
        <v>1842</v>
      </c>
      <c r="G889" t="s">
        <v>1902</v>
      </c>
      <c r="H889" t="s">
        <v>39</v>
      </c>
      <c r="I889" t="s">
        <v>1856</v>
      </c>
      <c r="J889" t="s">
        <v>1846</v>
      </c>
      <c r="K889" t="s">
        <v>3382</v>
      </c>
      <c r="L889" t="s">
        <v>3383</v>
      </c>
      <c r="M889">
        <v>0</v>
      </c>
      <c r="N889">
        <v>1</v>
      </c>
      <c r="S889">
        <v>3</v>
      </c>
    </row>
    <row r="890" spans="1:19">
      <c r="A890" s="57" t="s">
        <v>3399</v>
      </c>
      <c r="B890" t="s">
        <v>2067</v>
      </c>
      <c r="C890" t="s">
        <v>783</v>
      </c>
      <c r="D890" t="s">
        <v>1891</v>
      </c>
      <c r="E890" t="s">
        <v>1841</v>
      </c>
      <c r="F890" t="s">
        <v>1842</v>
      </c>
      <c r="G890" t="s">
        <v>1892</v>
      </c>
      <c r="H890" t="s">
        <v>39</v>
      </c>
      <c r="I890" t="s">
        <v>1862</v>
      </c>
      <c r="J890" t="s">
        <v>1846</v>
      </c>
      <c r="K890" t="s">
        <v>3382</v>
      </c>
      <c r="L890" t="s">
        <v>3383</v>
      </c>
      <c r="M890">
        <v>17</v>
      </c>
      <c r="N890">
        <v>25</v>
      </c>
      <c r="S890">
        <v>20</v>
      </c>
    </row>
    <row r="891" spans="1:19">
      <c r="A891" s="57" t="s">
        <v>3400</v>
      </c>
      <c r="B891" t="s">
        <v>3401</v>
      </c>
      <c r="C891" t="s">
        <v>1841</v>
      </c>
      <c r="D891" t="s">
        <v>1891</v>
      </c>
      <c r="E891" t="s">
        <v>3402</v>
      </c>
      <c r="F891" t="s">
        <v>1842</v>
      </c>
      <c r="G891" t="s">
        <v>3403</v>
      </c>
      <c r="H891" t="s">
        <v>39</v>
      </c>
      <c r="I891" t="s">
        <v>1856</v>
      </c>
      <c r="J891" t="s">
        <v>1846</v>
      </c>
      <c r="K891" t="s">
        <v>3382</v>
      </c>
      <c r="L891" t="s">
        <v>3383</v>
      </c>
      <c r="M891">
        <v>0</v>
      </c>
      <c r="N891">
        <v>1445</v>
      </c>
      <c r="S891">
        <v>275</v>
      </c>
    </row>
    <row r="892" spans="1:19">
      <c r="A892" s="57" t="s">
        <v>3404</v>
      </c>
      <c r="B892" t="s">
        <v>2067</v>
      </c>
      <c r="C892" t="s">
        <v>1841</v>
      </c>
      <c r="D892" t="s">
        <v>1891</v>
      </c>
      <c r="E892" t="s">
        <v>3396</v>
      </c>
      <c r="F892" t="s">
        <v>1842</v>
      </c>
      <c r="G892" t="s">
        <v>1858</v>
      </c>
      <c r="H892" t="s">
        <v>39</v>
      </c>
      <c r="I892" t="s">
        <v>1856</v>
      </c>
      <c r="J892" t="s">
        <v>1846</v>
      </c>
      <c r="K892" t="s">
        <v>3382</v>
      </c>
      <c r="L892" t="s">
        <v>3383</v>
      </c>
      <c r="M892">
        <v>0</v>
      </c>
      <c r="N892">
        <v>25</v>
      </c>
      <c r="S892">
        <v>6</v>
      </c>
    </row>
    <row r="893" spans="1:19">
      <c r="A893" s="57" t="s">
        <v>3405</v>
      </c>
      <c r="B893" t="s">
        <v>3406</v>
      </c>
      <c r="C893" t="s">
        <v>1841</v>
      </c>
      <c r="D893" t="s">
        <v>1891</v>
      </c>
      <c r="E893" t="s">
        <v>3396</v>
      </c>
      <c r="F893" t="s">
        <v>1842</v>
      </c>
      <c r="G893" t="s">
        <v>1866</v>
      </c>
      <c r="H893" t="s">
        <v>39</v>
      </c>
      <c r="I893" t="s">
        <v>1856</v>
      </c>
      <c r="J893" t="s">
        <v>1846</v>
      </c>
      <c r="K893" t="s">
        <v>3382</v>
      </c>
      <c r="L893" t="s">
        <v>3383</v>
      </c>
      <c r="M893">
        <v>0</v>
      </c>
      <c r="N893">
        <v>2423</v>
      </c>
      <c r="S893">
        <v>200</v>
      </c>
    </row>
    <row r="894" spans="1:19">
      <c r="A894" s="57" t="s">
        <v>3407</v>
      </c>
      <c r="B894" t="s">
        <v>2770</v>
      </c>
      <c r="C894" t="s">
        <v>1841</v>
      </c>
      <c r="D894" t="s">
        <v>1891</v>
      </c>
      <c r="E894" t="s">
        <v>3408</v>
      </c>
      <c r="F894" t="s">
        <v>1842</v>
      </c>
      <c r="G894" t="s">
        <v>1904</v>
      </c>
      <c r="H894" t="s">
        <v>39</v>
      </c>
      <c r="I894" t="s">
        <v>1856</v>
      </c>
      <c r="J894" t="s">
        <v>1846</v>
      </c>
      <c r="K894" t="s">
        <v>3382</v>
      </c>
      <c r="L894" t="s">
        <v>3383</v>
      </c>
      <c r="M894">
        <v>0</v>
      </c>
      <c r="N894">
        <v>29</v>
      </c>
      <c r="S894">
        <v>12</v>
      </c>
    </row>
    <row r="895" spans="1:19">
      <c r="A895" s="57" t="s">
        <v>948</v>
      </c>
      <c r="B895" t="s">
        <v>1902</v>
      </c>
      <c r="C895" t="s">
        <v>1841</v>
      </c>
      <c r="D895" t="s">
        <v>1891</v>
      </c>
      <c r="E895" t="s">
        <v>3409</v>
      </c>
      <c r="F895" t="s">
        <v>1842</v>
      </c>
      <c r="G895" t="s">
        <v>1902</v>
      </c>
      <c r="H895" t="s">
        <v>39</v>
      </c>
      <c r="I895" t="s">
        <v>1856</v>
      </c>
      <c r="J895" t="s">
        <v>1846</v>
      </c>
      <c r="K895" t="s">
        <v>3382</v>
      </c>
      <c r="L895" t="s">
        <v>3383</v>
      </c>
      <c r="M895">
        <v>0</v>
      </c>
      <c r="N895">
        <v>3</v>
      </c>
      <c r="S895">
        <v>3</v>
      </c>
    </row>
    <row r="896" spans="1:19">
      <c r="A896" s="57" t="s">
        <v>3410</v>
      </c>
      <c r="B896" t="s">
        <v>3411</v>
      </c>
      <c r="C896" t="s">
        <v>1841</v>
      </c>
      <c r="D896" t="s">
        <v>1853</v>
      </c>
      <c r="E896" t="s">
        <v>3412</v>
      </c>
      <c r="F896" t="s">
        <v>1842</v>
      </c>
      <c r="G896" t="s">
        <v>1970</v>
      </c>
      <c r="H896" t="s">
        <v>39</v>
      </c>
      <c r="I896" t="s">
        <v>1856</v>
      </c>
      <c r="J896" t="s">
        <v>1846</v>
      </c>
      <c r="K896" t="s">
        <v>3382</v>
      </c>
      <c r="L896" t="s">
        <v>3383</v>
      </c>
      <c r="M896">
        <v>0</v>
      </c>
      <c r="N896">
        <v>1763</v>
      </c>
      <c r="S896">
        <v>65</v>
      </c>
    </row>
    <row r="897" spans="1:19">
      <c r="A897" s="57" t="s">
        <v>3413</v>
      </c>
      <c r="B897" t="s">
        <v>1902</v>
      </c>
      <c r="C897" t="s">
        <v>1841</v>
      </c>
      <c r="D897" t="s">
        <v>1853</v>
      </c>
      <c r="E897" t="s">
        <v>3385</v>
      </c>
      <c r="F897" t="s">
        <v>1842</v>
      </c>
      <c r="G897" t="s">
        <v>1902</v>
      </c>
      <c r="H897" t="s">
        <v>39</v>
      </c>
      <c r="I897" t="s">
        <v>1856</v>
      </c>
      <c r="J897" t="s">
        <v>1846</v>
      </c>
      <c r="K897" t="s">
        <v>3382</v>
      </c>
      <c r="L897" t="s">
        <v>3383</v>
      </c>
      <c r="M897">
        <v>0</v>
      </c>
      <c r="N897">
        <v>3</v>
      </c>
      <c r="S897">
        <v>3</v>
      </c>
    </row>
    <row r="898" spans="1:19">
      <c r="A898" s="57" t="s">
        <v>948</v>
      </c>
      <c r="B898" t="s">
        <v>1896</v>
      </c>
      <c r="C898" t="s">
        <v>1841</v>
      </c>
      <c r="D898" t="s">
        <v>1853</v>
      </c>
      <c r="E898" t="s">
        <v>3409</v>
      </c>
      <c r="F898" t="s">
        <v>1842</v>
      </c>
      <c r="G898" t="s">
        <v>1896</v>
      </c>
      <c r="H898" t="s">
        <v>39</v>
      </c>
      <c r="I898" t="s">
        <v>1856</v>
      </c>
      <c r="J898" t="s">
        <v>1846</v>
      </c>
      <c r="K898" t="s">
        <v>3382</v>
      </c>
      <c r="L898" t="s">
        <v>3383</v>
      </c>
      <c r="M898">
        <v>0</v>
      </c>
      <c r="N898">
        <v>2</v>
      </c>
      <c r="S898">
        <v>2</v>
      </c>
    </row>
    <row r="899" spans="1:19">
      <c r="A899" s="57" t="s">
        <v>3414</v>
      </c>
      <c r="B899" t="s">
        <v>1902</v>
      </c>
      <c r="C899" t="s">
        <v>1841</v>
      </c>
      <c r="D899" t="s">
        <v>2618</v>
      </c>
      <c r="E899" t="s">
        <v>3415</v>
      </c>
      <c r="F899" t="s">
        <v>1842</v>
      </c>
      <c r="G899" t="s">
        <v>2161</v>
      </c>
      <c r="H899" t="s">
        <v>39</v>
      </c>
      <c r="I899" t="s">
        <v>1856</v>
      </c>
      <c r="J899" t="s">
        <v>1846</v>
      </c>
      <c r="K899" t="s">
        <v>3382</v>
      </c>
      <c r="L899" t="s">
        <v>3383</v>
      </c>
      <c r="M899">
        <v>0</v>
      </c>
      <c r="N899">
        <v>3</v>
      </c>
      <c r="S899">
        <v>4</v>
      </c>
    </row>
    <row r="900" spans="1:19">
      <c r="A900" s="57" t="s">
        <v>3416</v>
      </c>
      <c r="B900" t="s">
        <v>1858</v>
      </c>
      <c r="C900" t="s">
        <v>1841</v>
      </c>
      <c r="D900" t="s">
        <v>2618</v>
      </c>
      <c r="E900" t="s">
        <v>3417</v>
      </c>
      <c r="F900" t="s">
        <v>1842</v>
      </c>
      <c r="G900" t="s">
        <v>2161</v>
      </c>
      <c r="H900" t="s">
        <v>39</v>
      </c>
      <c r="I900" t="s">
        <v>1856</v>
      </c>
      <c r="J900" t="s">
        <v>1846</v>
      </c>
      <c r="K900" t="s">
        <v>3382</v>
      </c>
      <c r="L900" t="s">
        <v>3383</v>
      </c>
      <c r="M900">
        <v>0</v>
      </c>
      <c r="N900">
        <v>6</v>
      </c>
      <c r="S900">
        <v>4</v>
      </c>
    </row>
    <row r="901" spans="1:19">
      <c r="A901" s="57" t="s">
        <v>3418</v>
      </c>
      <c r="B901" t="s">
        <v>2143</v>
      </c>
      <c r="C901" t="s">
        <v>1841</v>
      </c>
      <c r="D901" t="s">
        <v>2618</v>
      </c>
      <c r="E901" t="s">
        <v>3419</v>
      </c>
      <c r="F901" t="s">
        <v>1842</v>
      </c>
      <c r="G901" t="s">
        <v>1896</v>
      </c>
      <c r="H901" t="s">
        <v>39</v>
      </c>
      <c r="I901" t="s">
        <v>1856</v>
      </c>
      <c r="J901" t="s">
        <v>1846</v>
      </c>
      <c r="K901" t="s">
        <v>3382</v>
      </c>
      <c r="L901" t="s">
        <v>3383</v>
      </c>
      <c r="M901">
        <v>0</v>
      </c>
      <c r="N901">
        <v>1</v>
      </c>
      <c r="S901">
        <v>2</v>
      </c>
    </row>
    <row r="902" spans="1:19">
      <c r="A902" s="57" t="s">
        <v>3420</v>
      </c>
      <c r="B902" t="s">
        <v>1910</v>
      </c>
      <c r="C902" t="s">
        <v>1841</v>
      </c>
      <c r="D902" t="s">
        <v>3394</v>
      </c>
      <c r="E902" t="s">
        <v>1841</v>
      </c>
      <c r="F902" t="s">
        <v>1842</v>
      </c>
      <c r="G902" t="s">
        <v>3209</v>
      </c>
      <c r="H902" t="s">
        <v>39</v>
      </c>
      <c r="I902" t="s">
        <v>1984</v>
      </c>
      <c r="J902" t="s">
        <v>1846</v>
      </c>
      <c r="K902" t="s">
        <v>3382</v>
      </c>
      <c r="L902" t="s">
        <v>3383</v>
      </c>
      <c r="M902">
        <v>41</v>
      </c>
      <c r="N902">
        <v>56</v>
      </c>
      <c r="S902">
        <v>53</v>
      </c>
    </row>
    <row r="903" spans="1:19">
      <c r="A903" s="57" t="s">
        <v>1988</v>
      </c>
      <c r="B903" t="s">
        <v>1995</v>
      </c>
      <c r="C903" t="s">
        <v>1841</v>
      </c>
      <c r="D903" t="s">
        <v>3394</v>
      </c>
      <c r="E903" t="s">
        <v>1841</v>
      </c>
      <c r="F903" t="s">
        <v>1842</v>
      </c>
      <c r="G903" t="s">
        <v>2876</v>
      </c>
      <c r="H903" t="s">
        <v>39</v>
      </c>
      <c r="I903" t="s">
        <v>2064</v>
      </c>
      <c r="J903" t="s">
        <v>1846</v>
      </c>
      <c r="K903" t="s">
        <v>3382</v>
      </c>
      <c r="L903" t="s">
        <v>3383</v>
      </c>
      <c r="M903">
        <v>32</v>
      </c>
      <c r="N903">
        <v>46</v>
      </c>
      <c r="S903">
        <v>42</v>
      </c>
    </row>
    <row r="904" spans="1:19">
      <c r="A904" s="57" t="s">
        <v>3421</v>
      </c>
      <c r="B904" t="s">
        <v>2062</v>
      </c>
      <c r="C904" t="s">
        <v>1841</v>
      </c>
      <c r="D904" t="s">
        <v>3394</v>
      </c>
      <c r="E904" t="s">
        <v>1841</v>
      </c>
      <c r="F904" t="s">
        <v>1842</v>
      </c>
      <c r="G904" t="s">
        <v>2770</v>
      </c>
      <c r="H904" t="s">
        <v>39</v>
      </c>
      <c r="I904" t="s">
        <v>1852</v>
      </c>
      <c r="J904" t="s">
        <v>1846</v>
      </c>
      <c r="K904" t="s">
        <v>3382</v>
      </c>
      <c r="L904" t="s">
        <v>3383</v>
      </c>
      <c r="M904">
        <v>19</v>
      </c>
      <c r="N904">
        <v>38</v>
      </c>
      <c r="S904">
        <v>29</v>
      </c>
    </row>
    <row r="905" spans="1:19">
      <c r="A905" s="57" t="s">
        <v>3422</v>
      </c>
      <c r="B905" t="s">
        <v>2064</v>
      </c>
      <c r="C905" t="s">
        <v>1841</v>
      </c>
      <c r="D905" t="s">
        <v>3394</v>
      </c>
      <c r="E905" t="s">
        <v>1841</v>
      </c>
      <c r="F905" t="s">
        <v>1842</v>
      </c>
      <c r="G905" t="s">
        <v>2067</v>
      </c>
      <c r="H905" t="s">
        <v>39</v>
      </c>
      <c r="I905" t="s">
        <v>1856</v>
      </c>
      <c r="J905" t="s">
        <v>1846</v>
      </c>
      <c r="K905" t="s">
        <v>3382</v>
      </c>
      <c r="L905" t="s">
        <v>3383</v>
      </c>
      <c r="M905">
        <v>0</v>
      </c>
      <c r="N905">
        <v>32</v>
      </c>
      <c r="S905">
        <v>25</v>
      </c>
    </row>
    <row r="906" spans="1:19">
      <c r="A906" s="57" t="s">
        <v>3423</v>
      </c>
      <c r="B906" t="s">
        <v>3364</v>
      </c>
      <c r="C906" t="s">
        <v>1841</v>
      </c>
      <c r="D906" t="s">
        <v>3394</v>
      </c>
      <c r="E906" t="s">
        <v>3424</v>
      </c>
      <c r="F906" t="s">
        <v>1842</v>
      </c>
      <c r="G906" t="s">
        <v>2067</v>
      </c>
      <c r="H906" t="s">
        <v>39</v>
      </c>
      <c r="I906" t="s">
        <v>1856</v>
      </c>
      <c r="J906" t="s">
        <v>1846</v>
      </c>
      <c r="K906" t="s">
        <v>3382</v>
      </c>
      <c r="L906" t="s">
        <v>3383</v>
      </c>
      <c r="M906">
        <v>0</v>
      </c>
      <c r="N906">
        <v>123</v>
      </c>
      <c r="S906">
        <v>25</v>
      </c>
    </row>
    <row r="907" spans="1:19">
      <c r="A907" s="57" t="s">
        <v>3425</v>
      </c>
      <c r="B907" t="s">
        <v>2062</v>
      </c>
      <c r="C907" t="s">
        <v>1841</v>
      </c>
      <c r="D907" t="s">
        <v>3394</v>
      </c>
      <c r="E907" t="s">
        <v>3426</v>
      </c>
      <c r="F907" t="s">
        <v>1842</v>
      </c>
      <c r="G907" t="s">
        <v>2650</v>
      </c>
      <c r="H907" t="s">
        <v>39</v>
      </c>
      <c r="I907" t="s">
        <v>1856</v>
      </c>
      <c r="J907" t="s">
        <v>1846</v>
      </c>
      <c r="K907" t="s">
        <v>3382</v>
      </c>
      <c r="L907" t="s">
        <v>3383</v>
      </c>
      <c r="M907">
        <v>0</v>
      </c>
      <c r="N907">
        <v>38</v>
      </c>
      <c r="S907">
        <v>55</v>
      </c>
    </row>
    <row r="908" spans="1:19">
      <c r="A908" s="57" t="s">
        <v>2001</v>
      </c>
      <c r="B908" t="s">
        <v>3427</v>
      </c>
      <c r="C908" t="s">
        <v>1841</v>
      </c>
      <c r="D908" t="s">
        <v>1840</v>
      </c>
      <c r="E908" t="s">
        <v>1841</v>
      </c>
      <c r="F908" t="s">
        <v>1842</v>
      </c>
      <c r="G908" t="s">
        <v>1922</v>
      </c>
      <c r="H908" t="s">
        <v>51</v>
      </c>
      <c r="I908" t="s">
        <v>1841</v>
      </c>
      <c r="J908" t="s">
        <v>1846</v>
      </c>
      <c r="K908" t="s">
        <v>3382</v>
      </c>
      <c r="L908" t="s">
        <v>3383</v>
      </c>
      <c r="N908">
        <v>85.71</v>
      </c>
      <c r="Q908">
        <v>7</v>
      </c>
      <c r="R908">
        <v>6</v>
      </c>
      <c r="S908">
        <v>60</v>
      </c>
    </row>
    <row r="909" spans="1:19">
      <c r="A909" s="57" t="s">
        <v>2004</v>
      </c>
      <c r="B909" t="s">
        <v>1852</v>
      </c>
      <c r="C909" t="s">
        <v>1841</v>
      </c>
      <c r="D909" t="s">
        <v>1840</v>
      </c>
      <c r="E909" t="s">
        <v>1872</v>
      </c>
      <c r="F909" t="s">
        <v>1842</v>
      </c>
      <c r="G909" t="s">
        <v>1892</v>
      </c>
      <c r="H909" t="s">
        <v>39</v>
      </c>
      <c r="I909" t="s">
        <v>1856</v>
      </c>
      <c r="J909" t="s">
        <v>1846</v>
      </c>
      <c r="K909" t="s">
        <v>3382</v>
      </c>
      <c r="L909" t="s">
        <v>3383</v>
      </c>
      <c r="M909">
        <v>0</v>
      </c>
      <c r="N909">
        <v>19</v>
      </c>
      <c r="S909">
        <v>20</v>
      </c>
    </row>
    <row r="910" spans="1:19">
      <c r="A910" s="57" t="s">
        <v>2647</v>
      </c>
      <c r="B910" t="s">
        <v>1858</v>
      </c>
      <c r="C910" t="s">
        <v>1841</v>
      </c>
      <c r="D910" t="s">
        <v>1885</v>
      </c>
      <c r="E910" t="s">
        <v>1841</v>
      </c>
      <c r="F910" t="s">
        <v>1842</v>
      </c>
      <c r="G910" t="s">
        <v>1892</v>
      </c>
      <c r="H910" t="s">
        <v>39</v>
      </c>
      <c r="I910" t="s">
        <v>1856</v>
      </c>
      <c r="J910" t="s">
        <v>1846</v>
      </c>
      <c r="K910" t="s">
        <v>3382</v>
      </c>
      <c r="L910" t="s">
        <v>3383</v>
      </c>
      <c r="M910">
        <v>0</v>
      </c>
      <c r="N910">
        <v>6</v>
      </c>
      <c r="S910">
        <v>20</v>
      </c>
    </row>
    <row r="911" spans="1:19">
      <c r="A911" s="57" t="s">
        <v>2006</v>
      </c>
      <c r="B911" t="s">
        <v>1997</v>
      </c>
      <c r="C911" t="s">
        <v>1841</v>
      </c>
      <c r="D911" t="s">
        <v>1885</v>
      </c>
      <c r="E911" t="s">
        <v>2620</v>
      </c>
      <c r="F911" t="s">
        <v>1842</v>
      </c>
      <c r="G911" t="s">
        <v>1894</v>
      </c>
      <c r="H911" t="s">
        <v>39</v>
      </c>
      <c r="I911" t="s">
        <v>1856</v>
      </c>
      <c r="J911" t="s">
        <v>1846</v>
      </c>
      <c r="K911" t="s">
        <v>3382</v>
      </c>
      <c r="L911" t="s">
        <v>3383</v>
      </c>
      <c r="M911">
        <v>0</v>
      </c>
      <c r="N911">
        <v>100</v>
      </c>
      <c r="S911">
        <v>30</v>
      </c>
    </row>
    <row r="912" spans="1:19">
      <c r="A912" s="57" t="s">
        <v>1890</v>
      </c>
      <c r="B912" t="s">
        <v>2067</v>
      </c>
      <c r="C912" t="s">
        <v>1890</v>
      </c>
      <c r="D912" t="s">
        <v>1891</v>
      </c>
      <c r="E912" t="s">
        <v>1841</v>
      </c>
      <c r="F912" t="s">
        <v>1842</v>
      </c>
      <c r="G912" t="s">
        <v>1858</v>
      </c>
      <c r="H912" t="s">
        <v>39</v>
      </c>
      <c r="I912" t="s">
        <v>1856</v>
      </c>
      <c r="J912" t="s">
        <v>1846</v>
      </c>
      <c r="K912" t="s">
        <v>3382</v>
      </c>
      <c r="L912" t="s">
        <v>3383</v>
      </c>
      <c r="M912">
        <v>0</v>
      </c>
      <c r="N912">
        <v>25</v>
      </c>
      <c r="S912">
        <v>6</v>
      </c>
    </row>
    <row r="913" spans="1:19">
      <c r="A913" s="57" t="s">
        <v>3428</v>
      </c>
      <c r="B913" t="s">
        <v>2101</v>
      </c>
      <c r="C913" t="s">
        <v>171</v>
      </c>
      <c r="D913" t="s">
        <v>1891</v>
      </c>
      <c r="E913" t="s">
        <v>1841</v>
      </c>
      <c r="F913" t="s">
        <v>1842</v>
      </c>
      <c r="G913" t="s">
        <v>1858</v>
      </c>
      <c r="H913" t="s">
        <v>39</v>
      </c>
      <c r="I913" t="s">
        <v>1856</v>
      </c>
      <c r="J913" t="s">
        <v>1846</v>
      </c>
      <c r="K913" t="s">
        <v>3382</v>
      </c>
      <c r="L913" t="s">
        <v>3383</v>
      </c>
      <c r="M913">
        <v>0</v>
      </c>
      <c r="N913">
        <v>16</v>
      </c>
      <c r="S913">
        <v>6</v>
      </c>
    </row>
    <row r="914" spans="1:19">
      <c r="A914" s="57" t="s">
        <v>3429</v>
      </c>
      <c r="B914" t="s">
        <v>1958</v>
      </c>
      <c r="C914" t="s">
        <v>171</v>
      </c>
      <c r="D914" t="s">
        <v>1853</v>
      </c>
      <c r="E914" t="s">
        <v>1841</v>
      </c>
      <c r="F914" t="s">
        <v>1842</v>
      </c>
      <c r="G914" t="s">
        <v>2161</v>
      </c>
      <c r="H914" t="s">
        <v>39</v>
      </c>
      <c r="I914" t="s">
        <v>1856</v>
      </c>
      <c r="J914" t="s">
        <v>1846</v>
      </c>
      <c r="K914" t="s">
        <v>3382</v>
      </c>
      <c r="L914" t="s">
        <v>3383</v>
      </c>
      <c r="M914">
        <v>0</v>
      </c>
      <c r="N914">
        <v>7</v>
      </c>
      <c r="S914">
        <v>4</v>
      </c>
    </row>
    <row r="915" spans="1:19">
      <c r="A915" s="57" t="s">
        <v>2774</v>
      </c>
      <c r="B915" t="s">
        <v>3430</v>
      </c>
      <c r="C915" t="s">
        <v>1913</v>
      </c>
      <c r="D915" t="s">
        <v>3390</v>
      </c>
      <c r="E915" t="s">
        <v>1841</v>
      </c>
      <c r="F915" t="s">
        <v>1842</v>
      </c>
      <c r="G915" t="s">
        <v>1914</v>
      </c>
      <c r="H915" t="s">
        <v>39</v>
      </c>
      <c r="I915" t="s">
        <v>1856</v>
      </c>
      <c r="J915" t="s">
        <v>1846</v>
      </c>
      <c r="K915" t="s">
        <v>3382</v>
      </c>
      <c r="L915" t="s">
        <v>3383</v>
      </c>
      <c r="M915">
        <v>0</v>
      </c>
      <c r="N915">
        <v>37808</v>
      </c>
      <c r="S915">
        <v>7000</v>
      </c>
    </row>
    <row r="916" spans="1:19">
      <c r="A916" s="57" t="s">
        <v>3431</v>
      </c>
      <c r="B916" t="s">
        <v>2510</v>
      </c>
      <c r="C916" t="s">
        <v>139</v>
      </c>
      <c r="D916" t="s">
        <v>3394</v>
      </c>
      <c r="E916" t="s">
        <v>1880</v>
      </c>
      <c r="F916" t="s">
        <v>1842</v>
      </c>
      <c r="G916" t="s">
        <v>1892</v>
      </c>
      <c r="H916" t="s">
        <v>39</v>
      </c>
      <c r="I916" t="s">
        <v>1856</v>
      </c>
      <c r="J916" t="s">
        <v>1846</v>
      </c>
      <c r="K916" t="s">
        <v>3382</v>
      </c>
      <c r="L916" t="s">
        <v>3383</v>
      </c>
      <c r="M916">
        <v>0</v>
      </c>
      <c r="N916">
        <v>23</v>
      </c>
      <c r="S916">
        <v>20</v>
      </c>
    </row>
    <row r="917" spans="1:19">
      <c r="A917" s="57" t="s">
        <v>1389</v>
      </c>
      <c r="B917" t="s">
        <v>2101</v>
      </c>
      <c r="C917" t="s">
        <v>1389</v>
      </c>
      <c r="D917" t="s">
        <v>1840</v>
      </c>
      <c r="E917" t="s">
        <v>2003</v>
      </c>
      <c r="F917" t="s">
        <v>1842</v>
      </c>
      <c r="G917" t="s">
        <v>1855</v>
      </c>
      <c r="H917" t="s">
        <v>39</v>
      </c>
      <c r="I917" t="s">
        <v>1856</v>
      </c>
      <c r="J917" t="s">
        <v>1846</v>
      </c>
      <c r="K917" t="s">
        <v>3382</v>
      </c>
      <c r="L917" t="s">
        <v>3383</v>
      </c>
      <c r="M917">
        <v>0</v>
      </c>
      <c r="N917">
        <v>16</v>
      </c>
      <c r="S917">
        <v>10</v>
      </c>
    </row>
    <row r="918" spans="1:19">
      <c r="A918" s="57" t="s">
        <v>2014</v>
      </c>
      <c r="B918" t="s">
        <v>3432</v>
      </c>
      <c r="C918" t="s">
        <v>2014</v>
      </c>
      <c r="D918" t="s">
        <v>2618</v>
      </c>
      <c r="E918" t="s">
        <v>1841</v>
      </c>
      <c r="F918" t="s">
        <v>1842</v>
      </c>
      <c r="G918" t="s">
        <v>3388</v>
      </c>
      <c r="H918" t="s">
        <v>39</v>
      </c>
      <c r="I918" t="s">
        <v>1856</v>
      </c>
      <c r="J918" t="s">
        <v>1846</v>
      </c>
      <c r="K918" t="s">
        <v>3382</v>
      </c>
      <c r="L918" t="s">
        <v>3383</v>
      </c>
      <c r="M918">
        <v>0</v>
      </c>
      <c r="N918">
        <v>269</v>
      </c>
      <c r="S918">
        <v>125</v>
      </c>
    </row>
    <row r="919" spans="1:19">
      <c r="A919" s="57" t="s">
        <v>1398</v>
      </c>
      <c r="B919" t="s">
        <v>3427</v>
      </c>
      <c r="C919" t="s">
        <v>1398</v>
      </c>
      <c r="D919" t="s">
        <v>1840</v>
      </c>
      <c r="E919" t="s">
        <v>1841</v>
      </c>
      <c r="F919" t="s">
        <v>1842</v>
      </c>
      <c r="G919" t="s">
        <v>1873</v>
      </c>
      <c r="H919" t="s">
        <v>51</v>
      </c>
      <c r="I919" t="s">
        <v>1841</v>
      </c>
      <c r="J919" t="s">
        <v>1846</v>
      </c>
      <c r="K919" t="s">
        <v>3382</v>
      </c>
      <c r="L919" t="s">
        <v>3383</v>
      </c>
      <c r="N919">
        <v>85.71</v>
      </c>
      <c r="Q919">
        <v>7</v>
      </c>
      <c r="R919">
        <v>6</v>
      </c>
      <c r="S919">
        <v>50</v>
      </c>
    </row>
    <row r="920" spans="1:19">
      <c r="A920" s="57" t="s">
        <v>3433</v>
      </c>
      <c r="B920" t="s">
        <v>1841</v>
      </c>
      <c r="C920" t="s">
        <v>3433</v>
      </c>
      <c r="D920" t="s">
        <v>1853</v>
      </c>
      <c r="E920" t="s">
        <v>1841</v>
      </c>
      <c r="F920" t="s">
        <v>1842</v>
      </c>
      <c r="G920" t="s">
        <v>3313</v>
      </c>
      <c r="H920" t="s">
        <v>51</v>
      </c>
      <c r="I920" t="s">
        <v>1920</v>
      </c>
      <c r="J920" t="s">
        <v>1846</v>
      </c>
      <c r="K920" t="s">
        <v>3382</v>
      </c>
      <c r="L920" t="s">
        <v>3383</v>
      </c>
      <c r="M920">
        <v>61</v>
      </c>
      <c r="S920">
        <v>71</v>
      </c>
    </row>
    <row r="921" spans="1:19">
      <c r="A921" s="57" t="s">
        <v>3434</v>
      </c>
      <c r="B921" t="s">
        <v>3435</v>
      </c>
      <c r="C921" t="s">
        <v>3434</v>
      </c>
      <c r="D921" t="s">
        <v>1891</v>
      </c>
      <c r="E921" t="s">
        <v>1841</v>
      </c>
      <c r="F921" t="s">
        <v>1842</v>
      </c>
      <c r="G921" t="s">
        <v>3137</v>
      </c>
      <c r="H921" t="s">
        <v>51</v>
      </c>
      <c r="I921" t="s">
        <v>1936</v>
      </c>
      <c r="J921" t="s">
        <v>1846</v>
      </c>
      <c r="K921" t="s">
        <v>3382</v>
      </c>
      <c r="L921" t="s">
        <v>3383</v>
      </c>
      <c r="M921">
        <v>57</v>
      </c>
      <c r="N921">
        <v>70.97</v>
      </c>
      <c r="Q921">
        <v>1533</v>
      </c>
      <c r="R921">
        <v>1088</v>
      </c>
      <c r="S921">
        <v>68</v>
      </c>
    </row>
    <row r="922" spans="1:19">
      <c r="A922" s="57" t="s">
        <v>3436</v>
      </c>
      <c r="B922" t="s">
        <v>3437</v>
      </c>
      <c r="C922" t="s">
        <v>2849</v>
      </c>
      <c r="D922" t="s">
        <v>1853</v>
      </c>
      <c r="E922" t="s">
        <v>1841</v>
      </c>
      <c r="F922" t="s">
        <v>1842</v>
      </c>
      <c r="G922" t="s">
        <v>1997</v>
      </c>
      <c r="H922" t="s">
        <v>51</v>
      </c>
      <c r="I922" t="s">
        <v>2863</v>
      </c>
      <c r="J922" t="s">
        <v>1846</v>
      </c>
      <c r="K922" t="s">
        <v>3382</v>
      </c>
      <c r="L922" t="s">
        <v>3383</v>
      </c>
      <c r="M922">
        <v>94</v>
      </c>
      <c r="N922">
        <v>88.97</v>
      </c>
      <c r="Q922">
        <v>1533</v>
      </c>
      <c r="R922">
        <v>1364</v>
      </c>
      <c r="S922">
        <v>100</v>
      </c>
    </row>
    <row r="923" spans="1:19">
      <c r="A923" s="57" t="s">
        <v>3438</v>
      </c>
      <c r="B923" t="s">
        <v>3039</v>
      </c>
      <c r="C923" t="s">
        <v>1433</v>
      </c>
      <c r="D923" t="s">
        <v>1840</v>
      </c>
      <c r="E923" t="s">
        <v>1841</v>
      </c>
      <c r="F923" t="s">
        <v>2130</v>
      </c>
      <c r="G923" t="s">
        <v>1843</v>
      </c>
      <c r="H923" t="s">
        <v>1844</v>
      </c>
      <c r="I923" t="s">
        <v>3039</v>
      </c>
      <c r="J923" t="s">
        <v>2132</v>
      </c>
      <c r="K923" t="s">
        <v>3382</v>
      </c>
      <c r="L923" t="s">
        <v>3439</v>
      </c>
      <c r="M923">
        <v>6.75</v>
      </c>
      <c r="N923">
        <v>6.75</v>
      </c>
      <c r="S923">
        <v>4.5</v>
      </c>
    </row>
    <row r="924" spans="1:19">
      <c r="A924" s="57" t="s">
        <v>1411</v>
      </c>
      <c r="B924" t="s">
        <v>3440</v>
      </c>
      <c r="C924" t="s">
        <v>1411</v>
      </c>
      <c r="D924" t="s">
        <v>1840</v>
      </c>
      <c r="E924" t="s">
        <v>1841</v>
      </c>
      <c r="F924" t="s">
        <v>2130</v>
      </c>
      <c r="G924" t="s">
        <v>1843</v>
      </c>
      <c r="H924" t="s">
        <v>1844</v>
      </c>
      <c r="I924" t="s">
        <v>3440</v>
      </c>
      <c r="J924" t="s">
        <v>2132</v>
      </c>
      <c r="K924" t="s">
        <v>3382</v>
      </c>
      <c r="L924" t="s">
        <v>3439</v>
      </c>
      <c r="M924">
        <v>6.94</v>
      </c>
      <c r="N924">
        <v>6.94</v>
      </c>
      <c r="S924">
        <v>4.5</v>
      </c>
    </row>
    <row r="925" spans="1:19">
      <c r="A925" s="57" t="s">
        <v>3441</v>
      </c>
      <c r="B925" t="s">
        <v>2176</v>
      </c>
      <c r="C925" t="s">
        <v>112</v>
      </c>
      <c r="D925" t="s">
        <v>3442</v>
      </c>
      <c r="E925" t="s">
        <v>3443</v>
      </c>
      <c r="F925" t="s">
        <v>2130</v>
      </c>
      <c r="G925" t="s">
        <v>1858</v>
      </c>
      <c r="H925" t="s">
        <v>39</v>
      </c>
      <c r="I925" t="s">
        <v>1856</v>
      </c>
      <c r="J925" t="s">
        <v>2132</v>
      </c>
      <c r="K925" t="s">
        <v>3382</v>
      </c>
      <c r="L925" t="s">
        <v>3439</v>
      </c>
      <c r="M925">
        <v>0</v>
      </c>
      <c r="N925">
        <v>8</v>
      </c>
      <c r="S925">
        <v>6</v>
      </c>
    </row>
    <row r="926" spans="1:19">
      <c r="A926" s="57" t="s">
        <v>3444</v>
      </c>
      <c r="B926" t="s">
        <v>1856</v>
      </c>
      <c r="C926" t="s">
        <v>424</v>
      </c>
      <c r="D926" t="s">
        <v>3445</v>
      </c>
      <c r="E926" t="s">
        <v>3446</v>
      </c>
      <c r="F926" t="s">
        <v>2136</v>
      </c>
      <c r="G926" t="s">
        <v>2143</v>
      </c>
      <c r="H926" t="s">
        <v>39</v>
      </c>
      <c r="I926" t="s">
        <v>1856</v>
      </c>
      <c r="J926" t="s">
        <v>2137</v>
      </c>
      <c r="K926" t="s">
        <v>3382</v>
      </c>
      <c r="L926" t="s">
        <v>3439</v>
      </c>
      <c r="M926">
        <v>0</v>
      </c>
      <c r="N926">
        <v>0</v>
      </c>
      <c r="S926">
        <v>1</v>
      </c>
    </row>
    <row r="927" spans="1:19">
      <c r="A927" s="57" t="s">
        <v>3447</v>
      </c>
      <c r="B927" t="s">
        <v>2161</v>
      </c>
      <c r="C927" t="s">
        <v>1841</v>
      </c>
      <c r="D927" t="s">
        <v>3445</v>
      </c>
      <c r="E927" t="s">
        <v>1841</v>
      </c>
      <c r="F927" t="s">
        <v>2136</v>
      </c>
      <c r="G927" t="s">
        <v>1856</v>
      </c>
      <c r="H927" t="s">
        <v>39</v>
      </c>
      <c r="I927" t="s">
        <v>1892</v>
      </c>
      <c r="J927" t="s">
        <v>2137</v>
      </c>
      <c r="K927" t="s">
        <v>3382</v>
      </c>
      <c r="L927" t="s">
        <v>3439</v>
      </c>
      <c r="M927">
        <v>20</v>
      </c>
      <c r="N927">
        <v>4</v>
      </c>
      <c r="S927">
        <v>0</v>
      </c>
    </row>
    <row r="928" spans="1:19">
      <c r="A928" s="57" t="s">
        <v>3448</v>
      </c>
      <c r="B928" t="s">
        <v>1856</v>
      </c>
      <c r="C928" t="s">
        <v>1841</v>
      </c>
      <c r="D928" t="s">
        <v>3445</v>
      </c>
      <c r="E928" t="s">
        <v>1841</v>
      </c>
      <c r="F928" t="s">
        <v>2136</v>
      </c>
      <c r="G928" t="s">
        <v>1902</v>
      </c>
      <c r="H928" t="s">
        <v>39</v>
      </c>
      <c r="I928" t="s">
        <v>1856</v>
      </c>
      <c r="J928" t="s">
        <v>2137</v>
      </c>
      <c r="K928" t="s">
        <v>3382</v>
      </c>
      <c r="L928" t="s">
        <v>3439</v>
      </c>
      <c r="M928">
        <v>0</v>
      </c>
      <c r="N928">
        <v>0</v>
      </c>
      <c r="S928">
        <v>3</v>
      </c>
    </row>
    <row r="929" spans="1:19">
      <c r="A929" s="57" t="s">
        <v>3449</v>
      </c>
      <c r="B929" t="s">
        <v>1892</v>
      </c>
      <c r="C929" t="s">
        <v>1841</v>
      </c>
      <c r="D929" t="s">
        <v>3445</v>
      </c>
      <c r="E929" t="s">
        <v>3450</v>
      </c>
      <c r="F929" t="s">
        <v>2136</v>
      </c>
      <c r="G929" t="s">
        <v>1855</v>
      </c>
      <c r="H929" t="s">
        <v>39</v>
      </c>
      <c r="I929" t="s">
        <v>1856</v>
      </c>
      <c r="J929" t="s">
        <v>2137</v>
      </c>
      <c r="K929" t="s">
        <v>3382</v>
      </c>
      <c r="L929" t="s">
        <v>3439</v>
      </c>
      <c r="M929">
        <v>0</v>
      </c>
      <c r="N929">
        <v>20</v>
      </c>
      <c r="S929">
        <v>10</v>
      </c>
    </row>
    <row r="930" spans="1:19">
      <c r="A930" s="57" t="s">
        <v>3451</v>
      </c>
      <c r="B930" t="s">
        <v>1856</v>
      </c>
      <c r="C930" t="s">
        <v>1841</v>
      </c>
      <c r="D930" t="s">
        <v>3445</v>
      </c>
      <c r="E930" t="s">
        <v>3450</v>
      </c>
      <c r="F930" t="s">
        <v>2136</v>
      </c>
      <c r="G930" t="s">
        <v>2176</v>
      </c>
      <c r="H930" t="s">
        <v>39</v>
      </c>
      <c r="I930" t="s">
        <v>1856</v>
      </c>
      <c r="J930" t="s">
        <v>2137</v>
      </c>
      <c r="K930" t="s">
        <v>3382</v>
      </c>
      <c r="L930" t="s">
        <v>3439</v>
      </c>
      <c r="M930">
        <v>0</v>
      </c>
      <c r="N930">
        <v>0</v>
      </c>
      <c r="S930">
        <v>8</v>
      </c>
    </row>
    <row r="931" spans="1:19">
      <c r="A931" s="57" t="s">
        <v>3452</v>
      </c>
      <c r="B931" t="s">
        <v>2101</v>
      </c>
      <c r="C931" t="s">
        <v>1841</v>
      </c>
      <c r="D931" t="s">
        <v>3445</v>
      </c>
      <c r="E931" t="s">
        <v>3453</v>
      </c>
      <c r="F931" t="s">
        <v>2136</v>
      </c>
      <c r="G931" t="s">
        <v>1892</v>
      </c>
      <c r="H931" t="s">
        <v>39</v>
      </c>
      <c r="I931" t="s">
        <v>1856</v>
      </c>
      <c r="J931" t="s">
        <v>2137</v>
      </c>
      <c r="K931" t="s">
        <v>3382</v>
      </c>
      <c r="L931" t="s">
        <v>3439</v>
      </c>
      <c r="M931">
        <v>0</v>
      </c>
      <c r="N931">
        <v>16</v>
      </c>
      <c r="S931">
        <v>20</v>
      </c>
    </row>
    <row r="932" spans="1:19">
      <c r="A932" s="57" t="s">
        <v>3454</v>
      </c>
      <c r="B932" t="s">
        <v>1856</v>
      </c>
      <c r="C932" t="s">
        <v>1841</v>
      </c>
      <c r="D932" t="s">
        <v>3445</v>
      </c>
      <c r="E932" t="s">
        <v>3453</v>
      </c>
      <c r="F932" t="s">
        <v>2136</v>
      </c>
      <c r="G932" t="s">
        <v>2161</v>
      </c>
      <c r="H932" t="s">
        <v>39</v>
      </c>
      <c r="I932" t="s">
        <v>1856</v>
      </c>
      <c r="J932" t="s">
        <v>2137</v>
      </c>
      <c r="K932" t="s">
        <v>3382</v>
      </c>
      <c r="L932" t="s">
        <v>3439</v>
      </c>
      <c r="M932">
        <v>0</v>
      </c>
      <c r="N932">
        <v>0</v>
      </c>
      <c r="S932">
        <v>4</v>
      </c>
    </row>
    <row r="933" spans="1:19">
      <c r="A933" s="57" t="s">
        <v>3455</v>
      </c>
      <c r="B933" t="s">
        <v>1856</v>
      </c>
      <c r="C933" t="s">
        <v>1841</v>
      </c>
      <c r="D933" t="s">
        <v>3442</v>
      </c>
      <c r="E933" t="s">
        <v>1841</v>
      </c>
      <c r="F933" t="s">
        <v>2130</v>
      </c>
      <c r="G933" t="s">
        <v>2035</v>
      </c>
      <c r="H933" t="s">
        <v>39</v>
      </c>
      <c r="I933" t="s">
        <v>1856</v>
      </c>
      <c r="J933" t="s">
        <v>2132</v>
      </c>
      <c r="K933" t="s">
        <v>3382</v>
      </c>
      <c r="L933" t="s">
        <v>3439</v>
      </c>
      <c r="M933">
        <v>0</v>
      </c>
      <c r="N933">
        <v>0</v>
      </c>
      <c r="S933">
        <v>10000</v>
      </c>
    </row>
    <row r="934" spans="1:19">
      <c r="A934" s="57" t="s">
        <v>3456</v>
      </c>
      <c r="B934" t="s">
        <v>2176</v>
      </c>
      <c r="C934" t="s">
        <v>1841</v>
      </c>
      <c r="D934" t="s">
        <v>3442</v>
      </c>
      <c r="E934" t="s">
        <v>1841</v>
      </c>
      <c r="F934" t="s">
        <v>2130</v>
      </c>
      <c r="G934" t="s">
        <v>1858</v>
      </c>
      <c r="H934" t="s">
        <v>39</v>
      </c>
      <c r="I934" t="s">
        <v>1856</v>
      </c>
      <c r="J934" t="s">
        <v>2132</v>
      </c>
      <c r="K934" t="s">
        <v>3382</v>
      </c>
      <c r="L934" t="s">
        <v>3439</v>
      </c>
      <c r="M934">
        <v>0</v>
      </c>
      <c r="N934">
        <v>8</v>
      </c>
      <c r="S934">
        <v>6</v>
      </c>
    </row>
    <row r="935" spans="1:19">
      <c r="A935" s="57" t="s">
        <v>3457</v>
      </c>
      <c r="B935" t="s">
        <v>2176</v>
      </c>
      <c r="C935" t="s">
        <v>1841</v>
      </c>
      <c r="D935" t="s">
        <v>3442</v>
      </c>
      <c r="E935" t="s">
        <v>3458</v>
      </c>
      <c r="F935" t="s">
        <v>2130</v>
      </c>
      <c r="G935" t="s">
        <v>1858</v>
      </c>
      <c r="H935" t="s">
        <v>39</v>
      </c>
      <c r="I935" t="s">
        <v>1856</v>
      </c>
      <c r="J935" t="s">
        <v>2132</v>
      </c>
      <c r="K935" t="s">
        <v>3382</v>
      </c>
      <c r="L935" t="s">
        <v>3439</v>
      </c>
      <c r="M935">
        <v>0</v>
      </c>
      <c r="N935">
        <v>8</v>
      </c>
      <c r="S935">
        <v>6</v>
      </c>
    </row>
    <row r="936" spans="1:19">
      <c r="A936" s="57" t="s">
        <v>3459</v>
      </c>
      <c r="B936" t="s">
        <v>1856</v>
      </c>
      <c r="C936" t="s">
        <v>1841</v>
      </c>
      <c r="D936" t="s">
        <v>3442</v>
      </c>
      <c r="E936" t="s">
        <v>3460</v>
      </c>
      <c r="F936" t="s">
        <v>2130</v>
      </c>
      <c r="G936" t="s">
        <v>2035</v>
      </c>
      <c r="H936" t="s">
        <v>39</v>
      </c>
      <c r="I936" t="s">
        <v>1856</v>
      </c>
      <c r="J936" t="s">
        <v>2132</v>
      </c>
      <c r="K936" t="s">
        <v>3382</v>
      </c>
      <c r="L936" t="s">
        <v>3439</v>
      </c>
      <c r="M936">
        <v>0</v>
      </c>
      <c r="N936">
        <v>0</v>
      </c>
      <c r="S936">
        <v>10000</v>
      </c>
    </row>
    <row r="937" spans="1:19">
      <c r="A937" s="57" t="s">
        <v>3461</v>
      </c>
      <c r="B937" t="s">
        <v>1856</v>
      </c>
      <c r="C937" t="s">
        <v>1841</v>
      </c>
      <c r="D937" t="s">
        <v>3442</v>
      </c>
      <c r="E937" t="s">
        <v>3460</v>
      </c>
      <c r="F937" t="s">
        <v>2130</v>
      </c>
      <c r="G937" t="s">
        <v>1894</v>
      </c>
      <c r="H937" t="s">
        <v>39</v>
      </c>
      <c r="I937" t="s">
        <v>1856</v>
      </c>
      <c r="J937" t="s">
        <v>2132</v>
      </c>
      <c r="K937" t="s">
        <v>3382</v>
      </c>
      <c r="L937" t="s">
        <v>3439</v>
      </c>
      <c r="M937">
        <v>0</v>
      </c>
      <c r="N937">
        <v>0</v>
      </c>
      <c r="S937">
        <v>30</v>
      </c>
    </row>
    <row r="938" spans="1:19">
      <c r="A938" s="57" t="s">
        <v>3462</v>
      </c>
      <c r="B938" t="s">
        <v>2094</v>
      </c>
      <c r="C938" t="s">
        <v>1841</v>
      </c>
      <c r="D938" t="s">
        <v>3463</v>
      </c>
      <c r="E938" t="s">
        <v>1841</v>
      </c>
      <c r="F938" t="s">
        <v>2130</v>
      </c>
      <c r="G938" t="s">
        <v>2094</v>
      </c>
      <c r="H938" t="s">
        <v>2096</v>
      </c>
      <c r="I938" t="s">
        <v>2097</v>
      </c>
      <c r="J938" t="s">
        <v>2132</v>
      </c>
      <c r="K938" t="s">
        <v>3382</v>
      </c>
      <c r="L938" t="s">
        <v>3439</v>
      </c>
    </row>
    <row r="939" spans="1:19">
      <c r="A939" s="57" t="s">
        <v>3464</v>
      </c>
      <c r="B939" t="s">
        <v>2094</v>
      </c>
      <c r="C939" t="s">
        <v>1841</v>
      </c>
      <c r="D939" t="s">
        <v>3463</v>
      </c>
      <c r="E939" t="s">
        <v>3465</v>
      </c>
      <c r="F939" t="s">
        <v>2130</v>
      </c>
      <c r="G939" t="s">
        <v>2094</v>
      </c>
      <c r="H939" t="s">
        <v>2096</v>
      </c>
      <c r="I939" t="s">
        <v>2097</v>
      </c>
      <c r="J939" t="s">
        <v>2132</v>
      </c>
      <c r="K939" t="s">
        <v>3382</v>
      </c>
      <c r="L939" t="s">
        <v>3439</v>
      </c>
    </row>
    <row r="940" spans="1:19">
      <c r="A940" s="57" t="s">
        <v>3466</v>
      </c>
      <c r="B940" t="s">
        <v>2161</v>
      </c>
      <c r="C940" t="s">
        <v>1841</v>
      </c>
      <c r="D940" t="s">
        <v>3463</v>
      </c>
      <c r="E940" t="s">
        <v>3465</v>
      </c>
      <c r="F940" t="s">
        <v>2130</v>
      </c>
      <c r="G940" t="s">
        <v>1855</v>
      </c>
      <c r="H940" t="s">
        <v>39</v>
      </c>
      <c r="I940" t="s">
        <v>1856</v>
      </c>
      <c r="J940" t="s">
        <v>2132</v>
      </c>
      <c r="K940" t="s">
        <v>3382</v>
      </c>
      <c r="L940" t="s">
        <v>3439</v>
      </c>
      <c r="M940">
        <v>0</v>
      </c>
      <c r="N940">
        <v>4</v>
      </c>
      <c r="S940">
        <v>10</v>
      </c>
    </row>
    <row r="941" spans="1:19">
      <c r="A941" s="57" t="s">
        <v>3467</v>
      </c>
      <c r="B941" t="s">
        <v>1856</v>
      </c>
      <c r="C941" t="s">
        <v>1841</v>
      </c>
      <c r="D941" t="s">
        <v>3463</v>
      </c>
      <c r="E941" t="s">
        <v>3465</v>
      </c>
      <c r="F941" t="s">
        <v>2130</v>
      </c>
      <c r="G941" t="s">
        <v>1894</v>
      </c>
      <c r="H941" t="s">
        <v>39</v>
      </c>
      <c r="I941" t="s">
        <v>1856</v>
      </c>
      <c r="J941" t="s">
        <v>2132</v>
      </c>
      <c r="K941" t="s">
        <v>3382</v>
      </c>
      <c r="L941" t="s">
        <v>3439</v>
      </c>
      <c r="M941">
        <v>0</v>
      </c>
      <c r="N941">
        <v>0</v>
      </c>
      <c r="S941">
        <v>30</v>
      </c>
    </row>
    <row r="942" spans="1:19">
      <c r="A942" s="57" t="s">
        <v>3468</v>
      </c>
      <c r="B942" t="s">
        <v>1856</v>
      </c>
      <c r="C942" t="s">
        <v>1841</v>
      </c>
      <c r="D942" t="s">
        <v>3463</v>
      </c>
      <c r="E942" t="s">
        <v>3469</v>
      </c>
      <c r="F942" t="s">
        <v>2130</v>
      </c>
      <c r="G942" t="s">
        <v>2161</v>
      </c>
      <c r="H942" t="s">
        <v>39</v>
      </c>
      <c r="I942" t="s">
        <v>1856</v>
      </c>
      <c r="J942" t="s">
        <v>2132</v>
      </c>
      <c r="K942" t="s">
        <v>3382</v>
      </c>
      <c r="L942" t="s">
        <v>3439</v>
      </c>
      <c r="M942">
        <v>0</v>
      </c>
      <c r="N942">
        <v>0</v>
      </c>
      <c r="S942">
        <v>4</v>
      </c>
    </row>
    <row r="943" spans="1:19">
      <c r="A943" s="57" t="s">
        <v>3470</v>
      </c>
      <c r="B943" t="s">
        <v>1856</v>
      </c>
      <c r="C943" t="s">
        <v>147</v>
      </c>
      <c r="D943" t="s">
        <v>3463</v>
      </c>
      <c r="E943" t="s">
        <v>3465</v>
      </c>
      <c r="F943" t="s">
        <v>2130</v>
      </c>
      <c r="G943" t="s">
        <v>2035</v>
      </c>
      <c r="H943" t="s">
        <v>39</v>
      </c>
      <c r="I943" t="s">
        <v>1856</v>
      </c>
      <c r="J943" t="s">
        <v>2132</v>
      </c>
      <c r="K943" t="s">
        <v>3382</v>
      </c>
      <c r="L943" t="s">
        <v>3439</v>
      </c>
      <c r="M943">
        <v>0</v>
      </c>
      <c r="N943">
        <v>0</v>
      </c>
      <c r="S943">
        <v>10000</v>
      </c>
    </row>
    <row r="944" spans="1:19">
      <c r="A944" s="57" t="s">
        <v>139</v>
      </c>
      <c r="B944" t="s">
        <v>2011</v>
      </c>
      <c r="C944" t="s">
        <v>139</v>
      </c>
      <c r="D944" t="s">
        <v>3445</v>
      </c>
      <c r="E944" t="s">
        <v>3453</v>
      </c>
      <c r="F944" t="s">
        <v>2136</v>
      </c>
      <c r="G944" t="s">
        <v>1894</v>
      </c>
      <c r="H944" t="s">
        <v>39</v>
      </c>
      <c r="I944" t="s">
        <v>1856</v>
      </c>
      <c r="J944" t="s">
        <v>2137</v>
      </c>
      <c r="K944" t="s">
        <v>3382</v>
      </c>
      <c r="L944" t="s">
        <v>3439</v>
      </c>
      <c r="M944">
        <v>0</v>
      </c>
      <c r="N944">
        <v>35</v>
      </c>
      <c r="S944">
        <v>30</v>
      </c>
    </row>
    <row r="945" spans="1:19">
      <c r="A945" s="57" t="s">
        <v>3471</v>
      </c>
      <c r="B945" t="s">
        <v>1856</v>
      </c>
      <c r="C945" t="s">
        <v>139</v>
      </c>
      <c r="D945" t="s">
        <v>3463</v>
      </c>
      <c r="E945" t="s">
        <v>3465</v>
      </c>
      <c r="F945" t="s">
        <v>2130</v>
      </c>
      <c r="G945" t="s">
        <v>1997</v>
      </c>
      <c r="H945" t="s">
        <v>39</v>
      </c>
      <c r="I945" t="s">
        <v>1856</v>
      </c>
      <c r="J945" t="s">
        <v>2132</v>
      </c>
      <c r="K945" t="s">
        <v>3382</v>
      </c>
      <c r="L945" t="s">
        <v>3439</v>
      </c>
      <c r="M945">
        <v>0</v>
      </c>
      <c r="N945">
        <v>0</v>
      </c>
      <c r="S945">
        <v>100</v>
      </c>
    </row>
    <row r="946" spans="1:19">
      <c r="A946" s="57" t="s">
        <v>3472</v>
      </c>
      <c r="B946" t="s">
        <v>2458</v>
      </c>
      <c r="C946" t="s">
        <v>1389</v>
      </c>
      <c r="D946" t="s">
        <v>1840</v>
      </c>
      <c r="E946" t="s">
        <v>3473</v>
      </c>
      <c r="F946" t="s">
        <v>2130</v>
      </c>
      <c r="G946" t="s">
        <v>1897</v>
      </c>
      <c r="H946" t="s">
        <v>39</v>
      </c>
      <c r="I946" t="s">
        <v>1856</v>
      </c>
      <c r="J946" t="s">
        <v>2132</v>
      </c>
      <c r="K946" t="s">
        <v>3382</v>
      </c>
      <c r="L946" t="s">
        <v>3439</v>
      </c>
      <c r="M946">
        <v>0</v>
      </c>
      <c r="N946">
        <v>14</v>
      </c>
      <c r="S946">
        <v>5</v>
      </c>
    </row>
    <row r="947" spans="1:19">
      <c r="A947" s="57" t="s">
        <v>3474</v>
      </c>
      <c r="B947" t="s">
        <v>1896</v>
      </c>
      <c r="C947" t="s">
        <v>2507</v>
      </c>
      <c r="D947" t="s">
        <v>1840</v>
      </c>
      <c r="E947" t="s">
        <v>3473</v>
      </c>
      <c r="F947" t="s">
        <v>2130</v>
      </c>
      <c r="G947" t="s">
        <v>1855</v>
      </c>
      <c r="H947" t="s">
        <v>39</v>
      </c>
      <c r="I947" t="s">
        <v>1856</v>
      </c>
      <c r="J947" t="s">
        <v>2132</v>
      </c>
      <c r="K947" t="s">
        <v>3382</v>
      </c>
      <c r="L947" t="s">
        <v>3439</v>
      </c>
      <c r="M947">
        <v>0</v>
      </c>
      <c r="N947">
        <v>2</v>
      </c>
      <c r="S947">
        <v>10</v>
      </c>
    </row>
    <row r="948" spans="1:19">
      <c r="A948" s="57" t="s">
        <v>3475</v>
      </c>
      <c r="B948" t="s">
        <v>2191</v>
      </c>
      <c r="C948" t="s">
        <v>1398</v>
      </c>
      <c r="D948" t="s">
        <v>1840</v>
      </c>
      <c r="E948" t="s">
        <v>1841</v>
      </c>
      <c r="F948" t="s">
        <v>2130</v>
      </c>
      <c r="G948" t="s">
        <v>1873</v>
      </c>
      <c r="H948" t="s">
        <v>51</v>
      </c>
      <c r="I948" t="s">
        <v>1841</v>
      </c>
      <c r="J948" t="s">
        <v>2132</v>
      </c>
      <c r="K948" t="s">
        <v>3382</v>
      </c>
      <c r="L948" t="s">
        <v>3439</v>
      </c>
      <c r="N948">
        <v>75</v>
      </c>
      <c r="Q948">
        <v>8</v>
      </c>
      <c r="R948">
        <v>6</v>
      </c>
      <c r="S948">
        <v>50</v>
      </c>
    </row>
    <row r="949" spans="1:19">
      <c r="A949" s="57" t="s">
        <v>3476</v>
      </c>
      <c r="B949" t="s">
        <v>3477</v>
      </c>
      <c r="C949" t="s">
        <v>419</v>
      </c>
      <c r="D949" t="s">
        <v>3478</v>
      </c>
      <c r="E949" t="s">
        <v>1841</v>
      </c>
      <c r="F949" t="s">
        <v>2329</v>
      </c>
      <c r="G949" t="s">
        <v>3249</v>
      </c>
      <c r="H949" t="s">
        <v>128</v>
      </c>
      <c r="I949" t="s">
        <v>1856</v>
      </c>
      <c r="J949" t="s">
        <v>2331</v>
      </c>
      <c r="K949" t="s">
        <v>3382</v>
      </c>
      <c r="L949" t="s">
        <v>3479</v>
      </c>
      <c r="M949">
        <v>0</v>
      </c>
      <c r="N949">
        <v>758.64</v>
      </c>
      <c r="S949">
        <v>25000</v>
      </c>
    </row>
    <row r="950" spans="1:19">
      <c r="A950" s="57" t="s">
        <v>2335</v>
      </c>
      <c r="B950" t="s">
        <v>3480</v>
      </c>
      <c r="C950" t="s">
        <v>2335</v>
      </c>
      <c r="D950" t="s">
        <v>3478</v>
      </c>
      <c r="E950" t="s">
        <v>1841</v>
      </c>
      <c r="F950" t="s">
        <v>2329</v>
      </c>
      <c r="G950" t="s">
        <v>1897</v>
      </c>
      <c r="H950" t="s">
        <v>51</v>
      </c>
      <c r="I950" t="s">
        <v>1841</v>
      </c>
      <c r="J950" t="s">
        <v>2331</v>
      </c>
      <c r="K950" t="s">
        <v>3382</v>
      </c>
      <c r="L950" t="s">
        <v>3479</v>
      </c>
      <c r="N950">
        <v>5.66</v>
      </c>
      <c r="Q950">
        <v>53</v>
      </c>
      <c r="R950">
        <v>3</v>
      </c>
      <c r="S950">
        <v>5</v>
      </c>
    </row>
    <row r="951" spans="1:19">
      <c r="A951" s="57" t="s">
        <v>3481</v>
      </c>
      <c r="B951" t="s">
        <v>3482</v>
      </c>
      <c r="C951" t="s">
        <v>2338</v>
      </c>
      <c r="D951" t="s">
        <v>3478</v>
      </c>
      <c r="E951" t="s">
        <v>1841</v>
      </c>
      <c r="F951" t="s">
        <v>2329</v>
      </c>
      <c r="G951" t="s">
        <v>1897</v>
      </c>
      <c r="H951" t="s">
        <v>51</v>
      </c>
      <c r="I951" t="s">
        <v>1841</v>
      </c>
      <c r="J951" t="s">
        <v>2331</v>
      </c>
      <c r="K951" t="s">
        <v>3382</v>
      </c>
      <c r="L951" t="s">
        <v>3479</v>
      </c>
      <c r="N951">
        <v>7.54</v>
      </c>
      <c r="Q951">
        <v>53</v>
      </c>
      <c r="R951">
        <v>4</v>
      </c>
      <c r="S951">
        <v>5</v>
      </c>
    </row>
    <row r="952" spans="1:19">
      <c r="A952" s="57" t="s">
        <v>1433</v>
      </c>
      <c r="B952" t="s">
        <v>3483</v>
      </c>
      <c r="C952" t="s">
        <v>1433</v>
      </c>
      <c r="D952" t="s">
        <v>1840</v>
      </c>
      <c r="E952" t="s">
        <v>1841</v>
      </c>
      <c r="F952" t="s">
        <v>2329</v>
      </c>
      <c r="G952" t="s">
        <v>1843</v>
      </c>
      <c r="H952" t="s">
        <v>1844</v>
      </c>
      <c r="I952" t="s">
        <v>3484</v>
      </c>
      <c r="J952" t="s">
        <v>2331</v>
      </c>
      <c r="K952" t="s">
        <v>3382</v>
      </c>
      <c r="L952" t="s">
        <v>3479</v>
      </c>
      <c r="M952">
        <v>6.51</v>
      </c>
      <c r="N952">
        <v>5.22</v>
      </c>
      <c r="S952">
        <v>4.5</v>
      </c>
    </row>
    <row r="953" spans="1:19">
      <c r="A953" s="57" t="s">
        <v>1411</v>
      </c>
      <c r="B953" t="s">
        <v>3485</v>
      </c>
      <c r="C953" t="s">
        <v>1411</v>
      </c>
      <c r="D953" t="s">
        <v>1840</v>
      </c>
      <c r="E953" t="s">
        <v>1841</v>
      </c>
      <c r="F953" t="s">
        <v>2329</v>
      </c>
      <c r="G953" t="s">
        <v>1843</v>
      </c>
      <c r="H953" t="s">
        <v>1844</v>
      </c>
      <c r="I953" t="s">
        <v>2350</v>
      </c>
      <c r="J953" t="s">
        <v>2331</v>
      </c>
      <c r="K953" t="s">
        <v>3382</v>
      </c>
      <c r="L953" t="s">
        <v>3479</v>
      </c>
      <c r="M953">
        <v>6.57</v>
      </c>
      <c r="N953">
        <v>5.33</v>
      </c>
      <c r="S953">
        <v>4.5</v>
      </c>
    </row>
    <row r="954" spans="1:19">
      <c r="A954" s="57" t="s">
        <v>3486</v>
      </c>
      <c r="B954" t="s">
        <v>2143</v>
      </c>
      <c r="C954" t="s">
        <v>501</v>
      </c>
      <c r="D954" t="s">
        <v>3478</v>
      </c>
      <c r="E954" t="s">
        <v>1841</v>
      </c>
      <c r="F954" t="s">
        <v>2329</v>
      </c>
      <c r="G954" t="s">
        <v>1892</v>
      </c>
      <c r="H954" t="s">
        <v>39</v>
      </c>
      <c r="I954" t="s">
        <v>1856</v>
      </c>
      <c r="J954" t="s">
        <v>2331</v>
      </c>
      <c r="K954" t="s">
        <v>3382</v>
      </c>
      <c r="L954" t="s">
        <v>3479</v>
      </c>
      <c r="M954">
        <v>0</v>
      </c>
      <c r="N954">
        <v>1</v>
      </c>
      <c r="S954">
        <v>20</v>
      </c>
    </row>
    <row r="955" spans="1:19">
      <c r="A955" s="57" t="s">
        <v>118</v>
      </c>
      <c r="B955" t="s">
        <v>3206</v>
      </c>
      <c r="C955" t="s">
        <v>118</v>
      </c>
      <c r="D955" t="s">
        <v>3478</v>
      </c>
      <c r="E955" t="s">
        <v>1841</v>
      </c>
      <c r="F955" t="s">
        <v>2329</v>
      </c>
      <c r="G955" t="s">
        <v>1997</v>
      </c>
      <c r="H955" t="s">
        <v>39</v>
      </c>
      <c r="I955" t="s">
        <v>1856</v>
      </c>
      <c r="J955" t="s">
        <v>2331</v>
      </c>
      <c r="K955" t="s">
        <v>3382</v>
      </c>
      <c r="L955" t="s">
        <v>3479</v>
      </c>
      <c r="M955">
        <v>0</v>
      </c>
      <c r="N955">
        <v>114</v>
      </c>
      <c r="S955">
        <v>100</v>
      </c>
    </row>
    <row r="956" spans="1:19">
      <c r="A956" s="57" t="s">
        <v>2354</v>
      </c>
      <c r="B956" t="s">
        <v>1856</v>
      </c>
      <c r="C956" t="s">
        <v>2354</v>
      </c>
      <c r="D956" t="s">
        <v>1840</v>
      </c>
      <c r="E956" t="s">
        <v>1841</v>
      </c>
      <c r="F956" t="s">
        <v>2329</v>
      </c>
      <c r="G956" t="s">
        <v>1902</v>
      </c>
      <c r="H956" t="s">
        <v>39</v>
      </c>
      <c r="I956" t="s">
        <v>1856</v>
      </c>
      <c r="J956" t="s">
        <v>2331</v>
      </c>
      <c r="K956" t="s">
        <v>3382</v>
      </c>
      <c r="L956" t="s">
        <v>3479</v>
      </c>
      <c r="M956">
        <v>0</v>
      </c>
      <c r="N956">
        <v>0</v>
      </c>
      <c r="S956">
        <v>3</v>
      </c>
    </row>
    <row r="957" spans="1:19">
      <c r="A957" s="57" t="s">
        <v>3487</v>
      </c>
      <c r="B957" t="s">
        <v>1856</v>
      </c>
      <c r="C957" t="s">
        <v>526</v>
      </c>
      <c r="D957" t="s">
        <v>3478</v>
      </c>
      <c r="E957" t="s">
        <v>3488</v>
      </c>
      <c r="F957" t="s">
        <v>2329</v>
      </c>
      <c r="G957" t="s">
        <v>1940</v>
      </c>
      <c r="H957" t="s">
        <v>39</v>
      </c>
      <c r="I957" t="s">
        <v>1856</v>
      </c>
      <c r="J957" t="s">
        <v>2331</v>
      </c>
      <c r="K957" t="s">
        <v>3382</v>
      </c>
      <c r="L957" t="s">
        <v>3479</v>
      </c>
      <c r="M957">
        <v>0</v>
      </c>
      <c r="N957">
        <v>0</v>
      </c>
      <c r="S957">
        <v>15</v>
      </c>
    </row>
    <row r="958" spans="1:19">
      <c r="A958" s="57" t="s">
        <v>3489</v>
      </c>
      <c r="B958" t="s">
        <v>1896</v>
      </c>
      <c r="C958" t="s">
        <v>526</v>
      </c>
      <c r="D958" t="s">
        <v>3478</v>
      </c>
      <c r="E958" t="s">
        <v>3488</v>
      </c>
      <c r="F958" t="s">
        <v>2329</v>
      </c>
      <c r="G958" t="s">
        <v>1897</v>
      </c>
      <c r="H958" t="s">
        <v>39</v>
      </c>
      <c r="I958" t="s">
        <v>1856</v>
      </c>
      <c r="J958" t="s">
        <v>2331</v>
      </c>
      <c r="K958" t="s">
        <v>3382</v>
      </c>
      <c r="L958" t="s">
        <v>3479</v>
      </c>
      <c r="M958">
        <v>0</v>
      </c>
      <c r="N958">
        <v>2</v>
      </c>
      <c r="S958">
        <v>5</v>
      </c>
    </row>
    <row r="959" spans="1:19">
      <c r="A959" s="57" t="s">
        <v>3490</v>
      </c>
      <c r="B959" t="s">
        <v>1856</v>
      </c>
      <c r="C959" t="s">
        <v>526</v>
      </c>
      <c r="D959" t="s">
        <v>3478</v>
      </c>
      <c r="E959" t="s">
        <v>3488</v>
      </c>
      <c r="F959" t="s">
        <v>2329</v>
      </c>
      <c r="G959" t="s">
        <v>1896</v>
      </c>
      <c r="H959" t="s">
        <v>39</v>
      </c>
      <c r="I959" t="s">
        <v>1856</v>
      </c>
      <c r="J959" t="s">
        <v>2331</v>
      </c>
      <c r="K959" t="s">
        <v>3382</v>
      </c>
      <c r="L959" t="s">
        <v>3479</v>
      </c>
      <c r="M959">
        <v>0</v>
      </c>
      <c r="N959">
        <v>0</v>
      </c>
      <c r="S959">
        <v>2</v>
      </c>
    </row>
    <row r="960" spans="1:19">
      <c r="A960" s="57" t="s">
        <v>3487</v>
      </c>
      <c r="B960" t="s">
        <v>1856</v>
      </c>
      <c r="C960" t="s">
        <v>526</v>
      </c>
      <c r="D960" t="s">
        <v>3478</v>
      </c>
      <c r="E960" t="s">
        <v>3491</v>
      </c>
      <c r="F960" t="s">
        <v>2329</v>
      </c>
      <c r="G960" t="s">
        <v>1858</v>
      </c>
      <c r="H960" t="s">
        <v>39</v>
      </c>
      <c r="I960" t="s">
        <v>1856</v>
      </c>
      <c r="J960" t="s">
        <v>2331</v>
      </c>
      <c r="K960" t="s">
        <v>3382</v>
      </c>
      <c r="L960" t="s">
        <v>3479</v>
      </c>
      <c r="M960">
        <v>0</v>
      </c>
      <c r="N960">
        <v>0</v>
      </c>
      <c r="S960">
        <v>6</v>
      </c>
    </row>
    <row r="961" spans="1:19">
      <c r="A961" s="57" t="s">
        <v>3487</v>
      </c>
      <c r="B961" t="s">
        <v>1856</v>
      </c>
      <c r="C961" t="s">
        <v>526</v>
      </c>
      <c r="D961" t="s">
        <v>3478</v>
      </c>
      <c r="E961" t="s">
        <v>3492</v>
      </c>
      <c r="F961" t="s">
        <v>2329</v>
      </c>
      <c r="G961" t="s">
        <v>1896</v>
      </c>
      <c r="H961" t="s">
        <v>39</v>
      </c>
      <c r="I961" t="s">
        <v>1856</v>
      </c>
      <c r="J961" t="s">
        <v>2331</v>
      </c>
      <c r="K961" t="s">
        <v>3382</v>
      </c>
      <c r="L961" t="s">
        <v>3479</v>
      </c>
      <c r="M961">
        <v>0</v>
      </c>
      <c r="N961">
        <v>0</v>
      </c>
      <c r="S961">
        <v>2</v>
      </c>
    </row>
    <row r="962" spans="1:19">
      <c r="A962" s="57" t="s">
        <v>3493</v>
      </c>
      <c r="B962" t="s">
        <v>1897</v>
      </c>
      <c r="C962" t="s">
        <v>497</v>
      </c>
      <c r="D962" t="s">
        <v>3478</v>
      </c>
      <c r="E962" t="s">
        <v>1841</v>
      </c>
      <c r="F962" t="s">
        <v>2329</v>
      </c>
      <c r="G962" t="s">
        <v>2067</v>
      </c>
      <c r="H962" t="s">
        <v>39</v>
      </c>
      <c r="I962" t="s">
        <v>1856</v>
      </c>
      <c r="J962" t="s">
        <v>2331</v>
      </c>
      <c r="K962" t="s">
        <v>3382</v>
      </c>
      <c r="L962" t="s">
        <v>3479</v>
      </c>
      <c r="M962">
        <v>0</v>
      </c>
      <c r="N962">
        <v>5</v>
      </c>
      <c r="S962">
        <v>25</v>
      </c>
    </row>
    <row r="963" spans="1:19">
      <c r="A963" s="57" t="s">
        <v>3494</v>
      </c>
      <c r="B963" t="s">
        <v>3495</v>
      </c>
      <c r="C963" t="s">
        <v>1841</v>
      </c>
      <c r="D963" t="s">
        <v>3478</v>
      </c>
      <c r="E963" t="s">
        <v>1841</v>
      </c>
      <c r="F963" t="s">
        <v>2329</v>
      </c>
      <c r="G963" t="s">
        <v>1897</v>
      </c>
      <c r="H963" t="s">
        <v>51</v>
      </c>
      <c r="I963" t="s">
        <v>1856</v>
      </c>
      <c r="J963" t="s">
        <v>2331</v>
      </c>
      <c r="K963" t="s">
        <v>3382</v>
      </c>
      <c r="L963" t="s">
        <v>3479</v>
      </c>
      <c r="M963">
        <v>0</v>
      </c>
      <c r="N963">
        <v>1.88</v>
      </c>
      <c r="Q963">
        <v>53</v>
      </c>
      <c r="R963">
        <v>1</v>
      </c>
      <c r="S963">
        <v>5</v>
      </c>
    </row>
    <row r="964" spans="1:19">
      <c r="A964" s="57" t="s">
        <v>3496</v>
      </c>
      <c r="B964" t="s">
        <v>2143</v>
      </c>
      <c r="C964" t="s">
        <v>1841</v>
      </c>
      <c r="D964" t="s">
        <v>3478</v>
      </c>
      <c r="E964" t="s">
        <v>1841</v>
      </c>
      <c r="F964" t="s">
        <v>2329</v>
      </c>
      <c r="G964" t="s">
        <v>1855</v>
      </c>
      <c r="H964" t="s">
        <v>39</v>
      </c>
      <c r="I964" t="s">
        <v>1856</v>
      </c>
      <c r="J964" t="s">
        <v>2331</v>
      </c>
      <c r="K964" t="s">
        <v>3382</v>
      </c>
      <c r="L964" t="s">
        <v>3479</v>
      </c>
      <c r="M964">
        <v>0</v>
      </c>
      <c r="N964">
        <v>1</v>
      </c>
      <c r="S964">
        <v>10</v>
      </c>
    </row>
    <row r="965" spans="1:19">
      <c r="A965" s="57" t="s">
        <v>3497</v>
      </c>
      <c r="B965" t="s">
        <v>1892</v>
      </c>
      <c r="C965" t="s">
        <v>1841</v>
      </c>
      <c r="D965" t="s">
        <v>3478</v>
      </c>
      <c r="E965" t="s">
        <v>3491</v>
      </c>
      <c r="F965" t="s">
        <v>2329</v>
      </c>
      <c r="G965" t="s">
        <v>2067</v>
      </c>
      <c r="H965" t="s">
        <v>39</v>
      </c>
      <c r="I965" t="s">
        <v>1856</v>
      </c>
      <c r="J965" t="s">
        <v>2331</v>
      </c>
      <c r="K965" t="s">
        <v>3382</v>
      </c>
      <c r="L965" t="s">
        <v>3479</v>
      </c>
      <c r="M965">
        <v>0</v>
      </c>
      <c r="N965">
        <v>20</v>
      </c>
      <c r="S965">
        <v>25</v>
      </c>
    </row>
    <row r="966" spans="1:19">
      <c r="A966" s="57" t="s">
        <v>3498</v>
      </c>
      <c r="B966" t="s">
        <v>1856</v>
      </c>
      <c r="C966" t="s">
        <v>1841</v>
      </c>
      <c r="D966" t="s">
        <v>3478</v>
      </c>
      <c r="E966" t="s">
        <v>3491</v>
      </c>
      <c r="F966" t="s">
        <v>2329</v>
      </c>
      <c r="G966" t="s">
        <v>1897</v>
      </c>
      <c r="H966" t="s">
        <v>39</v>
      </c>
      <c r="I966" t="s">
        <v>1856</v>
      </c>
      <c r="J966" t="s">
        <v>2331</v>
      </c>
      <c r="K966" t="s">
        <v>3382</v>
      </c>
      <c r="L966" t="s">
        <v>3479</v>
      </c>
      <c r="M966">
        <v>0</v>
      </c>
      <c r="N966">
        <v>0</v>
      </c>
      <c r="S966">
        <v>5</v>
      </c>
    </row>
    <row r="967" spans="1:19">
      <c r="A967" s="57" t="s">
        <v>3499</v>
      </c>
      <c r="B967" t="s">
        <v>2097</v>
      </c>
      <c r="C967" t="s">
        <v>1841</v>
      </c>
      <c r="D967" t="s">
        <v>3478</v>
      </c>
      <c r="E967" t="s">
        <v>3500</v>
      </c>
      <c r="F967" t="s">
        <v>2329</v>
      </c>
      <c r="G967" t="s">
        <v>2094</v>
      </c>
      <c r="H967" t="s">
        <v>2096</v>
      </c>
      <c r="I967" t="s">
        <v>2097</v>
      </c>
      <c r="J967" t="s">
        <v>2331</v>
      </c>
      <c r="K967" t="s">
        <v>3382</v>
      </c>
      <c r="L967" t="s">
        <v>3479</v>
      </c>
    </row>
    <row r="968" spans="1:19">
      <c r="A968" s="57" t="s">
        <v>3501</v>
      </c>
      <c r="B968" t="s">
        <v>2097</v>
      </c>
      <c r="C968" t="s">
        <v>1841</v>
      </c>
      <c r="D968" t="s">
        <v>3478</v>
      </c>
      <c r="E968" t="s">
        <v>3500</v>
      </c>
      <c r="F968" t="s">
        <v>2329</v>
      </c>
      <c r="G968" t="s">
        <v>2094</v>
      </c>
      <c r="H968" t="s">
        <v>2096</v>
      </c>
      <c r="I968" t="s">
        <v>2097</v>
      </c>
      <c r="J968" t="s">
        <v>2331</v>
      </c>
      <c r="K968" t="s">
        <v>3382</v>
      </c>
      <c r="L968" t="s">
        <v>3479</v>
      </c>
    </row>
    <row r="969" spans="1:19">
      <c r="A969" s="57" t="s">
        <v>3502</v>
      </c>
      <c r="B969" t="s">
        <v>2097</v>
      </c>
      <c r="C969" t="s">
        <v>1841</v>
      </c>
      <c r="D969" t="s">
        <v>3478</v>
      </c>
      <c r="E969" t="s">
        <v>3500</v>
      </c>
      <c r="F969" t="s">
        <v>2329</v>
      </c>
      <c r="G969" t="s">
        <v>2094</v>
      </c>
      <c r="H969" t="s">
        <v>2096</v>
      </c>
      <c r="I969" t="s">
        <v>2097</v>
      </c>
      <c r="J969" t="s">
        <v>2331</v>
      </c>
      <c r="K969" t="s">
        <v>3382</v>
      </c>
      <c r="L969" t="s">
        <v>3479</v>
      </c>
    </row>
    <row r="970" spans="1:19">
      <c r="A970" s="57" t="s">
        <v>3503</v>
      </c>
      <c r="B970" t="s">
        <v>1856</v>
      </c>
      <c r="C970" t="s">
        <v>1841</v>
      </c>
      <c r="D970" t="s">
        <v>3478</v>
      </c>
      <c r="E970" t="s">
        <v>3500</v>
      </c>
      <c r="F970" t="s">
        <v>2329</v>
      </c>
      <c r="G970" t="s">
        <v>1902</v>
      </c>
      <c r="H970" t="s">
        <v>39</v>
      </c>
      <c r="I970" t="s">
        <v>1856</v>
      </c>
      <c r="J970" t="s">
        <v>2331</v>
      </c>
      <c r="K970" t="s">
        <v>3382</v>
      </c>
      <c r="L970" t="s">
        <v>3479</v>
      </c>
      <c r="M970">
        <v>0</v>
      </c>
      <c r="N970">
        <v>0</v>
      </c>
      <c r="S970">
        <v>3</v>
      </c>
    </row>
    <row r="971" spans="1:19">
      <c r="A971" s="57" t="s">
        <v>139</v>
      </c>
      <c r="B971" t="s">
        <v>1856</v>
      </c>
      <c r="C971" t="s">
        <v>139</v>
      </c>
      <c r="D971" t="s">
        <v>3478</v>
      </c>
      <c r="E971" t="s">
        <v>3504</v>
      </c>
      <c r="F971" t="s">
        <v>2329</v>
      </c>
      <c r="G971" t="s">
        <v>1997</v>
      </c>
      <c r="H971" t="s">
        <v>39</v>
      </c>
      <c r="I971" t="s">
        <v>1856</v>
      </c>
      <c r="J971" t="s">
        <v>2331</v>
      </c>
      <c r="K971" t="s">
        <v>3382</v>
      </c>
      <c r="L971" t="s">
        <v>3479</v>
      </c>
      <c r="M971">
        <v>0</v>
      </c>
      <c r="N971">
        <v>0</v>
      </c>
      <c r="S971">
        <v>100</v>
      </c>
    </row>
    <row r="972" spans="1:19">
      <c r="A972" s="57" t="s">
        <v>139</v>
      </c>
      <c r="B972" t="s">
        <v>1856</v>
      </c>
      <c r="C972" t="s">
        <v>139</v>
      </c>
      <c r="D972" t="s">
        <v>3478</v>
      </c>
      <c r="E972" t="s">
        <v>3500</v>
      </c>
      <c r="F972" t="s">
        <v>2329</v>
      </c>
      <c r="G972" t="s">
        <v>1855</v>
      </c>
      <c r="H972" t="s">
        <v>39</v>
      </c>
      <c r="I972" t="s">
        <v>1856</v>
      </c>
      <c r="J972" t="s">
        <v>2331</v>
      </c>
      <c r="K972" t="s">
        <v>3382</v>
      </c>
      <c r="L972" t="s">
        <v>3479</v>
      </c>
      <c r="M972">
        <v>0</v>
      </c>
      <c r="N972">
        <v>0</v>
      </c>
      <c r="S972">
        <v>10</v>
      </c>
    </row>
    <row r="973" spans="1:19">
      <c r="A973" s="57" t="s">
        <v>1389</v>
      </c>
      <c r="B973" t="s">
        <v>1892</v>
      </c>
      <c r="C973" t="s">
        <v>1389</v>
      </c>
      <c r="D973" t="s">
        <v>1840</v>
      </c>
      <c r="E973" t="s">
        <v>2958</v>
      </c>
      <c r="F973" t="s">
        <v>2329</v>
      </c>
      <c r="G973" t="s">
        <v>2131</v>
      </c>
      <c r="H973" t="s">
        <v>39</v>
      </c>
      <c r="I973" t="s">
        <v>1841</v>
      </c>
      <c r="J973" t="s">
        <v>2331</v>
      </c>
      <c r="K973" t="s">
        <v>3382</v>
      </c>
      <c r="L973" t="s">
        <v>3479</v>
      </c>
      <c r="N973">
        <v>20</v>
      </c>
      <c r="S973">
        <v>45</v>
      </c>
    </row>
    <row r="974" spans="1:19">
      <c r="A974" s="57" t="s">
        <v>539</v>
      </c>
      <c r="B974" t="s">
        <v>1856</v>
      </c>
      <c r="C974" t="s">
        <v>539</v>
      </c>
      <c r="D974" t="s">
        <v>3478</v>
      </c>
      <c r="E974" t="s">
        <v>1841</v>
      </c>
      <c r="F974" t="s">
        <v>2329</v>
      </c>
      <c r="G974" t="s">
        <v>1897</v>
      </c>
      <c r="H974" t="s">
        <v>39</v>
      </c>
      <c r="I974" t="s">
        <v>1856</v>
      </c>
      <c r="J974" t="s">
        <v>2331</v>
      </c>
      <c r="K974" t="s">
        <v>3382</v>
      </c>
      <c r="L974" t="s">
        <v>3479</v>
      </c>
      <c r="M974">
        <v>0</v>
      </c>
      <c r="N974">
        <v>0</v>
      </c>
      <c r="S974">
        <v>5</v>
      </c>
    </row>
    <row r="975" spans="1:19">
      <c r="A975" s="57" t="s">
        <v>3497</v>
      </c>
      <c r="B975" t="s">
        <v>1955</v>
      </c>
      <c r="C975" t="s">
        <v>2385</v>
      </c>
      <c r="D975" t="s">
        <v>3478</v>
      </c>
      <c r="E975" t="s">
        <v>3488</v>
      </c>
      <c r="F975" t="s">
        <v>2329</v>
      </c>
      <c r="G975" t="s">
        <v>1894</v>
      </c>
      <c r="H975" t="s">
        <v>39</v>
      </c>
      <c r="I975" t="s">
        <v>1856</v>
      </c>
      <c r="J975" t="s">
        <v>2331</v>
      </c>
      <c r="K975" t="s">
        <v>3382</v>
      </c>
      <c r="L975" t="s">
        <v>3479</v>
      </c>
      <c r="M975">
        <v>0</v>
      </c>
      <c r="N975">
        <v>13</v>
      </c>
      <c r="S975">
        <v>30</v>
      </c>
    </row>
    <row r="976" spans="1:19">
      <c r="A976" s="57" t="s">
        <v>3505</v>
      </c>
      <c r="B976" t="s">
        <v>2161</v>
      </c>
      <c r="C976" t="s">
        <v>2385</v>
      </c>
      <c r="D976" t="s">
        <v>3478</v>
      </c>
      <c r="E976" t="s">
        <v>3488</v>
      </c>
      <c r="F976" t="s">
        <v>2329</v>
      </c>
      <c r="G976" t="s">
        <v>1940</v>
      </c>
      <c r="H976" t="s">
        <v>39</v>
      </c>
      <c r="I976" t="s">
        <v>1856</v>
      </c>
      <c r="J976" t="s">
        <v>2331</v>
      </c>
      <c r="K976" t="s">
        <v>3382</v>
      </c>
      <c r="L976" t="s">
        <v>3479</v>
      </c>
      <c r="M976">
        <v>0</v>
      </c>
      <c r="N976">
        <v>4</v>
      </c>
      <c r="S976">
        <v>15</v>
      </c>
    </row>
    <row r="977" spans="1:19">
      <c r="A977" s="57" t="s">
        <v>3506</v>
      </c>
      <c r="B977" t="s">
        <v>2064</v>
      </c>
      <c r="C977" t="s">
        <v>2385</v>
      </c>
      <c r="D977" t="s">
        <v>3478</v>
      </c>
      <c r="E977" t="s">
        <v>3488</v>
      </c>
      <c r="F977" t="s">
        <v>2329</v>
      </c>
      <c r="G977" t="s">
        <v>1897</v>
      </c>
      <c r="H977" t="s">
        <v>39</v>
      </c>
      <c r="I977" t="s">
        <v>1856</v>
      </c>
      <c r="J977" t="s">
        <v>2331</v>
      </c>
      <c r="K977" t="s">
        <v>3382</v>
      </c>
      <c r="L977" t="s">
        <v>3479</v>
      </c>
      <c r="M977">
        <v>0</v>
      </c>
      <c r="N977">
        <v>32</v>
      </c>
      <c r="S977">
        <v>5</v>
      </c>
    </row>
    <row r="978" spans="1:19">
      <c r="A978" s="57" t="s">
        <v>3507</v>
      </c>
      <c r="B978" t="s">
        <v>2161</v>
      </c>
      <c r="C978" t="s">
        <v>2385</v>
      </c>
      <c r="D978" t="s">
        <v>3478</v>
      </c>
      <c r="E978" t="s">
        <v>3491</v>
      </c>
      <c r="F978" t="s">
        <v>2329</v>
      </c>
      <c r="G978" t="s">
        <v>2176</v>
      </c>
      <c r="H978" t="s">
        <v>39</v>
      </c>
      <c r="I978" t="s">
        <v>1856</v>
      </c>
      <c r="J978" t="s">
        <v>2331</v>
      </c>
      <c r="K978" t="s">
        <v>3382</v>
      </c>
      <c r="L978" t="s">
        <v>3479</v>
      </c>
      <c r="M978">
        <v>0</v>
      </c>
      <c r="N978">
        <v>4</v>
      </c>
      <c r="S978">
        <v>8</v>
      </c>
    </row>
    <row r="979" spans="1:19">
      <c r="A979" s="57" t="s">
        <v>3508</v>
      </c>
      <c r="B979" t="s">
        <v>1883</v>
      </c>
      <c r="C979" t="s">
        <v>2385</v>
      </c>
      <c r="D979" t="s">
        <v>3478</v>
      </c>
      <c r="E979" t="s">
        <v>3492</v>
      </c>
      <c r="F979" t="s">
        <v>2329</v>
      </c>
      <c r="G979" t="s">
        <v>2176</v>
      </c>
      <c r="H979" t="s">
        <v>39</v>
      </c>
      <c r="I979" t="s">
        <v>1856</v>
      </c>
      <c r="J979" t="s">
        <v>2331</v>
      </c>
      <c r="K979" t="s">
        <v>3382</v>
      </c>
      <c r="L979" t="s">
        <v>3479</v>
      </c>
      <c r="M979">
        <v>0</v>
      </c>
      <c r="N979">
        <v>11</v>
      </c>
      <c r="S979">
        <v>8</v>
      </c>
    </row>
    <row r="980" spans="1:19">
      <c r="A980" s="57" t="s">
        <v>3509</v>
      </c>
      <c r="B980" t="s">
        <v>1958</v>
      </c>
      <c r="C980" t="s">
        <v>2385</v>
      </c>
      <c r="D980" t="s">
        <v>3478</v>
      </c>
      <c r="E980" t="s">
        <v>3492</v>
      </c>
      <c r="F980" t="s">
        <v>2329</v>
      </c>
      <c r="G980" t="s">
        <v>1897</v>
      </c>
      <c r="H980" t="s">
        <v>39</v>
      </c>
      <c r="I980" t="s">
        <v>1856</v>
      </c>
      <c r="J980" t="s">
        <v>2331</v>
      </c>
      <c r="K980" t="s">
        <v>3382</v>
      </c>
      <c r="L980" t="s">
        <v>3479</v>
      </c>
      <c r="M980">
        <v>0</v>
      </c>
      <c r="N980">
        <v>7</v>
      </c>
      <c r="S980">
        <v>5</v>
      </c>
    </row>
    <row r="981" spans="1:19">
      <c r="A981" s="57" t="s">
        <v>3510</v>
      </c>
      <c r="B981" t="s">
        <v>2143</v>
      </c>
      <c r="C981" t="s">
        <v>2385</v>
      </c>
      <c r="D981" t="s">
        <v>3478</v>
      </c>
      <c r="E981" t="s">
        <v>3504</v>
      </c>
      <c r="F981" t="s">
        <v>2329</v>
      </c>
      <c r="G981" t="s">
        <v>1940</v>
      </c>
      <c r="H981" t="s">
        <v>39</v>
      </c>
      <c r="I981" t="s">
        <v>1856</v>
      </c>
      <c r="J981" t="s">
        <v>2331</v>
      </c>
      <c r="K981" t="s">
        <v>3382</v>
      </c>
      <c r="L981" t="s">
        <v>3479</v>
      </c>
      <c r="M981">
        <v>0</v>
      </c>
      <c r="N981">
        <v>1</v>
      </c>
      <c r="S981">
        <v>15</v>
      </c>
    </row>
    <row r="982" spans="1:19">
      <c r="A982" s="57" t="s">
        <v>2042</v>
      </c>
      <c r="B982" t="s">
        <v>1856</v>
      </c>
      <c r="C982" t="s">
        <v>2479</v>
      </c>
      <c r="D982" t="s">
        <v>1840</v>
      </c>
      <c r="E982" t="s">
        <v>2958</v>
      </c>
      <c r="F982" t="s">
        <v>2329</v>
      </c>
      <c r="G982" t="s">
        <v>1897</v>
      </c>
      <c r="H982" t="s">
        <v>39</v>
      </c>
      <c r="I982" t="s">
        <v>1856</v>
      </c>
      <c r="J982" t="s">
        <v>2331</v>
      </c>
      <c r="K982" t="s">
        <v>3382</v>
      </c>
      <c r="L982" t="s">
        <v>3479</v>
      </c>
      <c r="M982">
        <v>0</v>
      </c>
      <c r="N982">
        <v>0</v>
      </c>
      <c r="S982">
        <v>5</v>
      </c>
    </row>
    <row r="983" spans="1:19">
      <c r="A983" s="57" t="s">
        <v>1398</v>
      </c>
      <c r="B983" t="s">
        <v>2002</v>
      </c>
      <c r="C983" t="s">
        <v>1398</v>
      </c>
      <c r="D983" t="s">
        <v>1840</v>
      </c>
      <c r="E983" t="s">
        <v>1841</v>
      </c>
      <c r="F983" t="s">
        <v>2329</v>
      </c>
      <c r="G983" t="s">
        <v>1873</v>
      </c>
      <c r="H983" t="s">
        <v>51</v>
      </c>
      <c r="I983" t="s">
        <v>1841</v>
      </c>
      <c r="J983" t="s">
        <v>2331</v>
      </c>
      <c r="K983" t="s">
        <v>3382</v>
      </c>
      <c r="L983" t="s">
        <v>3479</v>
      </c>
      <c r="N983">
        <v>100</v>
      </c>
      <c r="Q983">
        <v>6</v>
      </c>
      <c r="R983">
        <v>6</v>
      </c>
      <c r="S983">
        <v>50</v>
      </c>
    </row>
    <row r="984" spans="1:19">
      <c r="A984" s="57" t="s">
        <v>2395</v>
      </c>
      <c r="B984" t="s">
        <v>2002</v>
      </c>
      <c r="C984" t="s">
        <v>2396</v>
      </c>
      <c r="D984" t="s">
        <v>1840</v>
      </c>
      <c r="E984" t="s">
        <v>1841</v>
      </c>
      <c r="F984" t="s">
        <v>2329</v>
      </c>
      <c r="G984" t="s">
        <v>1873</v>
      </c>
      <c r="H984" t="s">
        <v>51</v>
      </c>
      <c r="I984" t="s">
        <v>1841</v>
      </c>
      <c r="J984" t="s">
        <v>2331</v>
      </c>
      <c r="K984" t="s">
        <v>3382</v>
      </c>
      <c r="L984" t="s">
        <v>3479</v>
      </c>
      <c r="N984">
        <v>100</v>
      </c>
      <c r="Q984">
        <v>6</v>
      </c>
      <c r="R984">
        <v>6</v>
      </c>
      <c r="S984">
        <v>50</v>
      </c>
    </row>
    <row r="985" spans="1:19">
      <c r="A985" s="57" t="s">
        <v>1433</v>
      </c>
      <c r="B985" t="s">
        <v>2091</v>
      </c>
      <c r="C985" t="s">
        <v>1433</v>
      </c>
      <c r="D985" t="s">
        <v>1840</v>
      </c>
      <c r="E985" t="s">
        <v>1841</v>
      </c>
      <c r="F985" t="s">
        <v>2516</v>
      </c>
      <c r="G985" t="s">
        <v>1843</v>
      </c>
      <c r="H985" t="s">
        <v>1844</v>
      </c>
      <c r="I985" t="s">
        <v>2741</v>
      </c>
      <c r="J985" t="s">
        <v>2518</v>
      </c>
      <c r="K985" t="s">
        <v>3382</v>
      </c>
      <c r="L985" t="s">
        <v>3511</v>
      </c>
      <c r="M985">
        <v>6.5</v>
      </c>
      <c r="N985">
        <v>6.42</v>
      </c>
      <c r="S985">
        <v>4.5</v>
      </c>
    </row>
    <row r="986" spans="1:19">
      <c r="A986" s="57" t="s">
        <v>3512</v>
      </c>
      <c r="B986" t="s">
        <v>1841</v>
      </c>
      <c r="C986" t="s">
        <v>1841</v>
      </c>
      <c r="D986" t="s">
        <v>3513</v>
      </c>
      <c r="E986" t="s">
        <v>1841</v>
      </c>
      <c r="F986" t="s">
        <v>2516</v>
      </c>
      <c r="G986" t="s">
        <v>2248</v>
      </c>
      <c r="H986" t="s">
        <v>51</v>
      </c>
      <c r="I986" t="s">
        <v>1841</v>
      </c>
      <c r="J986" t="s">
        <v>2518</v>
      </c>
      <c r="K986" t="s">
        <v>3382</v>
      </c>
      <c r="L986" t="s">
        <v>3511</v>
      </c>
      <c r="S986">
        <v>70</v>
      </c>
    </row>
    <row r="987" spans="1:19">
      <c r="A987" s="57" t="s">
        <v>3514</v>
      </c>
      <c r="B987" t="s">
        <v>1841</v>
      </c>
      <c r="C987" t="s">
        <v>1841</v>
      </c>
      <c r="D987" t="s">
        <v>3513</v>
      </c>
      <c r="E987" t="s">
        <v>1841</v>
      </c>
      <c r="F987" t="s">
        <v>2516</v>
      </c>
      <c r="G987" t="s">
        <v>2101</v>
      </c>
      <c r="H987" t="s">
        <v>51</v>
      </c>
      <c r="I987" t="s">
        <v>1965</v>
      </c>
      <c r="J987" t="s">
        <v>2518</v>
      </c>
      <c r="K987" t="s">
        <v>3382</v>
      </c>
      <c r="L987" t="s">
        <v>3511</v>
      </c>
      <c r="M987">
        <v>18</v>
      </c>
      <c r="S987">
        <v>16</v>
      </c>
    </row>
    <row r="988" spans="1:19">
      <c r="A988" s="57" t="s">
        <v>3515</v>
      </c>
      <c r="B988" t="s">
        <v>1841</v>
      </c>
      <c r="C988" t="s">
        <v>1841</v>
      </c>
      <c r="D988" t="s">
        <v>3513</v>
      </c>
      <c r="E988" t="s">
        <v>1841</v>
      </c>
      <c r="F988" t="s">
        <v>2516</v>
      </c>
      <c r="G988" t="s">
        <v>1858</v>
      </c>
      <c r="H988" t="s">
        <v>39</v>
      </c>
      <c r="I988" t="s">
        <v>1856</v>
      </c>
      <c r="J988" t="s">
        <v>2518</v>
      </c>
      <c r="K988" t="s">
        <v>3382</v>
      </c>
      <c r="L988" t="s">
        <v>3511</v>
      </c>
      <c r="M988">
        <v>0</v>
      </c>
      <c r="S988">
        <v>6</v>
      </c>
    </row>
    <row r="989" spans="1:19">
      <c r="A989" s="57" t="s">
        <v>3516</v>
      </c>
      <c r="B989" t="s">
        <v>1841</v>
      </c>
      <c r="C989" t="s">
        <v>1841</v>
      </c>
      <c r="D989" t="s">
        <v>3517</v>
      </c>
      <c r="E989" t="s">
        <v>1841</v>
      </c>
      <c r="F989" t="s">
        <v>3224</v>
      </c>
      <c r="G989" t="s">
        <v>1968</v>
      </c>
      <c r="H989" t="s">
        <v>51</v>
      </c>
      <c r="I989" t="s">
        <v>1856</v>
      </c>
      <c r="J989" t="s">
        <v>3227</v>
      </c>
      <c r="K989" t="s">
        <v>3382</v>
      </c>
      <c r="L989" t="s">
        <v>3511</v>
      </c>
      <c r="M989">
        <v>0</v>
      </c>
      <c r="S989">
        <v>80</v>
      </c>
    </row>
    <row r="990" spans="1:19">
      <c r="A990" s="57" t="s">
        <v>3518</v>
      </c>
      <c r="B990" t="s">
        <v>1841</v>
      </c>
      <c r="C990" t="s">
        <v>1841</v>
      </c>
      <c r="D990" t="s">
        <v>3517</v>
      </c>
      <c r="E990" t="s">
        <v>1841</v>
      </c>
      <c r="F990" t="s">
        <v>3224</v>
      </c>
      <c r="G990" t="s">
        <v>1922</v>
      </c>
      <c r="H990" t="s">
        <v>51</v>
      </c>
      <c r="I990" t="s">
        <v>3209</v>
      </c>
      <c r="J990" t="s">
        <v>3227</v>
      </c>
      <c r="K990" t="s">
        <v>3382</v>
      </c>
      <c r="L990" t="s">
        <v>3511</v>
      </c>
      <c r="M990">
        <v>53</v>
      </c>
      <c r="S990">
        <v>60</v>
      </c>
    </row>
    <row r="991" spans="1:19">
      <c r="A991" s="57" t="s">
        <v>3519</v>
      </c>
      <c r="B991" t="s">
        <v>1841</v>
      </c>
      <c r="C991" t="s">
        <v>1841</v>
      </c>
      <c r="D991" t="s">
        <v>3517</v>
      </c>
      <c r="E991" t="s">
        <v>1841</v>
      </c>
      <c r="F991" t="s">
        <v>3224</v>
      </c>
      <c r="G991" t="s">
        <v>3520</v>
      </c>
      <c r="H991" t="s">
        <v>51</v>
      </c>
      <c r="I991" t="s">
        <v>3521</v>
      </c>
      <c r="J991" t="s">
        <v>3227</v>
      </c>
      <c r="K991" t="s">
        <v>3382</v>
      </c>
      <c r="L991" t="s">
        <v>3511</v>
      </c>
      <c r="M991">
        <v>47</v>
      </c>
      <c r="S991">
        <v>55</v>
      </c>
    </row>
    <row r="992" spans="1:19">
      <c r="A992" s="57" t="s">
        <v>3522</v>
      </c>
      <c r="B992" t="s">
        <v>1841</v>
      </c>
      <c r="C992" t="s">
        <v>1841</v>
      </c>
      <c r="D992" t="s">
        <v>3517</v>
      </c>
      <c r="E992" t="s">
        <v>1841</v>
      </c>
      <c r="F992" t="s">
        <v>3224</v>
      </c>
      <c r="G992" t="s">
        <v>1922</v>
      </c>
      <c r="H992" t="s">
        <v>51</v>
      </c>
      <c r="I992" t="s">
        <v>3209</v>
      </c>
      <c r="J992" t="s">
        <v>3227</v>
      </c>
      <c r="K992" t="s">
        <v>3382</v>
      </c>
      <c r="L992" t="s">
        <v>3511</v>
      </c>
      <c r="M992">
        <v>53</v>
      </c>
      <c r="S992">
        <v>60</v>
      </c>
    </row>
    <row r="993" spans="1:19">
      <c r="A993" s="57" t="s">
        <v>1411</v>
      </c>
      <c r="B993" t="s">
        <v>3173</v>
      </c>
      <c r="C993" t="s">
        <v>1411</v>
      </c>
      <c r="D993" t="s">
        <v>1840</v>
      </c>
      <c r="E993" t="s">
        <v>1841</v>
      </c>
      <c r="F993" t="s">
        <v>2516</v>
      </c>
      <c r="G993" t="s">
        <v>1843</v>
      </c>
      <c r="H993" t="s">
        <v>1844</v>
      </c>
      <c r="I993" t="s">
        <v>3523</v>
      </c>
      <c r="J993" t="s">
        <v>2518</v>
      </c>
      <c r="K993" t="s">
        <v>3382</v>
      </c>
      <c r="L993" t="s">
        <v>3511</v>
      </c>
      <c r="M993">
        <v>6.62</v>
      </c>
      <c r="N993">
        <v>6.56</v>
      </c>
      <c r="S993">
        <v>4.5</v>
      </c>
    </row>
    <row r="994" spans="1:19">
      <c r="A994" s="57" t="s">
        <v>3524</v>
      </c>
      <c r="B994" t="s">
        <v>1841</v>
      </c>
      <c r="C994" t="s">
        <v>1841</v>
      </c>
      <c r="D994" t="s">
        <v>3513</v>
      </c>
      <c r="E994" t="s">
        <v>3525</v>
      </c>
      <c r="F994" t="s">
        <v>2516</v>
      </c>
      <c r="G994" t="s">
        <v>2094</v>
      </c>
      <c r="H994" t="s">
        <v>2096</v>
      </c>
      <c r="I994" t="s">
        <v>2097</v>
      </c>
      <c r="J994" t="s">
        <v>2518</v>
      </c>
      <c r="K994" t="s">
        <v>3382</v>
      </c>
      <c r="L994" t="s">
        <v>3511</v>
      </c>
    </row>
    <row r="995" spans="1:19">
      <c r="A995" s="57" t="s">
        <v>3526</v>
      </c>
      <c r="B995" t="s">
        <v>1841</v>
      </c>
      <c r="C995" t="s">
        <v>1841</v>
      </c>
      <c r="D995" t="s">
        <v>3513</v>
      </c>
      <c r="E995" t="s">
        <v>3525</v>
      </c>
      <c r="F995" t="s">
        <v>2516</v>
      </c>
      <c r="G995" t="s">
        <v>2094</v>
      </c>
      <c r="H995" t="s">
        <v>2096</v>
      </c>
      <c r="I995" t="s">
        <v>2097</v>
      </c>
      <c r="J995" t="s">
        <v>2518</v>
      </c>
      <c r="K995" t="s">
        <v>3382</v>
      </c>
      <c r="L995" t="s">
        <v>3511</v>
      </c>
    </row>
    <row r="996" spans="1:19">
      <c r="A996" s="57" t="s">
        <v>3527</v>
      </c>
      <c r="B996" t="s">
        <v>1841</v>
      </c>
      <c r="C996" t="s">
        <v>1841</v>
      </c>
      <c r="D996" t="s">
        <v>3513</v>
      </c>
      <c r="E996" t="s">
        <v>3525</v>
      </c>
      <c r="F996" t="s">
        <v>2516</v>
      </c>
      <c r="G996" t="s">
        <v>2517</v>
      </c>
      <c r="H996" t="s">
        <v>39</v>
      </c>
      <c r="I996" t="s">
        <v>1856</v>
      </c>
      <c r="J996" t="s">
        <v>2518</v>
      </c>
      <c r="K996" t="s">
        <v>3382</v>
      </c>
      <c r="L996" t="s">
        <v>3511</v>
      </c>
      <c r="M996">
        <v>0</v>
      </c>
      <c r="S996">
        <v>85</v>
      </c>
    </row>
    <row r="997" spans="1:19">
      <c r="A997" s="57" t="s">
        <v>3528</v>
      </c>
      <c r="B997" t="s">
        <v>2154</v>
      </c>
      <c r="C997" t="s">
        <v>1863</v>
      </c>
      <c r="D997" t="s">
        <v>3513</v>
      </c>
      <c r="E997" t="s">
        <v>3529</v>
      </c>
      <c r="F997" t="s">
        <v>2516</v>
      </c>
      <c r="G997" t="s">
        <v>1896</v>
      </c>
      <c r="H997" t="s">
        <v>39</v>
      </c>
      <c r="I997" t="s">
        <v>1856</v>
      </c>
      <c r="J997" t="s">
        <v>2518</v>
      </c>
      <c r="K997" t="s">
        <v>3382</v>
      </c>
      <c r="L997" t="s">
        <v>3511</v>
      </c>
      <c r="M997">
        <v>0</v>
      </c>
      <c r="N997">
        <v>9</v>
      </c>
      <c r="S997">
        <v>2</v>
      </c>
    </row>
    <row r="998" spans="1:19">
      <c r="A998" s="57" t="s">
        <v>3530</v>
      </c>
      <c r="B998" t="s">
        <v>2143</v>
      </c>
      <c r="C998" t="s">
        <v>1863</v>
      </c>
      <c r="D998" t="s">
        <v>3517</v>
      </c>
      <c r="E998" t="s">
        <v>3531</v>
      </c>
      <c r="F998" t="s">
        <v>3224</v>
      </c>
      <c r="G998" t="s">
        <v>2143</v>
      </c>
      <c r="H998" t="s">
        <v>39</v>
      </c>
      <c r="I998" t="s">
        <v>1856</v>
      </c>
      <c r="J998" t="s">
        <v>3227</v>
      </c>
      <c r="K998" t="s">
        <v>3382</v>
      </c>
      <c r="L998" t="s">
        <v>3511</v>
      </c>
      <c r="M998">
        <v>0</v>
      </c>
      <c r="N998">
        <v>1</v>
      </c>
      <c r="S998">
        <v>1</v>
      </c>
    </row>
    <row r="999" spans="1:19">
      <c r="A999" s="57" t="s">
        <v>3532</v>
      </c>
      <c r="B999" t="s">
        <v>1856</v>
      </c>
      <c r="C999" t="s">
        <v>338</v>
      </c>
      <c r="D999" t="s">
        <v>3533</v>
      </c>
      <c r="E999" t="s">
        <v>1841</v>
      </c>
      <c r="F999" t="s">
        <v>2022</v>
      </c>
      <c r="G999" t="s">
        <v>1958</v>
      </c>
      <c r="H999" t="s">
        <v>39</v>
      </c>
      <c r="I999" t="s">
        <v>1856</v>
      </c>
      <c r="J999" t="s">
        <v>2025</v>
      </c>
      <c r="K999" t="s">
        <v>3382</v>
      </c>
      <c r="L999" t="s">
        <v>3511</v>
      </c>
      <c r="M999">
        <v>0</v>
      </c>
      <c r="N999">
        <v>0</v>
      </c>
      <c r="S999">
        <v>7</v>
      </c>
    </row>
    <row r="1000" spans="1:19">
      <c r="A1000" s="57" t="s">
        <v>3534</v>
      </c>
      <c r="B1000" t="s">
        <v>1856</v>
      </c>
      <c r="C1000" t="s">
        <v>338</v>
      </c>
      <c r="D1000" t="s">
        <v>3533</v>
      </c>
      <c r="E1000" t="s">
        <v>3535</v>
      </c>
      <c r="F1000" t="s">
        <v>2022</v>
      </c>
      <c r="G1000" t="s">
        <v>1958</v>
      </c>
      <c r="H1000" t="s">
        <v>39</v>
      </c>
      <c r="I1000" t="s">
        <v>1856</v>
      </c>
      <c r="J1000" t="s">
        <v>2025</v>
      </c>
      <c r="K1000" t="s">
        <v>3382</v>
      </c>
      <c r="L1000" t="s">
        <v>3511</v>
      </c>
      <c r="M1000">
        <v>0</v>
      </c>
      <c r="N1000">
        <v>0</v>
      </c>
      <c r="S1000">
        <v>7</v>
      </c>
    </row>
    <row r="1001" spans="1:19">
      <c r="A1001" s="57" t="s">
        <v>3536</v>
      </c>
      <c r="B1001" t="s">
        <v>3537</v>
      </c>
      <c r="C1001" t="s">
        <v>1841</v>
      </c>
      <c r="D1001" t="s">
        <v>3513</v>
      </c>
      <c r="E1001" t="s">
        <v>1841</v>
      </c>
      <c r="F1001" t="s">
        <v>2516</v>
      </c>
      <c r="G1001" t="s">
        <v>1873</v>
      </c>
      <c r="H1001" t="s">
        <v>51</v>
      </c>
      <c r="I1001" t="s">
        <v>1841</v>
      </c>
      <c r="J1001" t="s">
        <v>2518</v>
      </c>
      <c r="K1001" t="s">
        <v>3382</v>
      </c>
      <c r="L1001" t="s">
        <v>3511</v>
      </c>
      <c r="N1001">
        <v>77.22</v>
      </c>
      <c r="Q1001">
        <v>439</v>
      </c>
      <c r="R1001">
        <v>339</v>
      </c>
      <c r="S1001">
        <v>50</v>
      </c>
    </row>
    <row r="1002" spans="1:19">
      <c r="A1002" s="57" t="s">
        <v>3538</v>
      </c>
      <c r="B1002" t="s">
        <v>3539</v>
      </c>
      <c r="C1002" t="s">
        <v>1841</v>
      </c>
      <c r="D1002" t="s">
        <v>3513</v>
      </c>
      <c r="E1002" t="s">
        <v>1841</v>
      </c>
      <c r="F1002" t="s">
        <v>2516</v>
      </c>
      <c r="G1002" t="s">
        <v>1894</v>
      </c>
      <c r="H1002" t="s">
        <v>51</v>
      </c>
      <c r="I1002" t="s">
        <v>2101</v>
      </c>
      <c r="J1002" t="s">
        <v>2518</v>
      </c>
      <c r="K1002" t="s">
        <v>3382</v>
      </c>
      <c r="L1002" t="s">
        <v>3511</v>
      </c>
      <c r="M1002">
        <v>16</v>
      </c>
      <c r="N1002">
        <v>64</v>
      </c>
      <c r="Q1002">
        <v>100</v>
      </c>
      <c r="R1002">
        <v>64</v>
      </c>
      <c r="S1002">
        <v>30</v>
      </c>
    </row>
    <row r="1003" spans="1:19">
      <c r="A1003" s="57" t="s">
        <v>3540</v>
      </c>
      <c r="B1003" t="s">
        <v>3541</v>
      </c>
      <c r="C1003" t="s">
        <v>1841</v>
      </c>
      <c r="D1003" t="s">
        <v>3513</v>
      </c>
      <c r="E1003" t="s">
        <v>1841</v>
      </c>
      <c r="F1003" t="s">
        <v>2516</v>
      </c>
      <c r="G1003" t="s">
        <v>1997</v>
      </c>
      <c r="H1003" t="s">
        <v>128</v>
      </c>
      <c r="I1003" t="s">
        <v>2510</v>
      </c>
      <c r="J1003" t="s">
        <v>2518</v>
      </c>
      <c r="K1003" t="s">
        <v>3382</v>
      </c>
      <c r="L1003" t="s">
        <v>3511</v>
      </c>
      <c r="M1003">
        <v>23</v>
      </c>
      <c r="N1003">
        <v>141</v>
      </c>
      <c r="S1003">
        <v>100</v>
      </c>
    </row>
    <row r="1004" spans="1:19">
      <c r="A1004" s="57" t="s">
        <v>3542</v>
      </c>
      <c r="B1004" t="s">
        <v>3543</v>
      </c>
      <c r="C1004" t="s">
        <v>1841</v>
      </c>
      <c r="D1004" t="s">
        <v>3513</v>
      </c>
      <c r="E1004" t="s">
        <v>1841</v>
      </c>
      <c r="F1004" t="s">
        <v>2516</v>
      </c>
      <c r="G1004" t="s">
        <v>2187</v>
      </c>
      <c r="H1004" t="s">
        <v>39</v>
      </c>
      <c r="I1004" t="s">
        <v>1856</v>
      </c>
      <c r="J1004" t="s">
        <v>2518</v>
      </c>
      <c r="K1004" t="s">
        <v>3382</v>
      </c>
      <c r="L1004" t="s">
        <v>3511</v>
      </c>
      <c r="M1004">
        <v>0</v>
      </c>
      <c r="N1004">
        <v>524</v>
      </c>
      <c r="S1004">
        <v>600</v>
      </c>
    </row>
    <row r="1005" spans="1:19">
      <c r="A1005" s="57" t="s">
        <v>3544</v>
      </c>
      <c r="B1005" t="s">
        <v>3545</v>
      </c>
      <c r="C1005" t="s">
        <v>1841</v>
      </c>
      <c r="D1005" t="s">
        <v>3513</v>
      </c>
      <c r="E1005" t="s">
        <v>1841</v>
      </c>
      <c r="F1005" t="s">
        <v>2516</v>
      </c>
      <c r="G1005" t="s">
        <v>1922</v>
      </c>
      <c r="H1005" t="s">
        <v>51</v>
      </c>
      <c r="I1005" t="s">
        <v>1856</v>
      </c>
      <c r="J1005" t="s">
        <v>2518</v>
      </c>
      <c r="K1005" t="s">
        <v>3382</v>
      </c>
      <c r="L1005" t="s">
        <v>3511</v>
      </c>
      <c r="M1005">
        <v>0</v>
      </c>
      <c r="N1005">
        <v>45.56</v>
      </c>
      <c r="Q1005">
        <v>79</v>
      </c>
      <c r="R1005">
        <v>36</v>
      </c>
      <c r="S1005">
        <v>60</v>
      </c>
    </row>
    <row r="1006" spans="1:19">
      <c r="A1006" s="57" t="s">
        <v>3546</v>
      </c>
      <c r="B1006" t="s">
        <v>2094</v>
      </c>
      <c r="C1006" t="s">
        <v>1841</v>
      </c>
      <c r="D1006" t="s">
        <v>3513</v>
      </c>
      <c r="E1006" t="s">
        <v>3547</v>
      </c>
      <c r="F1006" t="s">
        <v>2516</v>
      </c>
      <c r="G1006" t="s">
        <v>2094</v>
      </c>
      <c r="H1006" t="s">
        <v>2096</v>
      </c>
      <c r="I1006" t="s">
        <v>2097</v>
      </c>
      <c r="J1006" t="s">
        <v>2518</v>
      </c>
      <c r="K1006" t="s">
        <v>3382</v>
      </c>
      <c r="L1006" t="s">
        <v>3511</v>
      </c>
    </row>
    <row r="1007" spans="1:19">
      <c r="A1007" s="57" t="s">
        <v>3548</v>
      </c>
      <c r="B1007" t="s">
        <v>1902</v>
      </c>
      <c r="C1007" t="s">
        <v>1841</v>
      </c>
      <c r="D1007" t="s">
        <v>3513</v>
      </c>
      <c r="E1007" t="s">
        <v>3547</v>
      </c>
      <c r="F1007" t="s">
        <v>2516</v>
      </c>
      <c r="G1007" t="s">
        <v>1902</v>
      </c>
      <c r="H1007" t="s">
        <v>39</v>
      </c>
      <c r="I1007" t="s">
        <v>1856</v>
      </c>
      <c r="J1007" t="s">
        <v>2518</v>
      </c>
      <c r="K1007" t="s">
        <v>3382</v>
      </c>
      <c r="L1007" t="s">
        <v>3511</v>
      </c>
      <c r="M1007">
        <v>0</v>
      </c>
      <c r="N1007">
        <v>3</v>
      </c>
      <c r="S1007">
        <v>3</v>
      </c>
    </row>
    <row r="1008" spans="1:19">
      <c r="A1008" s="57" t="s">
        <v>3549</v>
      </c>
      <c r="B1008" t="s">
        <v>2143</v>
      </c>
      <c r="C1008" t="s">
        <v>1841</v>
      </c>
      <c r="D1008" t="s">
        <v>3513</v>
      </c>
      <c r="E1008" t="s">
        <v>3547</v>
      </c>
      <c r="F1008" t="s">
        <v>2516</v>
      </c>
      <c r="G1008" t="s">
        <v>2161</v>
      </c>
      <c r="H1008" t="s">
        <v>39</v>
      </c>
      <c r="I1008" t="s">
        <v>1856</v>
      </c>
      <c r="J1008" t="s">
        <v>2518</v>
      </c>
      <c r="K1008" t="s">
        <v>3382</v>
      </c>
      <c r="L1008" t="s">
        <v>3511</v>
      </c>
      <c r="M1008">
        <v>0</v>
      </c>
      <c r="N1008">
        <v>1</v>
      </c>
      <c r="S1008">
        <v>4</v>
      </c>
    </row>
    <row r="1009" spans="1:19">
      <c r="A1009" s="57" t="s">
        <v>3550</v>
      </c>
      <c r="B1009" t="s">
        <v>1897</v>
      </c>
      <c r="C1009" t="s">
        <v>1841</v>
      </c>
      <c r="D1009" t="s">
        <v>3513</v>
      </c>
      <c r="E1009" t="s">
        <v>3547</v>
      </c>
      <c r="F1009" t="s">
        <v>2516</v>
      </c>
      <c r="G1009" t="s">
        <v>1902</v>
      </c>
      <c r="H1009" t="s">
        <v>39</v>
      </c>
      <c r="I1009" t="s">
        <v>1856</v>
      </c>
      <c r="J1009" t="s">
        <v>2518</v>
      </c>
      <c r="K1009" t="s">
        <v>3382</v>
      </c>
      <c r="L1009" t="s">
        <v>3511</v>
      </c>
      <c r="M1009">
        <v>0</v>
      </c>
      <c r="N1009">
        <v>5</v>
      </c>
      <c r="S1009">
        <v>3</v>
      </c>
    </row>
    <row r="1010" spans="1:19">
      <c r="A1010" s="57" t="s">
        <v>3551</v>
      </c>
      <c r="B1010" t="s">
        <v>2176</v>
      </c>
      <c r="C1010" t="s">
        <v>1841</v>
      </c>
      <c r="D1010" t="s">
        <v>3513</v>
      </c>
      <c r="E1010" t="s">
        <v>3529</v>
      </c>
      <c r="F1010" t="s">
        <v>2516</v>
      </c>
      <c r="G1010" t="s">
        <v>1902</v>
      </c>
      <c r="H1010" t="s">
        <v>39</v>
      </c>
      <c r="I1010" t="s">
        <v>1856</v>
      </c>
      <c r="J1010" t="s">
        <v>2518</v>
      </c>
      <c r="K1010" t="s">
        <v>3382</v>
      </c>
      <c r="L1010" t="s">
        <v>3511</v>
      </c>
      <c r="M1010">
        <v>0</v>
      </c>
      <c r="N1010">
        <v>8</v>
      </c>
      <c r="S1010">
        <v>3</v>
      </c>
    </row>
    <row r="1011" spans="1:19">
      <c r="A1011" s="57" t="s">
        <v>3552</v>
      </c>
      <c r="B1011" t="s">
        <v>1968</v>
      </c>
      <c r="C1011" t="s">
        <v>1841</v>
      </c>
      <c r="D1011" t="s">
        <v>3513</v>
      </c>
      <c r="E1011" t="s">
        <v>3553</v>
      </c>
      <c r="F1011" t="s">
        <v>2516</v>
      </c>
      <c r="G1011" t="s">
        <v>2248</v>
      </c>
      <c r="H1011" t="s">
        <v>39</v>
      </c>
      <c r="I1011" t="s">
        <v>1856</v>
      </c>
      <c r="J1011" t="s">
        <v>2518</v>
      </c>
      <c r="K1011" t="s">
        <v>3382</v>
      </c>
      <c r="L1011" t="s">
        <v>3511</v>
      </c>
      <c r="M1011">
        <v>0</v>
      </c>
      <c r="N1011">
        <v>80</v>
      </c>
      <c r="S1011">
        <v>70</v>
      </c>
    </row>
    <row r="1012" spans="1:19">
      <c r="A1012" s="57" t="s">
        <v>3554</v>
      </c>
      <c r="B1012" t="s">
        <v>1856</v>
      </c>
      <c r="C1012" t="s">
        <v>1841</v>
      </c>
      <c r="D1012" t="s">
        <v>3513</v>
      </c>
      <c r="E1012" t="s">
        <v>3555</v>
      </c>
      <c r="F1012" t="s">
        <v>2516</v>
      </c>
      <c r="G1012" t="s">
        <v>1940</v>
      </c>
      <c r="H1012" t="s">
        <v>39</v>
      </c>
      <c r="I1012" t="s">
        <v>1856</v>
      </c>
      <c r="J1012" t="s">
        <v>2518</v>
      </c>
      <c r="K1012" t="s">
        <v>3382</v>
      </c>
      <c r="L1012" t="s">
        <v>3511</v>
      </c>
      <c r="M1012">
        <v>0</v>
      </c>
      <c r="N1012">
        <v>0</v>
      </c>
      <c r="S1012">
        <v>15</v>
      </c>
    </row>
    <row r="1013" spans="1:19">
      <c r="A1013" s="57" t="s">
        <v>3556</v>
      </c>
      <c r="B1013" t="s">
        <v>1856</v>
      </c>
      <c r="C1013" t="s">
        <v>1841</v>
      </c>
      <c r="D1013" t="s">
        <v>3513</v>
      </c>
      <c r="E1013" t="s">
        <v>3557</v>
      </c>
      <c r="F1013" t="s">
        <v>2516</v>
      </c>
      <c r="G1013" t="s">
        <v>2041</v>
      </c>
      <c r="H1013" t="s">
        <v>39</v>
      </c>
      <c r="I1013" t="s">
        <v>1856</v>
      </c>
      <c r="J1013" t="s">
        <v>2518</v>
      </c>
      <c r="K1013" t="s">
        <v>3382</v>
      </c>
      <c r="L1013" t="s">
        <v>3511</v>
      </c>
      <c r="M1013">
        <v>0</v>
      </c>
      <c r="N1013">
        <v>0</v>
      </c>
      <c r="S1013">
        <v>75</v>
      </c>
    </row>
    <row r="1014" spans="1:19">
      <c r="A1014" s="57" t="s">
        <v>3558</v>
      </c>
      <c r="B1014" t="s">
        <v>1856</v>
      </c>
      <c r="C1014" t="s">
        <v>1841</v>
      </c>
      <c r="D1014" t="s">
        <v>3513</v>
      </c>
      <c r="E1014" t="s">
        <v>3557</v>
      </c>
      <c r="F1014" t="s">
        <v>2516</v>
      </c>
      <c r="G1014" t="s">
        <v>1940</v>
      </c>
      <c r="H1014" t="s">
        <v>39</v>
      </c>
      <c r="I1014" t="s">
        <v>1856</v>
      </c>
      <c r="J1014" t="s">
        <v>2518</v>
      </c>
      <c r="K1014" t="s">
        <v>3382</v>
      </c>
      <c r="L1014" t="s">
        <v>3511</v>
      </c>
      <c r="M1014">
        <v>0</v>
      </c>
      <c r="N1014">
        <v>0</v>
      </c>
      <c r="S1014">
        <v>15</v>
      </c>
    </row>
    <row r="1015" spans="1:19">
      <c r="A1015" s="57" t="s">
        <v>3559</v>
      </c>
      <c r="B1015" t="s">
        <v>3560</v>
      </c>
      <c r="C1015" t="s">
        <v>1841</v>
      </c>
      <c r="D1015" t="s">
        <v>3513</v>
      </c>
      <c r="E1015" t="s">
        <v>3561</v>
      </c>
      <c r="F1015" t="s">
        <v>2516</v>
      </c>
      <c r="G1015" t="s">
        <v>2007</v>
      </c>
      <c r="H1015" t="s">
        <v>39</v>
      </c>
      <c r="I1015" t="s">
        <v>1856</v>
      </c>
      <c r="J1015" t="s">
        <v>2518</v>
      </c>
      <c r="K1015" t="s">
        <v>3382</v>
      </c>
      <c r="L1015" t="s">
        <v>3511</v>
      </c>
      <c r="M1015">
        <v>0</v>
      </c>
      <c r="N1015">
        <v>439</v>
      </c>
      <c r="S1015">
        <v>400</v>
      </c>
    </row>
    <row r="1016" spans="1:19">
      <c r="A1016" s="57" t="s">
        <v>3562</v>
      </c>
      <c r="B1016" t="s">
        <v>1955</v>
      </c>
      <c r="C1016" t="s">
        <v>1841</v>
      </c>
      <c r="D1016" t="s">
        <v>3513</v>
      </c>
      <c r="E1016" t="s">
        <v>3561</v>
      </c>
      <c r="F1016" t="s">
        <v>2516</v>
      </c>
      <c r="G1016" t="s">
        <v>1940</v>
      </c>
      <c r="H1016" t="s">
        <v>39</v>
      </c>
      <c r="I1016" t="s">
        <v>1856</v>
      </c>
      <c r="J1016" t="s">
        <v>2518</v>
      </c>
      <c r="K1016" t="s">
        <v>3382</v>
      </c>
      <c r="L1016" t="s">
        <v>3511</v>
      </c>
      <c r="M1016">
        <v>0</v>
      </c>
      <c r="N1016">
        <v>13</v>
      </c>
      <c r="S1016">
        <v>15</v>
      </c>
    </row>
    <row r="1017" spans="1:19">
      <c r="A1017" s="57" t="s">
        <v>3563</v>
      </c>
      <c r="B1017" t="s">
        <v>2094</v>
      </c>
      <c r="C1017" t="s">
        <v>1841</v>
      </c>
      <c r="D1017" t="s">
        <v>3517</v>
      </c>
      <c r="E1017" t="s">
        <v>1841</v>
      </c>
      <c r="F1017" t="s">
        <v>3224</v>
      </c>
      <c r="G1017" t="s">
        <v>2094</v>
      </c>
      <c r="H1017" t="s">
        <v>2096</v>
      </c>
      <c r="I1017" t="s">
        <v>2097</v>
      </c>
      <c r="J1017" t="s">
        <v>3227</v>
      </c>
      <c r="K1017" t="s">
        <v>3382</v>
      </c>
      <c r="L1017" t="s">
        <v>3511</v>
      </c>
    </row>
    <row r="1018" spans="1:19">
      <c r="A1018" s="57" t="s">
        <v>3564</v>
      </c>
      <c r="B1018" t="s">
        <v>3565</v>
      </c>
      <c r="C1018" t="s">
        <v>1841</v>
      </c>
      <c r="D1018" t="s">
        <v>3517</v>
      </c>
      <c r="E1018" t="s">
        <v>1841</v>
      </c>
      <c r="F1018" t="s">
        <v>3224</v>
      </c>
      <c r="G1018" t="s">
        <v>2330</v>
      </c>
      <c r="H1018" t="s">
        <v>39</v>
      </c>
      <c r="I1018" t="s">
        <v>1856</v>
      </c>
      <c r="J1018" t="s">
        <v>3227</v>
      </c>
      <c r="K1018" t="s">
        <v>3382</v>
      </c>
      <c r="L1018" t="s">
        <v>3511</v>
      </c>
      <c r="M1018">
        <v>0</v>
      </c>
      <c r="N1018">
        <v>7731</v>
      </c>
      <c r="S1018">
        <v>60000</v>
      </c>
    </row>
    <row r="1019" spans="1:19">
      <c r="A1019" s="57" t="s">
        <v>3566</v>
      </c>
      <c r="B1019" t="s">
        <v>3567</v>
      </c>
      <c r="C1019" t="s">
        <v>1841</v>
      </c>
      <c r="D1019" t="s">
        <v>3517</v>
      </c>
      <c r="E1019" t="s">
        <v>1841</v>
      </c>
      <c r="F1019" t="s">
        <v>3224</v>
      </c>
      <c r="G1019" t="s">
        <v>3568</v>
      </c>
      <c r="H1019" t="s">
        <v>128</v>
      </c>
      <c r="I1019" t="s">
        <v>3569</v>
      </c>
      <c r="J1019" t="s">
        <v>3227</v>
      </c>
      <c r="K1019" t="s">
        <v>3382</v>
      </c>
      <c r="L1019" t="s">
        <v>3511</v>
      </c>
      <c r="M1019">
        <v>1900</v>
      </c>
      <c r="N1019">
        <v>1917</v>
      </c>
      <c r="S1019">
        <v>2200</v>
      </c>
    </row>
    <row r="1020" spans="1:19">
      <c r="A1020" s="57" t="s">
        <v>3570</v>
      </c>
      <c r="B1020" t="s">
        <v>2843</v>
      </c>
      <c r="C1020" t="s">
        <v>1841</v>
      </c>
      <c r="D1020" t="s">
        <v>3517</v>
      </c>
      <c r="E1020" t="s">
        <v>3571</v>
      </c>
      <c r="F1020" t="s">
        <v>3224</v>
      </c>
      <c r="G1020" t="s">
        <v>1894</v>
      </c>
      <c r="H1020" t="s">
        <v>39</v>
      </c>
      <c r="I1020" t="s">
        <v>1856</v>
      </c>
      <c r="J1020" t="s">
        <v>3227</v>
      </c>
      <c r="K1020" t="s">
        <v>3382</v>
      </c>
      <c r="L1020" t="s">
        <v>3511</v>
      </c>
      <c r="M1020">
        <v>0</v>
      </c>
      <c r="N1020">
        <v>64</v>
      </c>
      <c r="S1020">
        <v>30</v>
      </c>
    </row>
    <row r="1021" spans="1:19">
      <c r="A1021" s="57" t="s">
        <v>3572</v>
      </c>
      <c r="B1021" t="s">
        <v>2143</v>
      </c>
      <c r="C1021" t="s">
        <v>1841</v>
      </c>
      <c r="D1021" t="s">
        <v>3517</v>
      </c>
      <c r="E1021" t="s">
        <v>3573</v>
      </c>
      <c r="F1021" t="s">
        <v>3224</v>
      </c>
      <c r="G1021" t="s">
        <v>1922</v>
      </c>
      <c r="H1021" t="s">
        <v>39</v>
      </c>
      <c r="I1021" t="s">
        <v>1856</v>
      </c>
      <c r="J1021" t="s">
        <v>3227</v>
      </c>
      <c r="K1021" t="s">
        <v>3382</v>
      </c>
      <c r="L1021" t="s">
        <v>3511</v>
      </c>
      <c r="M1021">
        <v>0</v>
      </c>
      <c r="N1021">
        <v>1</v>
      </c>
      <c r="S1021">
        <v>60</v>
      </c>
    </row>
    <row r="1022" spans="1:19">
      <c r="A1022" s="57" t="s">
        <v>3574</v>
      </c>
      <c r="B1022" t="s">
        <v>2094</v>
      </c>
      <c r="C1022" t="s">
        <v>1841</v>
      </c>
      <c r="D1022" t="s">
        <v>3517</v>
      </c>
      <c r="E1022" t="s">
        <v>3573</v>
      </c>
      <c r="F1022" t="s">
        <v>3224</v>
      </c>
      <c r="G1022" t="s">
        <v>2094</v>
      </c>
      <c r="H1022" t="s">
        <v>2096</v>
      </c>
      <c r="I1022" t="s">
        <v>2097</v>
      </c>
      <c r="J1022" t="s">
        <v>3227</v>
      </c>
      <c r="K1022" t="s">
        <v>3382</v>
      </c>
      <c r="L1022" t="s">
        <v>3511</v>
      </c>
    </row>
    <row r="1023" spans="1:19">
      <c r="A1023" s="57" t="s">
        <v>3575</v>
      </c>
      <c r="B1023" t="s">
        <v>2094</v>
      </c>
      <c r="C1023" t="s">
        <v>1841</v>
      </c>
      <c r="D1023" t="s">
        <v>3517</v>
      </c>
      <c r="E1023" t="s">
        <v>3576</v>
      </c>
      <c r="F1023" t="s">
        <v>3224</v>
      </c>
      <c r="G1023" t="s">
        <v>2094</v>
      </c>
      <c r="H1023" t="s">
        <v>2096</v>
      </c>
      <c r="I1023" t="s">
        <v>2097</v>
      </c>
      <c r="J1023" t="s">
        <v>3227</v>
      </c>
      <c r="K1023" t="s">
        <v>3382</v>
      </c>
      <c r="L1023" t="s">
        <v>3511</v>
      </c>
    </row>
    <row r="1024" spans="1:19">
      <c r="A1024" s="57" t="s">
        <v>3577</v>
      </c>
      <c r="B1024" t="s">
        <v>1902</v>
      </c>
      <c r="C1024" t="s">
        <v>1841</v>
      </c>
      <c r="D1024" t="s">
        <v>3517</v>
      </c>
      <c r="E1024" t="s">
        <v>3531</v>
      </c>
      <c r="F1024" t="s">
        <v>3224</v>
      </c>
      <c r="G1024" t="s">
        <v>1902</v>
      </c>
      <c r="H1024" t="s">
        <v>39</v>
      </c>
      <c r="I1024" t="s">
        <v>1856</v>
      </c>
      <c r="J1024" t="s">
        <v>3227</v>
      </c>
      <c r="K1024" t="s">
        <v>3382</v>
      </c>
      <c r="L1024" t="s">
        <v>3511</v>
      </c>
      <c r="M1024">
        <v>0</v>
      </c>
      <c r="N1024">
        <v>3</v>
      </c>
      <c r="S1024">
        <v>3</v>
      </c>
    </row>
    <row r="1025" spans="1:19">
      <c r="A1025" s="57" t="s">
        <v>3578</v>
      </c>
      <c r="B1025" t="s">
        <v>1856</v>
      </c>
      <c r="C1025" t="s">
        <v>1841</v>
      </c>
      <c r="D1025" t="s">
        <v>3517</v>
      </c>
      <c r="E1025" t="s">
        <v>3531</v>
      </c>
      <c r="F1025" t="s">
        <v>3224</v>
      </c>
      <c r="G1025" t="s">
        <v>2143</v>
      </c>
      <c r="H1025" t="s">
        <v>39</v>
      </c>
      <c r="I1025" t="s">
        <v>1856</v>
      </c>
      <c r="J1025" t="s">
        <v>3227</v>
      </c>
      <c r="K1025" t="s">
        <v>3382</v>
      </c>
      <c r="L1025" t="s">
        <v>3511</v>
      </c>
      <c r="M1025">
        <v>0</v>
      </c>
      <c r="N1025">
        <v>0</v>
      </c>
      <c r="S1025">
        <v>1</v>
      </c>
    </row>
    <row r="1026" spans="1:19">
      <c r="A1026" s="57" t="s">
        <v>3579</v>
      </c>
      <c r="B1026" t="s">
        <v>1896</v>
      </c>
      <c r="C1026" t="s">
        <v>1841</v>
      </c>
      <c r="D1026" t="s">
        <v>3517</v>
      </c>
      <c r="E1026" t="s">
        <v>3580</v>
      </c>
      <c r="F1026" t="s">
        <v>3224</v>
      </c>
      <c r="G1026" t="s">
        <v>1896</v>
      </c>
      <c r="H1026" t="s">
        <v>39</v>
      </c>
      <c r="I1026" t="s">
        <v>1856</v>
      </c>
      <c r="J1026" t="s">
        <v>3227</v>
      </c>
      <c r="K1026" t="s">
        <v>3382</v>
      </c>
      <c r="L1026" t="s">
        <v>3511</v>
      </c>
      <c r="M1026">
        <v>0</v>
      </c>
      <c r="N1026">
        <v>2</v>
      </c>
      <c r="S1026">
        <v>2</v>
      </c>
    </row>
    <row r="1027" spans="1:19">
      <c r="A1027" s="57" t="s">
        <v>3581</v>
      </c>
      <c r="B1027" t="s">
        <v>2143</v>
      </c>
      <c r="C1027" t="s">
        <v>1841</v>
      </c>
      <c r="D1027" t="s">
        <v>3517</v>
      </c>
      <c r="E1027" t="s">
        <v>3580</v>
      </c>
      <c r="F1027" t="s">
        <v>3224</v>
      </c>
      <c r="G1027" t="s">
        <v>2143</v>
      </c>
      <c r="H1027" t="s">
        <v>39</v>
      </c>
      <c r="I1027" t="s">
        <v>1856</v>
      </c>
      <c r="J1027" t="s">
        <v>3227</v>
      </c>
      <c r="K1027" t="s">
        <v>3382</v>
      </c>
      <c r="L1027" t="s">
        <v>3511</v>
      </c>
      <c r="M1027">
        <v>0</v>
      </c>
      <c r="N1027">
        <v>1</v>
      </c>
      <c r="S1027">
        <v>1</v>
      </c>
    </row>
    <row r="1028" spans="1:19">
      <c r="A1028" s="57" t="s">
        <v>3582</v>
      </c>
      <c r="B1028" t="s">
        <v>3583</v>
      </c>
      <c r="C1028" t="s">
        <v>1841</v>
      </c>
      <c r="D1028" t="s">
        <v>3517</v>
      </c>
      <c r="E1028" t="s">
        <v>3580</v>
      </c>
      <c r="F1028" t="s">
        <v>3224</v>
      </c>
      <c r="G1028" t="s">
        <v>2557</v>
      </c>
      <c r="H1028" t="s">
        <v>39</v>
      </c>
      <c r="I1028" t="s">
        <v>1856</v>
      </c>
      <c r="J1028" t="s">
        <v>3227</v>
      </c>
      <c r="K1028" t="s">
        <v>3382</v>
      </c>
      <c r="L1028" t="s">
        <v>3511</v>
      </c>
      <c r="M1028">
        <v>0</v>
      </c>
      <c r="N1028">
        <v>100676</v>
      </c>
      <c r="S1028">
        <v>12000</v>
      </c>
    </row>
    <row r="1029" spans="1:19">
      <c r="A1029" s="57" t="s">
        <v>3584</v>
      </c>
      <c r="B1029" t="s">
        <v>2094</v>
      </c>
      <c r="C1029" t="s">
        <v>1841</v>
      </c>
      <c r="D1029" t="s">
        <v>3517</v>
      </c>
      <c r="E1029" t="s">
        <v>3584</v>
      </c>
      <c r="F1029" t="s">
        <v>3224</v>
      </c>
      <c r="G1029" t="s">
        <v>2094</v>
      </c>
      <c r="H1029" t="s">
        <v>2096</v>
      </c>
      <c r="I1029" t="s">
        <v>2097</v>
      </c>
      <c r="J1029" t="s">
        <v>3227</v>
      </c>
      <c r="K1029" t="s">
        <v>3382</v>
      </c>
      <c r="L1029" t="s">
        <v>3511</v>
      </c>
    </row>
    <row r="1030" spans="1:19">
      <c r="A1030" s="57" t="s">
        <v>3585</v>
      </c>
      <c r="B1030" t="s">
        <v>1946</v>
      </c>
      <c r="C1030" t="s">
        <v>1841</v>
      </c>
      <c r="D1030" t="s">
        <v>3586</v>
      </c>
      <c r="E1030" t="s">
        <v>1841</v>
      </c>
      <c r="F1030" t="s">
        <v>3108</v>
      </c>
      <c r="G1030" t="s">
        <v>1972</v>
      </c>
      <c r="H1030" t="s">
        <v>39</v>
      </c>
      <c r="I1030" t="s">
        <v>1856</v>
      </c>
      <c r="J1030" t="s">
        <v>3110</v>
      </c>
      <c r="K1030" t="s">
        <v>3382</v>
      </c>
      <c r="L1030" t="s">
        <v>3511</v>
      </c>
      <c r="M1030">
        <v>0</v>
      </c>
      <c r="N1030">
        <v>79</v>
      </c>
      <c r="S1030">
        <v>40</v>
      </c>
    </row>
    <row r="1031" spans="1:19">
      <c r="A1031" s="57" t="s">
        <v>3587</v>
      </c>
      <c r="B1031" t="s">
        <v>3588</v>
      </c>
      <c r="C1031" t="s">
        <v>1841</v>
      </c>
      <c r="D1031" t="s">
        <v>3586</v>
      </c>
      <c r="E1031" t="s">
        <v>1841</v>
      </c>
      <c r="F1031" t="s">
        <v>3108</v>
      </c>
      <c r="G1031" t="s">
        <v>2834</v>
      </c>
      <c r="H1031" t="s">
        <v>39</v>
      </c>
      <c r="I1031" t="s">
        <v>1946</v>
      </c>
      <c r="J1031" t="s">
        <v>3110</v>
      </c>
      <c r="K1031" t="s">
        <v>3382</v>
      </c>
      <c r="L1031" t="s">
        <v>3511</v>
      </c>
      <c r="M1031">
        <v>79</v>
      </c>
      <c r="N1031">
        <v>162</v>
      </c>
      <c r="S1031">
        <v>140</v>
      </c>
    </row>
    <row r="1032" spans="1:19">
      <c r="A1032" s="57" t="s">
        <v>3589</v>
      </c>
      <c r="B1032" t="s">
        <v>1856</v>
      </c>
      <c r="C1032" t="s">
        <v>1841</v>
      </c>
      <c r="D1032" t="s">
        <v>3586</v>
      </c>
      <c r="E1032" t="s">
        <v>1841</v>
      </c>
      <c r="F1032" t="s">
        <v>3108</v>
      </c>
      <c r="G1032" t="s">
        <v>1892</v>
      </c>
      <c r="H1032" t="s">
        <v>39</v>
      </c>
      <c r="I1032" t="s">
        <v>1856</v>
      </c>
      <c r="J1032" t="s">
        <v>3110</v>
      </c>
      <c r="K1032" t="s">
        <v>3382</v>
      </c>
      <c r="L1032" t="s">
        <v>3511</v>
      </c>
      <c r="M1032">
        <v>0</v>
      </c>
      <c r="N1032">
        <v>0</v>
      </c>
      <c r="S1032">
        <v>20</v>
      </c>
    </row>
    <row r="1033" spans="1:19">
      <c r="A1033" s="57" t="s">
        <v>3590</v>
      </c>
      <c r="B1033" t="s">
        <v>1965</v>
      </c>
      <c r="C1033" t="s">
        <v>1841</v>
      </c>
      <c r="D1033" t="s">
        <v>3586</v>
      </c>
      <c r="E1033" t="s">
        <v>1841</v>
      </c>
      <c r="F1033" t="s">
        <v>3108</v>
      </c>
      <c r="G1033" t="s">
        <v>1965</v>
      </c>
      <c r="H1033" t="s">
        <v>39</v>
      </c>
      <c r="I1033" t="s">
        <v>1856</v>
      </c>
      <c r="J1033" t="s">
        <v>3110</v>
      </c>
      <c r="K1033" t="s">
        <v>3382</v>
      </c>
      <c r="L1033" t="s">
        <v>3511</v>
      </c>
      <c r="M1033">
        <v>0</v>
      </c>
      <c r="N1033">
        <v>18</v>
      </c>
      <c r="S1033">
        <v>18</v>
      </c>
    </row>
    <row r="1034" spans="1:19">
      <c r="A1034" s="57" t="s">
        <v>3591</v>
      </c>
      <c r="B1034" t="s">
        <v>2488</v>
      </c>
      <c r="C1034" t="s">
        <v>1841</v>
      </c>
      <c r="D1034" t="s">
        <v>3586</v>
      </c>
      <c r="E1034" t="s">
        <v>1841</v>
      </c>
      <c r="F1034" t="s">
        <v>3108</v>
      </c>
      <c r="G1034" t="s">
        <v>2650</v>
      </c>
      <c r="H1034" t="s">
        <v>128</v>
      </c>
      <c r="I1034" t="s">
        <v>2011</v>
      </c>
      <c r="J1034" t="s">
        <v>3110</v>
      </c>
      <c r="K1034" t="s">
        <v>3382</v>
      </c>
      <c r="L1034" t="s">
        <v>3511</v>
      </c>
      <c r="M1034">
        <v>35</v>
      </c>
      <c r="N1034">
        <v>78</v>
      </c>
      <c r="S1034">
        <v>55</v>
      </c>
    </row>
    <row r="1035" spans="1:19">
      <c r="A1035" s="57" t="s">
        <v>3592</v>
      </c>
      <c r="B1035" t="s">
        <v>2097</v>
      </c>
      <c r="C1035" t="s">
        <v>1841</v>
      </c>
      <c r="D1035" t="s">
        <v>3586</v>
      </c>
      <c r="E1035" t="s">
        <v>1841</v>
      </c>
      <c r="F1035" t="s">
        <v>3108</v>
      </c>
      <c r="G1035" t="s">
        <v>2094</v>
      </c>
      <c r="H1035" t="s">
        <v>2096</v>
      </c>
      <c r="I1035" t="s">
        <v>2097</v>
      </c>
      <c r="J1035" t="s">
        <v>3110</v>
      </c>
      <c r="K1035" t="s">
        <v>3382</v>
      </c>
      <c r="L1035" t="s">
        <v>3511</v>
      </c>
    </row>
    <row r="1036" spans="1:19">
      <c r="A1036" s="57" t="s">
        <v>3593</v>
      </c>
      <c r="B1036" t="s">
        <v>2510</v>
      </c>
      <c r="C1036" t="s">
        <v>1841</v>
      </c>
      <c r="D1036" t="s">
        <v>3586</v>
      </c>
      <c r="E1036" t="s">
        <v>1841</v>
      </c>
      <c r="F1036" t="s">
        <v>3108</v>
      </c>
      <c r="G1036" t="s">
        <v>2176</v>
      </c>
      <c r="H1036" t="s">
        <v>39</v>
      </c>
      <c r="I1036" t="s">
        <v>1858</v>
      </c>
      <c r="J1036" t="s">
        <v>3110</v>
      </c>
      <c r="K1036" t="s">
        <v>3382</v>
      </c>
      <c r="L1036" t="s">
        <v>3511</v>
      </c>
      <c r="M1036">
        <v>6</v>
      </c>
      <c r="N1036">
        <v>23</v>
      </c>
      <c r="S1036">
        <v>8</v>
      </c>
    </row>
    <row r="1037" spans="1:19">
      <c r="A1037" s="57" t="s">
        <v>3594</v>
      </c>
      <c r="B1037" t="s">
        <v>2131</v>
      </c>
      <c r="C1037" t="s">
        <v>1841</v>
      </c>
      <c r="D1037" t="s">
        <v>3586</v>
      </c>
      <c r="E1037" t="s">
        <v>3595</v>
      </c>
      <c r="F1037" t="s">
        <v>3108</v>
      </c>
      <c r="G1037" t="s">
        <v>1922</v>
      </c>
      <c r="H1037" t="s">
        <v>39</v>
      </c>
      <c r="I1037" t="s">
        <v>1856</v>
      </c>
      <c r="J1037" t="s">
        <v>3110</v>
      </c>
      <c r="K1037" t="s">
        <v>3382</v>
      </c>
      <c r="L1037" t="s">
        <v>3511</v>
      </c>
      <c r="M1037">
        <v>0</v>
      </c>
      <c r="N1037">
        <v>45</v>
      </c>
      <c r="S1037">
        <v>60</v>
      </c>
    </row>
    <row r="1038" spans="1:19">
      <c r="A1038" s="57" t="s">
        <v>3596</v>
      </c>
      <c r="B1038" t="s">
        <v>2094</v>
      </c>
      <c r="C1038" t="s">
        <v>1841</v>
      </c>
      <c r="D1038" t="s">
        <v>3586</v>
      </c>
      <c r="E1038" t="s">
        <v>3597</v>
      </c>
      <c r="F1038" t="s">
        <v>3108</v>
      </c>
      <c r="G1038" t="s">
        <v>2094</v>
      </c>
      <c r="H1038" t="s">
        <v>2096</v>
      </c>
      <c r="I1038" t="s">
        <v>2097</v>
      </c>
      <c r="J1038" t="s">
        <v>3110</v>
      </c>
      <c r="K1038" t="s">
        <v>3382</v>
      </c>
      <c r="L1038" t="s">
        <v>3511</v>
      </c>
    </row>
    <row r="1039" spans="1:19">
      <c r="A1039" s="57" t="s">
        <v>3598</v>
      </c>
      <c r="B1039" t="s">
        <v>2097</v>
      </c>
      <c r="C1039" t="s">
        <v>1841</v>
      </c>
      <c r="D1039" t="s">
        <v>3586</v>
      </c>
      <c r="E1039" t="s">
        <v>3597</v>
      </c>
      <c r="F1039" t="s">
        <v>3108</v>
      </c>
      <c r="G1039" t="s">
        <v>2094</v>
      </c>
      <c r="H1039" t="s">
        <v>2096</v>
      </c>
      <c r="I1039" t="s">
        <v>2097</v>
      </c>
      <c r="J1039" t="s">
        <v>3110</v>
      </c>
      <c r="K1039" t="s">
        <v>3382</v>
      </c>
      <c r="L1039" t="s">
        <v>3511</v>
      </c>
    </row>
    <row r="1040" spans="1:19">
      <c r="A1040" s="57" t="s">
        <v>3599</v>
      </c>
      <c r="B1040" t="s">
        <v>1902</v>
      </c>
      <c r="C1040" t="s">
        <v>1841</v>
      </c>
      <c r="D1040" t="s">
        <v>3586</v>
      </c>
      <c r="E1040" t="s">
        <v>3600</v>
      </c>
      <c r="F1040" t="s">
        <v>3108</v>
      </c>
      <c r="G1040" t="s">
        <v>1897</v>
      </c>
      <c r="H1040" t="s">
        <v>39</v>
      </c>
      <c r="I1040" t="s">
        <v>1856</v>
      </c>
      <c r="J1040" t="s">
        <v>3110</v>
      </c>
      <c r="K1040" t="s">
        <v>3382</v>
      </c>
      <c r="L1040" t="s">
        <v>3511</v>
      </c>
      <c r="M1040">
        <v>0</v>
      </c>
      <c r="N1040">
        <v>3</v>
      </c>
      <c r="S1040">
        <v>5</v>
      </c>
    </row>
    <row r="1041" spans="1:19">
      <c r="A1041" s="57" t="s">
        <v>3601</v>
      </c>
      <c r="B1041" t="s">
        <v>2097</v>
      </c>
      <c r="C1041" t="s">
        <v>1841</v>
      </c>
      <c r="D1041" t="s">
        <v>3586</v>
      </c>
      <c r="E1041" t="s">
        <v>3602</v>
      </c>
      <c r="F1041" t="s">
        <v>3108</v>
      </c>
      <c r="G1041" t="s">
        <v>2094</v>
      </c>
      <c r="H1041" t="s">
        <v>2096</v>
      </c>
      <c r="I1041" t="s">
        <v>2097</v>
      </c>
      <c r="J1041" t="s">
        <v>3110</v>
      </c>
      <c r="K1041" t="s">
        <v>3382</v>
      </c>
      <c r="L1041" t="s">
        <v>3511</v>
      </c>
    </row>
    <row r="1042" spans="1:19">
      <c r="A1042" s="57" t="s">
        <v>3603</v>
      </c>
      <c r="B1042" t="s">
        <v>2458</v>
      </c>
      <c r="C1042" t="s">
        <v>1841</v>
      </c>
      <c r="D1042" t="s">
        <v>3586</v>
      </c>
      <c r="E1042" t="s">
        <v>3604</v>
      </c>
      <c r="F1042" t="s">
        <v>3108</v>
      </c>
      <c r="G1042" t="s">
        <v>1858</v>
      </c>
      <c r="H1042" t="s">
        <v>39</v>
      </c>
      <c r="I1042" t="s">
        <v>1856</v>
      </c>
      <c r="J1042" t="s">
        <v>3110</v>
      </c>
      <c r="K1042" t="s">
        <v>3382</v>
      </c>
      <c r="L1042" t="s">
        <v>3511</v>
      </c>
      <c r="M1042">
        <v>0</v>
      </c>
      <c r="N1042">
        <v>14</v>
      </c>
      <c r="S1042">
        <v>6</v>
      </c>
    </row>
    <row r="1043" spans="1:19">
      <c r="A1043" s="57" t="s">
        <v>3605</v>
      </c>
      <c r="B1043" t="s">
        <v>3606</v>
      </c>
      <c r="C1043" t="s">
        <v>1841</v>
      </c>
      <c r="D1043" t="s">
        <v>3586</v>
      </c>
      <c r="E1043" t="s">
        <v>3604</v>
      </c>
      <c r="F1043" t="s">
        <v>3108</v>
      </c>
      <c r="G1043" t="s">
        <v>1968</v>
      </c>
      <c r="H1043" t="s">
        <v>39</v>
      </c>
      <c r="I1043" t="s">
        <v>1856</v>
      </c>
      <c r="J1043" t="s">
        <v>3110</v>
      </c>
      <c r="K1043" t="s">
        <v>3382</v>
      </c>
      <c r="L1043" t="s">
        <v>3511</v>
      </c>
      <c r="M1043">
        <v>0</v>
      </c>
      <c r="N1043">
        <v>277</v>
      </c>
      <c r="S1043">
        <v>80</v>
      </c>
    </row>
    <row r="1044" spans="1:19">
      <c r="A1044" s="57" t="s">
        <v>3607</v>
      </c>
      <c r="B1044" t="s">
        <v>2094</v>
      </c>
      <c r="C1044" t="s">
        <v>1841</v>
      </c>
      <c r="D1044" t="s">
        <v>3586</v>
      </c>
      <c r="E1044" t="s">
        <v>3608</v>
      </c>
      <c r="F1044" t="s">
        <v>3108</v>
      </c>
      <c r="G1044" t="s">
        <v>2094</v>
      </c>
      <c r="H1044" t="s">
        <v>2096</v>
      </c>
      <c r="I1044" t="s">
        <v>2097</v>
      </c>
      <c r="J1044" t="s">
        <v>3110</v>
      </c>
      <c r="K1044" t="s">
        <v>3382</v>
      </c>
      <c r="L1044" t="s">
        <v>3511</v>
      </c>
    </row>
    <row r="1045" spans="1:19">
      <c r="A1045" s="57" t="s">
        <v>3609</v>
      </c>
      <c r="B1045" t="s">
        <v>2161</v>
      </c>
      <c r="C1045" t="s">
        <v>1841</v>
      </c>
      <c r="D1045" t="s">
        <v>3533</v>
      </c>
      <c r="E1045" t="s">
        <v>3535</v>
      </c>
      <c r="F1045" t="s">
        <v>2022</v>
      </c>
      <c r="G1045" t="s">
        <v>1958</v>
      </c>
      <c r="H1045" t="s">
        <v>39</v>
      </c>
      <c r="I1045" t="s">
        <v>1856</v>
      </c>
      <c r="J1045" t="s">
        <v>2025</v>
      </c>
      <c r="K1045" t="s">
        <v>3382</v>
      </c>
      <c r="L1045" t="s">
        <v>3511</v>
      </c>
      <c r="M1045">
        <v>0</v>
      </c>
      <c r="N1045">
        <v>4</v>
      </c>
      <c r="S1045">
        <v>7</v>
      </c>
    </row>
    <row r="1046" spans="1:19">
      <c r="A1046" s="57" t="s">
        <v>3610</v>
      </c>
      <c r="B1046" t="s">
        <v>1896</v>
      </c>
      <c r="C1046" t="s">
        <v>1841</v>
      </c>
      <c r="D1046" t="s">
        <v>3533</v>
      </c>
      <c r="E1046" t="s">
        <v>3535</v>
      </c>
      <c r="F1046" t="s">
        <v>2022</v>
      </c>
      <c r="G1046" t="s">
        <v>1897</v>
      </c>
      <c r="H1046" t="s">
        <v>39</v>
      </c>
      <c r="I1046" t="s">
        <v>1856</v>
      </c>
      <c r="J1046" t="s">
        <v>2025</v>
      </c>
      <c r="K1046" t="s">
        <v>3382</v>
      </c>
      <c r="L1046" t="s">
        <v>3511</v>
      </c>
      <c r="M1046">
        <v>0</v>
      </c>
      <c r="N1046">
        <v>2</v>
      </c>
      <c r="S1046">
        <v>5</v>
      </c>
    </row>
    <row r="1047" spans="1:19">
      <c r="A1047" s="57" t="s">
        <v>3611</v>
      </c>
      <c r="B1047" t="s">
        <v>1855</v>
      </c>
      <c r="C1047" t="s">
        <v>1841</v>
      </c>
      <c r="D1047" t="s">
        <v>3533</v>
      </c>
      <c r="E1047" t="s">
        <v>3612</v>
      </c>
      <c r="F1047" t="s">
        <v>2022</v>
      </c>
      <c r="G1047" t="s">
        <v>1892</v>
      </c>
      <c r="H1047" t="s">
        <v>39</v>
      </c>
      <c r="I1047" t="s">
        <v>1856</v>
      </c>
      <c r="J1047" t="s">
        <v>2025</v>
      </c>
      <c r="K1047" t="s">
        <v>3382</v>
      </c>
      <c r="L1047" t="s">
        <v>3511</v>
      </c>
      <c r="M1047">
        <v>0</v>
      </c>
      <c r="N1047">
        <v>10</v>
      </c>
      <c r="S1047">
        <v>20</v>
      </c>
    </row>
    <row r="1048" spans="1:19">
      <c r="A1048" s="57" t="s">
        <v>3613</v>
      </c>
      <c r="B1048" t="s">
        <v>2143</v>
      </c>
      <c r="C1048" t="s">
        <v>1841</v>
      </c>
      <c r="D1048" t="s">
        <v>3533</v>
      </c>
      <c r="E1048" t="s">
        <v>3612</v>
      </c>
      <c r="F1048" t="s">
        <v>2022</v>
      </c>
      <c r="G1048" t="s">
        <v>2143</v>
      </c>
      <c r="H1048" t="s">
        <v>39</v>
      </c>
      <c r="I1048" t="s">
        <v>1856</v>
      </c>
      <c r="J1048" t="s">
        <v>2025</v>
      </c>
      <c r="K1048" t="s">
        <v>3382</v>
      </c>
      <c r="L1048" t="s">
        <v>3511</v>
      </c>
      <c r="M1048">
        <v>0</v>
      </c>
      <c r="N1048">
        <v>1</v>
      </c>
      <c r="S1048">
        <v>1</v>
      </c>
    </row>
    <row r="1049" spans="1:19">
      <c r="A1049" s="57" t="s">
        <v>3614</v>
      </c>
      <c r="B1049" t="s">
        <v>1933</v>
      </c>
      <c r="C1049" t="s">
        <v>1841</v>
      </c>
      <c r="D1049" t="s">
        <v>1840</v>
      </c>
      <c r="E1049" t="s">
        <v>2475</v>
      </c>
      <c r="F1049" t="s">
        <v>2516</v>
      </c>
      <c r="G1049" t="s">
        <v>2067</v>
      </c>
      <c r="H1049" t="s">
        <v>39</v>
      </c>
      <c r="I1049" t="s">
        <v>1856</v>
      </c>
      <c r="J1049" t="s">
        <v>2518</v>
      </c>
      <c r="K1049" t="s">
        <v>3382</v>
      </c>
      <c r="L1049" t="s">
        <v>3511</v>
      </c>
      <c r="M1049">
        <v>0</v>
      </c>
      <c r="N1049">
        <v>22</v>
      </c>
      <c r="S1049">
        <v>25</v>
      </c>
    </row>
    <row r="1050" spans="1:19">
      <c r="A1050" s="57" t="s">
        <v>3615</v>
      </c>
      <c r="B1050" t="s">
        <v>3616</v>
      </c>
      <c r="C1050" t="s">
        <v>139</v>
      </c>
      <c r="D1050" t="s">
        <v>3513</v>
      </c>
      <c r="E1050" t="s">
        <v>3547</v>
      </c>
      <c r="F1050" t="s">
        <v>2516</v>
      </c>
      <c r="G1050" t="s">
        <v>2244</v>
      </c>
      <c r="H1050" t="s">
        <v>39</v>
      </c>
      <c r="I1050" t="s">
        <v>1856</v>
      </c>
      <c r="J1050" t="s">
        <v>2518</v>
      </c>
      <c r="K1050" t="s">
        <v>3382</v>
      </c>
      <c r="L1050" t="s">
        <v>3511</v>
      </c>
      <c r="M1050">
        <v>0</v>
      </c>
      <c r="N1050">
        <v>144</v>
      </c>
      <c r="S1050">
        <v>150</v>
      </c>
    </row>
    <row r="1051" spans="1:19">
      <c r="A1051" s="57" t="s">
        <v>3617</v>
      </c>
      <c r="B1051" t="s">
        <v>1883</v>
      </c>
      <c r="C1051" t="s">
        <v>139</v>
      </c>
      <c r="D1051" t="s">
        <v>3513</v>
      </c>
      <c r="E1051" t="s">
        <v>3529</v>
      </c>
      <c r="F1051" t="s">
        <v>2516</v>
      </c>
      <c r="G1051" t="s">
        <v>1855</v>
      </c>
      <c r="H1051" t="s">
        <v>39</v>
      </c>
      <c r="I1051" t="s">
        <v>1856</v>
      </c>
      <c r="J1051" t="s">
        <v>2518</v>
      </c>
      <c r="K1051" t="s">
        <v>3382</v>
      </c>
      <c r="L1051" t="s">
        <v>3511</v>
      </c>
      <c r="M1051">
        <v>0</v>
      </c>
      <c r="N1051">
        <v>11</v>
      </c>
      <c r="S1051">
        <v>10</v>
      </c>
    </row>
    <row r="1052" spans="1:19">
      <c r="A1052" s="57" t="s">
        <v>3618</v>
      </c>
      <c r="B1052" t="s">
        <v>1910</v>
      </c>
      <c r="C1052" t="s">
        <v>139</v>
      </c>
      <c r="D1052" t="s">
        <v>3513</v>
      </c>
      <c r="E1052" t="s">
        <v>3619</v>
      </c>
      <c r="F1052" t="s">
        <v>2516</v>
      </c>
      <c r="G1052" t="s">
        <v>1972</v>
      </c>
      <c r="H1052" t="s">
        <v>39</v>
      </c>
      <c r="I1052" t="s">
        <v>1856</v>
      </c>
      <c r="J1052" t="s">
        <v>2518</v>
      </c>
      <c r="K1052" t="s">
        <v>3382</v>
      </c>
      <c r="L1052" t="s">
        <v>3511</v>
      </c>
      <c r="M1052">
        <v>0</v>
      </c>
      <c r="N1052">
        <v>56</v>
      </c>
      <c r="S1052">
        <v>40</v>
      </c>
    </row>
    <row r="1053" spans="1:19">
      <c r="A1053" s="57" t="s">
        <v>3620</v>
      </c>
      <c r="B1053" t="s">
        <v>1894</v>
      </c>
      <c r="C1053" t="s">
        <v>139</v>
      </c>
      <c r="D1053" t="s">
        <v>3513</v>
      </c>
      <c r="E1053" t="s">
        <v>3619</v>
      </c>
      <c r="F1053" t="s">
        <v>2516</v>
      </c>
      <c r="G1053" t="s">
        <v>1892</v>
      </c>
      <c r="H1053" t="s">
        <v>39</v>
      </c>
      <c r="I1053" t="s">
        <v>1856</v>
      </c>
      <c r="J1053" t="s">
        <v>2518</v>
      </c>
      <c r="K1053" t="s">
        <v>3382</v>
      </c>
      <c r="L1053" t="s">
        <v>3511</v>
      </c>
      <c r="M1053">
        <v>0</v>
      </c>
      <c r="N1053">
        <v>30</v>
      </c>
      <c r="S1053">
        <v>20</v>
      </c>
    </row>
    <row r="1054" spans="1:19">
      <c r="A1054" s="57" t="s">
        <v>139</v>
      </c>
      <c r="B1054" t="s">
        <v>2101</v>
      </c>
      <c r="C1054" t="s">
        <v>139</v>
      </c>
      <c r="D1054" t="s">
        <v>3513</v>
      </c>
      <c r="E1054" t="s">
        <v>3555</v>
      </c>
      <c r="F1054" t="s">
        <v>2516</v>
      </c>
      <c r="G1054" t="s">
        <v>2244</v>
      </c>
      <c r="H1054" t="s">
        <v>39</v>
      </c>
      <c r="I1054" t="s">
        <v>1856</v>
      </c>
      <c r="J1054" t="s">
        <v>2518</v>
      </c>
      <c r="K1054" t="s">
        <v>3382</v>
      </c>
      <c r="L1054" t="s">
        <v>3511</v>
      </c>
      <c r="M1054">
        <v>0</v>
      </c>
      <c r="N1054">
        <v>16</v>
      </c>
      <c r="S1054">
        <v>150</v>
      </c>
    </row>
    <row r="1055" spans="1:19">
      <c r="A1055" s="57" t="s">
        <v>3621</v>
      </c>
      <c r="B1055" t="s">
        <v>2650</v>
      </c>
      <c r="C1055" t="s">
        <v>139</v>
      </c>
      <c r="D1055" t="s">
        <v>3513</v>
      </c>
      <c r="E1055" t="s">
        <v>3622</v>
      </c>
      <c r="F1055" t="s">
        <v>2516</v>
      </c>
      <c r="G1055" t="s">
        <v>1873</v>
      </c>
      <c r="H1055" t="s">
        <v>39</v>
      </c>
      <c r="I1055" t="s">
        <v>1856</v>
      </c>
      <c r="J1055" t="s">
        <v>2518</v>
      </c>
      <c r="K1055" t="s">
        <v>3382</v>
      </c>
      <c r="L1055" t="s">
        <v>3511</v>
      </c>
      <c r="M1055">
        <v>0</v>
      </c>
      <c r="N1055">
        <v>55</v>
      </c>
      <c r="S1055">
        <v>50</v>
      </c>
    </row>
    <row r="1056" spans="1:19">
      <c r="A1056" s="57" t="s">
        <v>3623</v>
      </c>
      <c r="B1056" t="s">
        <v>1950</v>
      </c>
      <c r="C1056" t="s">
        <v>139</v>
      </c>
      <c r="D1056" t="s">
        <v>3517</v>
      </c>
      <c r="E1056" t="s">
        <v>3624</v>
      </c>
      <c r="F1056" t="s">
        <v>3224</v>
      </c>
      <c r="G1056" t="s">
        <v>1922</v>
      </c>
      <c r="H1056" t="s">
        <v>39</v>
      </c>
      <c r="I1056" t="s">
        <v>1856</v>
      </c>
      <c r="J1056" t="s">
        <v>3227</v>
      </c>
      <c r="K1056" t="s">
        <v>3382</v>
      </c>
      <c r="L1056" t="s">
        <v>3511</v>
      </c>
      <c r="M1056">
        <v>0</v>
      </c>
      <c r="N1056">
        <v>72</v>
      </c>
      <c r="S1056">
        <v>60</v>
      </c>
    </row>
    <row r="1057" spans="1:19">
      <c r="A1057" s="57" t="s">
        <v>3625</v>
      </c>
      <c r="B1057" t="s">
        <v>2287</v>
      </c>
      <c r="C1057" t="s">
        <v>139</v>
      </c>
      <c r="D1057" t="s">
        <v>3517</v>
      </c>
      <c r="E1057" t="s">
        <v>3576</v>
      </c>
      <c r="F1057" t="s">
        <v>3224</v>
      </c>
      <c r="G1057" t="s">
        <v>1997</v>
      </c>
      <c r="H1057" t="s">
        <v>39</v>
      </c>
      <c r="I1057" t="s">
        <v>1856</v>
      </c>
      <c r="J1057" t="s">
        <v>3227</v>
      </c>
      <c r="K1057" t="s">
        <v>3382</v>
      </c>
      <c r="L1057" t="s">
        <v>3511</v>
      </c>
      <c r="M1057">
        <v>0</v>
      </c>
      <c r="N1057">
        <v>134</v>
      </c>
      <c r="S1057">
        <v>100</v>
      </c>
    </row>
    <row r="1058" spans="1:19">
      <c r="A1058" s="57" t="s">
        <v>3626</v>
      </c>
      <c r="B1058" t="s">
        <v>3627</v>
      </c>
      <c r="C1058" t="s">
        <v>139</v>
      </c>
      <c r="D1058" t="s">
        <v>3517</v>
      </c>
      <c r="E1058" t="s">
        <v>3531</v>
      </c>
      <c r="F1058" t="s">
        <v>3224</v>
      </c>
      <c r="G1058" t="s">
        <v>2419</v>
      </c>
      <c r="H1058" t="s">
        <v>39</v>
      </c>
      <c r="I1058" t="s">
        <v>1856</v>
      </c>
      <c r="J1058" t="s">
        <v>3227</v>
      </c>
      <c r="K1058" t="s">
        <v>3382</v>
      </c>
      <c r="L1058" t="s">
        <v>3511</v>
      </c>
      <c r="M1058">
        <v>0</v>
      </c>
      <c r="N1058">
        <v>781</v>
      </c>
      <c r="S1058">
        <v>160</v>
      </c>
    </row>
    <row r="1059" spans="1:19">
      <c r="A1059" s="57" t="s">
        <v>3628</v>
      </c>
      <c r="B1059" t="s">
        <v>3629</v>
      </c>
      <c r="C1059" t="s">
        <v>139</v>
      </c>
      <c r="D1059" t="s">
        <v>3586</v>
      </c>
      <c r="E1059" t="s">
        <v>3608</v>
      </c>
      <c r="F1059" t="s">
        <v>3108</v>
      </c>
      <c r="G1059" t="s">
        <v>1877</v>
      </c>
      <c r="H1059" t="s">
        <v>39</v>
      </c>
      <c r="I1059" t="s">
        <v>1856</v>
      </c>
      <c r="J1059" t="s">
        <v>3110</v>
      </c>
      <c r="K1059" t="s">
        <v>3382</v>
      </c>
      <c r="L1059" t="s">
        <v>3511</v>
      </c>
      <c r="M1059">
        <v>0</v>
      </c>
      <c r="N1059">
        <v>127</v>
      </c>
      <c r="S1059">
        <v>500</v>
      </c>
    </row>
    <row r="1060" spans="1:19">
      <c r="A1060" s="57" t="s">
        <v>3630</v>
      </c>
      <c r="B1060" t="s">
        <v>3631</v>
      </c>
      <c r="C1060" t="s">
        <v>139</v>
      </c>
      <c r="D1060" t="s">
        <v>3533</v>
      </c>
      <c r="E1060" t="s">
        <v>3612</v>
      </c>
      <c r="F1060" t="s">
        <v>2022</v>
      </c>
      <c r="G1060" t="s">
        <v>2185</v>
      </c>
      <c r="H1060" t="s">
        <v>39</v>
      </c>
      <c r="I1060" t="s">
        <v>1856</v>
      </c>
      <c r="J1060" t="s">
        <v>2025</v>
      </c>
      <c r="K1060" t="s">
        <v>3382</v>
      </c>
      <c r="L1060" t="s">
        <v>3511</v>
      </c>
      <c r="M1060">
        <v>0</v>
      </c>
      <c r="N1060">
        <v>256</v>
      </c>
      <c r="S1060">
        <v>300</v>
      </c>
    </row>
    <row r="1061" spans="1:19">
      <c r="A1061" s="57" t="s">
        <v>1389</v>
      </c>
      <c r="B1061" t="s">
        <v>1862</v>
      </c>
      <c r="C1061" t="s">
        <v>1389</v>
      </c>
      <c r="D1061" t="s">
        <v>1840</v>
      </c>
      <c r="E1061" t="s">
        <v>2475</v>
      </c>
      <c r="F1061" t="s">
        <v>2516</v>
      </c>
      <c r="G1061" t="s">
        <v>1940</v>
      </c>
      <c r="H1061" t="s">
        <v>39</v>
      </c>
      <c r="I1061" t="s">
        <v>1856</v>
      </c>
      <c r="J1061" t="s">
        <v>2518</v>
      </c>
      <c r="K1061" t="s">
        <v>3382</v>
      </c>
      <c r="L1061" t="s">
        <v>3511</v>
      </c>
      <c r="M1061">
        <v>0</v>
      </c>
      <c r="N1061">
        <v>17</v>
      </c>
      <c r="S1061">
        <v>15</v>
      </c>
    </row>
    <row r="1062" spans="1:19">
      <c r="A1062" s="57" t="s">
        <v>1398</v>
      </c>
      <c r="B1062" t="s">
        <v>1841</v>
      </c>
      <c r="C1062" t="s">
        <v>1398</v>
      </c>
      <c r="D1062" t="s">
        <v>1840</v>
      </c>
      <c r="E1062" t="s">
        <v>1841</v>
      </c>
      <c r="F1062" t="s">
        <v>2516</v>
      </c>
      <c r="G1062" t="s">
        <v>1873</v>
      </c>
      <c r="H1062" t="s">
        <v>51</v>
      </c>
      <c r="I1062" t="s">
        <v>1841</v>
      </c>
      <c r="J1062" t="s">
        <v>2518</v>
      </c>
      <c r="K1062" t="s">
        <v>3382</v>
      </c>
      <c r="L1062" t="s">
        <v>3511</v>
      </c>
      <c r="S1062">
        <v>50</v>
      </c>
    </row>
    <row r="1063" spans="1:19">
      <c r="A1063" s="57" t="s">
        <v>1433</v>
      </c>
      <c r="B1063" t="s">
        <v>1841</v>
      </c>
      <c r="C1063" t="s">
        <v>1433</v>
      </c>
      <c r="D1063" t="s">
        <v>1840</v>
      </c>
      <c r="E1063" t="s">
        <v>1841</v>
      </c>
      <c r="F1063" t="s">
        <v>3367</v>
      </c>
      <c r="G1063" t="s">
        <v>1843</v>
      </c>
      <c r="H1063" t="s">
        <v>1844</v>
      </c>
      <c r="I1063" t="s">
        <v>3632</v>
      </c>
      <c r="J1063" t="s">
        <v>641</v>
      </c>
      <c r="K1063" t="s">
        <v>3382</v>
      </c>
      <c r="L1063" t="s">
        <v>3633</v>
      </c>
      <c r="M1063">
        <v>6.67</v>
      </c>
      <c r="S1063">
        <v>4.5</v>
      </c>
    </row>
    <row r="1064" spans="1:19">
      <c r="A1064" s="57" t="s">
        <v>1411</v>
      </c>
      <c r="B1064" t="s">
        <v>1841</v>
      </c>
      <c r="C1064" t="s">
        <v>1411</v>
      </c>
      <c r="D1064" t="s">
        <v>1840</v>
      </c>
      <c r="E1064" t="s">
        <v>1841</v>
      </c>
      <c r="F1064" t="s">
        <v>3367</v>
      </c>
      <c r="G1064" t="s">
        <v>1843</v>
      </c>
      <c r="H1064" t="s">
        <v>1844</v>
      </c>
      <c r="I1064" t="s">
        <v>3173</v>
      </c>
      <c r="J1064" t="s">
        <v>641</v>
      </c>
      <c r="K1064" t="s">
        <v>3382</v>
      </c>
      <c r="L1064" t="s">
        <v>3633</v>
      </c>
      <c r="M1064">
        <v>6.56</v>
      </c>
      <c r="S1064">
        <v>4.5</v>
      </c>
    </row>
    <row r="1065" spans="1:19">
      <c r="A1065" s="57" t="s">
        <v>2994</v>
      </c>
      <c r="B1065" t="s">
        <v>1896</v>
      </c>
      <c r="C1065" t="s">
        <v>2994</v>
      </c>
      <c r="D1065" t="s">
        <v>3634</v>
      </c>
      <c r="E1065" t="s">
        <v>1841</v>
      </c>
      <c r="F1065" t="s">
        <v>3367</v>
      </c>
      <c r="G1065" t="s">
        <v>1855</v>
      </c>
      <c r="H1065" t="s">
        <v>39</v>
      </c>
      <c r="I1065" t="s">
        <v>1856</v>
      </c>
      <c r="J1065" t="s">
        <v>641</v>
      </c>
      <c r="K1065" t="s">
        <v>3382</v>
      </c>
      <c r="L1065" t="s">
        <v>3633</v>
      </c>
      <c r="M1065">
        <v>0</v>
      </c>
      <c r="N1065">
        <v>2</v>
      </c>
      <c r="S1065">
        <v>10</v>
      </c>
    </row>
    <row r="1066" spans="1:19">
      <c r="A1066" s="57" t="s">
        <v>3635</v>
      </c>
      <c r="B1066" t="s">
        <v>1894</v>
      </c>
      <c r="C1066" t="s">
        <v>3369</v>
      </c>
      <c r="D1066" t="s">
        <v>3634</v>
      </c>
      <c r="E1066" t="s">
        <v>1841</v>
      </c>
      <c r="F1066" t="s">
        <v>3367</v>
      </c>
      <c r="G1066" t="s">
        <v>1873</v>
      </c>
      <c r="H1066" t="s">
        <v>39</v>
      </c>
      <c r="I1066" t="s">
        <v>1856</v>
      </c>
      <c r="J1066" t="s">
        <v>641</v>
      </c>
      <c r="K1066" t="s">
        <v>3382</v>
      </c>
      <c r="L1066" t="s">
        <v>3633</v>
      </c>
      <c r="M1066">
        <v>0</v>
      </c>
      <c r="N1066">
        <v>30</v>
      </c>
      <c r="S1066">
        <v>50</v>
      </c>
    </row>
    <row r="1067" spans="1:19">
      <c r="A1067" s="57" t="s">
        <v>2354</v>
      </c>
      <c r="B1067" t="s">
        <v>2143</v>
      </c>
      <c r="C1067" t="s">
        <v>2354</v>
      </c>
      <c r="D1067" t="s">
        <v>3634</v>
      </c>
      <c r="E1067" t="s">
        <v>1841</v>
      </c>
      <c r="F1067" t="s">
        <v>3367</v>
      </c>
      <c r="G1067" t="s">
        <v>1902</v>
      </c>
      <c r="H1067" t="s">
        <v>39</v>
      </c>
      <c r="I1067" t="s">
        <v>1856</v>
      </c>
      <c r="J1067" t="s">
        <v>641</v>
      </c>
      <c r="K1067" t="s">
        <v>3382</v>
      </c>
      <c r="L1067" t="s">
        <v>3633</v>
      </c>
      <c r="M1067">
        <v>0</v>
      </c>
      <c r="N1067">
        <v>1</v>
      </c>
      <c r="S1067">
        <v>3</v>
      </c>
    </row>
    <row r="1068" spans="1:19">
      <c r="A1068" s="57" t="s">
        <v>3636</v>
      </c>
      <c r="B1068" t="s">
        <v>3637</v>
      </c>
      <c r="C1068" t="s">
        <v>1841</v>
      </c>
      <c r="D1068" t="s">
        <v>3638</v>
      </c>
      <c r="E1068" t="s">
        <v>1841</v>
      </c>
      <c r="F1068" t="s">
        <v>2908</v>
      </c>
      <c r="G1068" t="s">
        <v>2244</v>
      </c>
      <c r="H1068" t="s">
        <v>39</v>
      </c>
      <c r="I1068" t="s">
        <v>1856</v>
      </c>
      <c r="J1068" t="s">
        <v>2910</v>
      </c>
      <c r="K1068" t="s">
        <v>3382</v>
      </c>
      <c r="L1068" t="s">
        <v>3633</v>
      </c>
      <c r="M1068">
        <v>0</v>
      </c>
      <c r="N1068">
        <v>415</v>
      </c>
      <c r="S1068">
        <v>150</v>
      </c>
    </row>
    <row r="1069" spans="1:19">
      <c r="A1069" s="57" t="s">
        <v>3639</v>
      </c>
      <c r="B1069" t="s">
        <v>1897</v>
      </c>
      <c r="C1069" t="s">
        <v>1841</v>
      </c>
      <c r="D1069" t="s">
        <v>3638</v>
      </c>
      <c r="E1069" t="s">
        <v>1841</v>
      </c>
      <c r="F1069" t="s">
        <v>2908</v>
      </c>
      <c r="G1069" t="s">
        <v>1855</v>
      </c>
      <c r="H1069" t="s">
        <v>39</v>
      </c>
      <c r="I1069" t="s">
        <v>1856</v>
      </c>
      <c r="J1069" t="s">
        <v>2910</v>
      </c>
      <c r="K1069" t="s">
        <v>3382</v>
      </c>
      <c r="L1069" t="s">
        <v>3633</v>
      </c>
      <c r="M1069">
        <v>0</v>
      </c>
      <c r="N1069">
        <v>5</v>
      </c>
      <c r="S1069">
        <v>10</v>
      </c>
    </row>
    <row r="1070" spans="1:19">
      <c r="A1070" s="57" t="s">
        <v>3640</v>
      </c>
      <c r="B1070" t="s">
        <v>1955</v>
      </c>
      <c r="C1070" t="s">
        <v>1841</v>
      </c>
      <c r="D1070" t="s">
        <v>3638</v>
      </c>
      <c r="E1070" t="s">
        <v>3641</v>
      </c>
      <c r="F1070" t="s">
        <v>2908</v>
      </c>
      <c r="G1070" t="s">
        <v>1940</v>
      </c>
      <c r="H1070" t="s">
        <v>39</v>
      </c>
      <c r="I1070" t="s">
        <v>1856</v>
      </c>
      <c r="J1070" t="s">
        <v>2910</v>
      </c>
      <c r="K1070" t="s">
        <v>3382</v>
      </c>
      <c r="L1070" t="s">
        <v>3633</v>
      </c>
      <c r="M1070">
        <v>0</v>
      </c>
      <c r="N1070">
        <v>13</v>
      </c>
      <c r="S1070">
        <v>15</v>
      </c>
    </row>
    <row r="1071" spans="1:19">
      <c r="A1071" s="57" t="s">
        <v>3642</v>
      </c>
      <c r="B1071" t="s">
        <v>3643</v>
      </c>
      <c r="C1071" t="s">
        <v>1841</v>
      </c>
      <c r="D1071" t="s">
        <v>3638</v>
      </c>
      <c r="E1071" t="s">
        <v>3644</v>
      </c>
      <c r="F1071" t="s">
        <v>2908</v>
      </c>
      <c r="G1071" t="s">
        <v>1894</v>
      </c>
      <c r="H1071" t="s">
        <v>39</v>
      </c>
      <c r="I1071" t="s">
        <v>1856</v>
      </c>
      <c r="J1071" t="s">
        <v>2910</v>
      </c>
      <c r="K1071" t="s">
        <v>3382</v>
      </c>
      <c r="L1071" t="s">
        <v>3633</v>
      </c>
      <c r="M1071">
        <v>0</v>
      </c>
      <c r="N1071">
        <v>357</v>
      </c>
      <c r="S1071">
        <v>30</v>
      </c>
    </row>
    <row r="1072" spans="1:19">
      <c r="A1072" s="57" t="s">
        <v>3645</v>
      </c>
      <c r="B1072" t="s">
        <v>3646</v>
      </c>
      <c r="C1072" t="s">
        <v>1841</v>
      </c>
      <c r="D1072" t="s">
        <v>3647</v>
      </c>
      <c r="E1072" t="s">
        <v>1841</v>
      </c>
      <c r="F1072" t="s">
        <v>2908</v>
      </c>
      <c r="G1072" t="s">
        <v>2041</v>
      </c>
      <c r="H1072" t="s">
        <v>51</v>
      </c>
      <c r="I1072" t="s">
        <v>1841</v>
      </c>
      <c r="J1072" t="s">
        <v>2910</v>
      </c>
      <c r="K1072" t="s">
        <v>3382</v>
      </c>
      <c r="L1072" t="s">
        <v>3633</v>
      </c>
      <c r="N1072">
        <v>92.24</v>
      </c>
      <c r="Q1072">
        <v>129</v>
      </c>
      <c r="R1072">
        <v>119</v>
      </c>
      <c r="S1072">
        <v>75</v>
      </c>
    </row>
    <row r="1073" spans="1:19">
      <c r="A1073" s="57" t="s">
        <v>3648</v>
      </c>
      <c r="B1073" t="s">
        <v>1897</v>
      </c>
      <c r="C1073" t="s">
        <v>1841</v>
      </c>
      <c r="D1073" t="s">
        <v>3647</v>
      </c>
      <c r="E1073" t="s">
        <v>3649</v>
      </c>
      <c r="F1073" t="s">
        <v>2908</v>
      </c>
      <c r="G1073" t="s">
        <v>2161</v>
      </c>
      <c r="H1073" t="s">
        <v>39</v>
      </c>
      <c r="I1073" t="s">
        <v>1856</v>
      </c>
      <c r="J1073" t="s">
        <v>2910</v>
      </c>
      <c r="K1073" t="s">
        <v>3382</v>
      </c>
      <c r="L1073" t="s">
        <v>3633</v>
      </c>
      <c r="M1073">
        <v>0</v>
      </c>
      <c r="N1073">
        <v>5</v>
      </c>
      <c r="S1073">
        <v>4</v>
      </c>
    </row>
    <row r="1074" spans="1:19">
      <c r="A1074" s="57" t="s">
        <v>3650</v>
      </c>
      <c r="B1074" t="s">
        <v>2510</v>
      </c>
      <c r="C1074" t="s">
        <v>1841</v>
      </c>
      <c r="D1074" t="s">
        <v>3647</v>
      </c>
      <c r="E1074" t="s">
        <v>3649</v>
      </c>
      <c r="F1074" t="s">
        <v>2908</v>
      </c>
      <c r="G1074" t="s">
        <v>2161</v>
      </c>
      <c r="H1074" t="s">
        <v>39</v>
      </c>
      <c r="I1074" t="s">
        <v>1856</v>
      </c>
      <c r="J1074" t="s">
        <v>2910</v>
      </c>
      <c r="K1074" t="s">
        <v>3382</v>
      </c>
      <c r="L1074" t="s">
        <v>3633</v>
      </c>
      <c r="M1074">
        <v>0</v>
      </c>
      <c r="N1074">
        <v>23</v>
      </c>
      <c r="S1074">
        <v>4</v>
      </c>
    </row>
    <row r="1075" spans="1:19">
      <c r="A1075" s="57" t="s">
        <v>3651</v>
      </c>
      <c r="B1075" t="s">
        <v>1892</v>
      </c>
      <c r="C1075" t="s">
        <v>3652</v>
      </c>
      <c r="D1075" t="s">
        <v>3647</v>
      </c>
      <c r="E1075" t="s">
        <v>1841</v>
      </c>
      <c r="F1075" t="s">
        <v>2908</v>
      </c>
      <c r="G1075" t="s">
        <v>2161</v>
      </c>
      <c r="H1075" t="s">
        <v>39</v>
      </c>
      <c r="I1075" t="s">
        <v>1856</v>
      </c>
      <c r="J1075" t="s">
        <v>2910</v>
      </c>
      <c r="K1075" t="s">
        <v>3382</v>
      </c>
      <c r="L1075" t="s">
        <v>3633</v>
      </c>
      <c r="M1075">
        <v>0</v>
      </c>
      <c r="N1075">
        <v>20</v>
      </c>
      <c r="S1075">
        <v>4</v>
      </c>
    </row>
    <row r="1076" spans="1:19">
      <c r="A1076" s="57" t="s">
        <v>3653</v>
      </c>
      <c r="B1076" t="s">
        <v>3654</v>
      </c>
      <c r="C1076" t="s">
        <v>139</v>
      </c>
      <c r="D1076" t="s">
        <v>3647</v>
      </c>
      <c r="E1076" t="s">
        <v>3649</v>
      </c>
      <c r="F1076" t="s">
        <v>2908</v>
      </c>
      <c r="G1076" t="s">
        <v>2244</v>
      </c>
      <c r="H1076" t="s">
        <v>39</v>
      </c>
      <c r="I1076" t="s">
        <v>1856</v>
      </c>
      <c r="J1076" t="s">
        <v>2910</v>
      </c>
      <c r="K1076" t="s">
        <v>3382</v>
      </c>
      <c r="L1076" t="s">
        <v>3633</v>
      </c>
      <c r="M1076">
        <v>0</v>
      </c>
      <c r="N1076">
        <v>175</v>
      </c>
      <c r="S1076">
        <v>150</v>
      </c>
    </row>
    <row r="1077" spans="1:19">
      <c r="A1077" s="57" t="s">
        <v>3655</v>
      </c>
      <c r="B1077" t="s">
        <v>1892</v>
      </c>
      <c r="C1077" t="s">
        <v>1389</v>
      </c>
      <c r="D1077" t="s">
        <v>1840</v>
      </c>
      <c r="E1077" t="s">
        <v>3656</v>
      </c>
      <c r="F1077" t="s">
        <v>3367</v>
      </c>
      <c r="G1077" t="s">
        <v>1899</v>
      </c>
      <c r="H1077" t="s">
        <v>39</v>
      </c>
      <c r="I1077" t="s">
        <v>1856</v>
      </c>
      <c r="J1077" t="s">
        <v>641</v>
      </c>
      <c r="K1077" t="s">
        <v>3382</v>
      </c>
      <c r="L1077" t="s">
        <v>3633</v>
      </c>
      <c r="M1077">
        <v>0</v>
      </c>
      <c r="N1077">
        <v>20</v>
      </c>
      <c r="S1077">
        <v>21</v>
      </c>
    </row>
    <row r="1078" spans="1:19">
      <c r="A1078" s="57" t="s">
        <v>651</v>
      </c>
      <c r="B1078" t="s">
        <v>3629</v>
      </c>
      <c r="C1078" t="s">
        <v>651</v>
      </c>
      <c r="D1078" t="s">
        <v>3634</v>
      </c>
      <c r="E1078" t="s">
        <v>3657</v>
      </c>
      <c r="F1078" t="s">
        <v>3367</v>
      </c>
      <c r="G1078" t="s">
        <v>2067</v>
      </c>
      <c r="H1078" t="s">
        <v>39</v>
      </c>
      <c r="I1078" t="s">
        <v>1856</v>
      </c>
      <c r="J1078" t="s">
        <v>641</v>
      </c>
      <c r="K1078" t="s">
        <v>3382</v>
      </c>
      <c r="L1078" t="s">
        <v>3633</v>
      </c>
      <c r="M1078">
        <v>0</v>
      </c>
      <c r="N1078">
        <v>127</v>
      </c>
      <c r="S1078">
        <v>25</v>
      </c>
    </row>
    <row r="1079" spans="1:19">
      <c r="A1079" s="57" t="s">
        <v>651</v>
      </c>
      <c r="B1079" t="s">
        <v>2123</v>
      </c>
      <c r="C1079" t="s">
        <v>651</v>
      </c>
      <c r="D1079" t="s">
        <v>3647</v>
      </c>
      <c r="E1079" t="s">
        <v>3649</v>
      </c>
      <c r="F1079" t="s">
        <v>2908</v>
      </c>
      <c r="G1079" t="s">
        <v>1855</v>
      </c>
      <c r="H1079" t="s">
        <v>39</v>
      </c>
      <c r="I1079" t="s">
        <v>1856</v>
      </c>
      <c r="J1079" t="s">
        <v>2910</v>
      </c>
      <c r="K1079" t="s">
        <v>3382</v>
      </c>
      <c r="L1079" t="s">
        <v>3633</v>
      </c>
      <c r="M1079">
        <v>0</v>
      </c>
      <c r="N1079">
        <v>24</v>
      </c>
      <c r="S1079">
        <v>10</v>
      </c>
    </row>
    <row r="1080" spans="1:19">
      <c r="A1080" s="57" t="s">
        <v>3658</v>
      </c>
      <c r="B1080" t="s">
        <v>1871</v>
      </c>
      <c r="C1080" t="s">
        <v>2040</v>
      </c>
      <c r="D1080" t="s">
        <v>3638</v>
      </c>
      <c r="E1080" t="s">
        <v>3659</v>
      </c>
      <c r="F1080" t="s">
        <v>2908</v>
      </c>
      <c r="G1080" t="s">
        <v>1997</v>
      </c>
      <c r="H1080" t="s">
        <v>39</v>
      </c>
      <c r="I1080" t="s">
        <v>1856</v>
      </c>
      <c r="J1080" t="s">
        <v>2910</v>
      </c>
      <c r="K1080" t="s">
        <v>3382</v>
      </c>
      <c r="L1080" t="s">
        <v>3633</v>
      </c>
      <c r="M1080">
        <v>0</v>
      </c>
      <c r="N1080">
        <v>26</v>
      </c>
      <c r="S1080">
        <v>100</v>
      </c>
    </row>
    <row r="1081" spans="1:19">
      <c r="A1081" s="57" t="s">
        <v>2042</v>
      </c>
      <c r="B1081" t="s">
        <v>2101</v>
      </c>
      <c r="C1081" t="s">
        <v>2479</v>
      </c>
      <c r="D1081" t="s">
        <v>3638</v>
      </c>
      <c r="E1081" t="s">
        <v>3659</v>
      </c>
      <c r="F1081" t="s">
        <v>2908</v>
      </c>
      <c r="G1081" t="s">
        <v>1873</v>
      </c>
      <c r="H1081" t="s">
        <v>39</v>
      </c>
      <c r="I1081" t="s">
        <v>1856</v>
      </c>
      <c r="J1081" t="s">
        <v>2910</v>
      </c>
      <c r="K1081" t="s">
        <v>3382</v>
      </c>
      <c r="L1081" t="s">
        <v>3633</v>
      </c>
      <c r="M1081">
        <v>0</v>
      </c>
      <c r="N1081">
        <v>16</v>
      </c>
      <c r="S1081">
        <v>50</v>
      </c>
    </row>
    <row r="1082" spans="1:19">
      <c r="A1082" s="57" t="s">
        <v>3660</v>
      </c>
      <c r="B1082" t="s">
        <v>2384</v>
      </c>
      <c r="C1082" t="s">
        <v>2969</v>
      </c>
      <c r="D1082" t="s">
        <v>3638</v>
      </c>
      <c r="E1082" t="s">
        <v>3659</v>
      </c>
      <c r="F1082" t="s">
        <v>2908</v>
      </c>
      <c r="G1082" t="s">
        <v>1997</v>
      </c>
      <c r="H1082" t="s">
        <v>39</v>
      </c>
      <c r="I1082" t="s">
        <v>1856</v>
      </c>
      <c r="J1082" t="s">
        <v>2910</v>
      </c>
      <c r="K1082" t="s">
        <v>3382</v>
      </c>
      <c r="L1082" t="s">
        <v>3633</v>
      </c>
      <c r="M1082">
        <v>0</v>
      </c>
      <c r="N1082">
        <v>31</v>
      </c>
      <c r="S1082">
        <v>100</v>
      </c>
    </row>
    <row r="1083" spans="1:19">
      <c r="A1083" s="57" t="s">
        <v>2973</v>
      </c>
      <c r="B1083" t="s">
        <v>1858</v>
      </c>
      <c r="C1083" t="s">
        <v>2973</v>
      </c>
      <c r="D1083" t="s">
        <v>3638</v>
      </c>
      <c r="E1083" t="s">
        <v>3659</v>
      </c>
      <c r="F1083" t="s">
        <v>2908</v>
      </c>
      <c r="G1083" t="s">
        <v>1873</v>
      </c>
      <c r="H1083" t="s">
        <v>39</v>
      </c>
      <c r="I1083" t="s">
        <v>1856</v>
      </c>
      <c r="J1083" t="s">
        <v>2910</v>
      </c>
      <c r="K1083" t="s">
        <v>3382</v>
      </c>
      <c r="L1083" t="s">
        <v>3633</v>
      </c>
      <c r="M1083">
        <v>0</v>
      </c>
      <c r="N1083">
        <v>6</v>
      </c>
      <c r="S1083">
        <v>50</v>
      </c>
    </row>
    <row r="1084" spans="1:19">
      <c r="A1084" s="57" t="s">
        <v>1398</v>
      </c>
      <c r="B1084" t="s">
        <v>1841</v>
      </c>
      <c r="C1084" t="s">
        <v>1398</v>
      </c>
      <c r="D1084" t="s">
        <v>1840</v>
      </c>
      <c r="E1084" t="s">
        <v>1841</v>
      </c>
      <c r="F1084" t="s">
        <v>3367</v>
      </c>
      <c r="G1084" t="s">
        <v>1873</v>
      </c>
      <c r="H1084" t="s">
        <v>51</v>
      </c>
      <c r="I1084" t="s">
        <v>1841</v>
      </c>
      <c r="J1084" t="s">
        <v>641</v>
      </c>
      <c r="K1084" t="s">
        <v>3382</v>
      </c>
      <c r="L1084" t="s">
        <v>3633</v>
      </c>
      <c r="S1084">
        <v>50</v>
      </c>
    </row>
    <row r="1085" spans="1:19">
      <c r="A1085" s="57" t="s">
        <v>221</v>
      </c>
      <c r="B1085" t="s">
        <v>3661</v>
      </c>
      <c r="C1085" t="s">
        <v>221</v>
      </c>
      <c r="D1085" t="s">
        <v>1853</v>
      </c>
      <c r="E1085" t="s">
        <v>1841</v>
      </c>
      <c r="F1085" t="s">
        <v>1842</v>
      </c>
      <c r="G1085" t="s">
        <v>3662</v>
      </c>
      <c r="H1085" t="s">
        <v>128</v>
      </c>
      <c r="I1085" t="s">
        <v>3663</v>
      </c>
      <c r="J1085" t="s">
        <v>1846</v>
      </c>
      <c r="K1085" t="s">
        <v>3664</v>
      </c>
      <c r="L1085" t="s">
        <v>3665</v>
      </c>
      <c r="M1085">
        <v>3134</v>
      </c>
      <c r="N1085">
        <v>8776</v>
      </c>
      <c r="S1085">
        <v>3234</v>
      </c>
    </row>
    <row r="1086" spans="1:19">
      <c r="A1086" s="57" t="s">
        <v>3666</v>
      </c>
      <c r="B1086" t="s">
        <v>1841</v>
      </c>
      <c r="C1086" t="s">
        <v>1841</v>
      </c>
      <c r="D1086" t="s">
        <v>1853</v>
      </c>
      <c r="E1086" t="s">
        <v>1841</v>
      </c>
      <c r="F1086" t="s">
        <v>1842</v>
      </c>
      <c r="G1086" t="s">
        <v>3667</v>
      </c>
      <c r="H1086" t="s">
        <v>51</v>
      </c>
      <c r="I1086" t="s">
        <v>3668</v>
      </c>
      <c r="J1086" t="s">
        <v>1846</v>
      </c>
      <c r="K1086" t="s">
        <v>3664</v>
      </c>
      <c r="L1086" t="s">
        <v>3665</v>
      </c>
      <c r="M1086">
        <v>88</v>
      </c>
      <c r="S1086">
        <v>96.8</v>
      </c>
    </row>
    <row r="1087" spans="1:19">
      <c r="A1087" s="57" t="s">
        <v>3669</v>
      </c>
      <c r="B1087" t="s">
        <v>1841</v>
      </c>
      <c r="C1087" t="s">
        <v>1841</v>
      </c>
      <c r="D1087" t="s">
        <v>1853</v>
      </c>
      <c r="E1087" t="s">
        <v>1841</v>
      </c>
      <c r="F1087" t="s">
        <v>1842</v>
      </c>
      <c r="G1087" t="s">
        <v>1997</v>
      </c>
      <c r="H1087" t="s">
        <v>51</v>
      </c>
      <c r="I1087" t="s">
        <v>2457</v>
      </c>
      <c r="J1087" t="s">
        <v>1846</v>
      </c>
      <c r="K1087" t="s">
        <v>3664</v>
      </c>
      <c r="L1087" t="s">
        <v>3665</v>
      </c>
      <c r="M1087">
        <v>92</v>
      </c>
      <c r="S1087">
        <v>100</v>
      </c>
    </row>
    <row r="1088" spans="1:19">
      <c r="A1088" s="57" t="s">
        <v>1433</v>
      </c>
      <c r="B1088" t="s">
        <v>3670</v>
      </c>
      <c r="C1088" t="s">
        <v>1433</v>
      </c>
      <c r="D1088" t="s">
        <v>1840</v>
      </c>
      <c r="E1088" t="s">
        <v>1841</v>
      </c>
      <c r="F1088" t="s">
        <v>1842</v>
      </c>
      <c r="G1088" t="s">
        <v>1843</v>
      </c>
      <c r="H1088" t="s">
        <v>1844</v>
      </c>
      <c r="I1088" t="s">
        <v>3671</v>
      </c>
      <c r="J1088" t="s">
        <v>1846</v>
      </c>
      <c r="K1088" t="s">
        <v>3664</v>
      </c>
      <c r="L1088" t="s">
        <v>3665</v>
      </c>
      <c r="M1088">
        <v>6.86</v>
      </c>
      <c r="N1088">
        <v>6.58</v>
      </c>
      <c r="S1088">
        <v>4.5</v>
      </c>
    </row>
    <row r="1089" spans="1:19">
      <c r="A1089" s="57" t="s">
        <v>1411</v>
      </c>
      <c r="B1089" t="s">
        <v>3672</v>
      </c>
      <c r="C1089" t="s">
        <v>1411</v>
      </c>
      <c r="D1089" t="s">
        <v>1840</v>
      </c>
      <c r="E1089" t="s">
        <v>1841</v>
      </c>
      <c r="F1089" t="s">
        <v>1842</v>
      </c>
      <c r="G1089" t="s">
        <v>1843</v>
      </c>
      <c r="H1089" t="s">
        <v>1844</v>
      </c>
      <c r="I1089" t="s">
        <v>3632</v>
      </c>
      <c r="J1089" t="s">
        <v>1846</v>
      </c>
      <c r="K1089" t="s">
        <v>3664</v>
      </c>
      <c r="L1089" t="s">
        <v>3665</v>
      </c>
      <c r="M1089">
        <v>6.67</v>
      </c>
      <c r="N1089">
        <v>6.92</v>
      </c>
      <c r="S1089">
        <v>4.5</v>
      </c>
    </row>
    <row r="1090" spans="1:19">
      <c r="A1090" s="57" t="s">
        <v>3673</v>
      </c>
      <c r="B1090" t="s">
        <v>3209</v>
      </c>
      <c r="C1090" t="s">
        <v>1006</v>
      </c>
      <c r="D1090" t="s">
        <v>3674</v>
      </c>
      <c r="E1090" t="s">
        <v>3675</v>
      </c>
      <c r="F1090" t="s">
        <v>1842</v>
      </c>
      <c r="G1090" t="s">
        <v>1902</v>
      </c>
      <c r="H1090" t="s">
        <v>39</v>
      </c>
      <c r="I1090" t="s">
        <v>1856</v>
      </c>
      <c r="J1090" t="s">
        <v>1846</v>
      </c>
      <c r="K1090" t="s">
        <v>3664</v>
      </c>
      <c r="L1090" t="s">
        <v>3665</v>
      </c>
      <c r="M1090">
        <v>0</v>
      </c>
      <c r="N1090">
        <v>53</v>
      </c>
      <c r="S1090">
        <v>3</v>
      </c>
    </row>
    <row r="1091" spans="1:19">
      <c r="A1091" s="57" t="s">
        <v>3676</v>
      </c>
      <c r="B1091" t="s">
        <v>1893</v>
      </c>
      <c r="C1091" t="s">
        <v>1006</v>
      </c>
      <c r="D1091" t="s">
        <v>3674</v>
      </c>
      <c r="E1091" t="s">
        <v>3677</v>
      </c>
      <c r="F1091" t="s">
        <v>1842</v>
      </c>
      <c r="G1091" t="s">
        <v>1896</v>
      </c>
      <c r="H1091" t="s">
        <v>39</v>
      </c>
      <c r="I1091" t="s">
        <v>1856</v>
      </c>
      <c r="J1091" t="s">
        <v>1846</v>
      </c>
      <c r="K1091" t="s">
        <v>3664</v>
      </c>
      <c r="L1091" t="s">
        <v>3665</v>
      </c>
      <c r="M1091">
        <v>0</v>
      </c>
      <c r="N1091">
        <v>51</v>
      </c>
      <c r="S1091">
        <v>2</v>
      </c>
    </row>
    <row r="1092" spans="1:19">
      <c r="A1092" s="57" t="s">
        <v>3678</v>
      </c>
      <c r="B1092" t="s">
        <v>1892</v>
      </c>
      <c r="C1092" t="s">
        <v>1006</v>
      </c>
      <c r="D1092" t="s">
        <v>1853</v>
      </c>
      <c r="E1092" t="s">
        <v>3679</v>
      </c>
      <c r="F1092" t="s">
        <v>1842</v>
      </c>
      <c r="G1092" t="s">
        <v>1855</v>
      </c>
      <c r="H1092" t="s">
        <v>39</v>
      </c>
      <c r="I1092" t="s">
        <v>1856</v>
      </c>
      <c r="J1092" t="s">
        <v>1846</v>
      </c>
      <c r="K1092" t="s">
        <v>3664</v>
      </c>
      <c r="L1092" t="s">
        <v>3665</v>
      </c>
      <c r="M1092">
        <v>0</v>
      </c>
      <c r="N1092">
        <v>20</v>
      </c>
      <c r="S1092">
        <v>10</v>
      </c>
    </row>
    <row r="1093" spans="1:19">
      <c r="A1093" s="57" t="s">
        <v>3680</v>
      </c>
      <c r="B1093" t="s">
        <v>2161</v>
      </c>
      <c r="C1093" t="s">
        <v>1863</v>
      </c>
      <c r="D1093" t="s">
        <v>2615</v>
      </c>
      <c r="E1093" t="s">
        <v>2627</v>
      </c>
      <c r="F1093" t="s">
        <v>1842</v>
      </c>
      <c r="G1093" t="s">
        <v>1897</v>
      </c>
      <c r="H1093" t="s">
        <v>39</v>
      </c>
      <c r="I1093" t="s">
        <v>1856</v>
      </c>
      <c r="J1093" t="s">
        <v>1846</v>
      </c>
      <c r="K1093" t="s">
        <v>3664</v>
      </c>
      <c r="L1093" t="s">
        <v>3665</v>
      </c>
      <c r="M1093">
        <v>0</v>
      </c>
      <c r="N1093">
        <v>4</v>
      </c>
      <c r="S1093">
        <v>5</v>
      </c>
    </row>
    <row r="1094" spans="1:19">
      <c r="A1094" s="57" t="s">
        <v>3681</v>
      </c>
      <c r="B1094" t="s">
        <v>3682</v>
      </c>
      <c r="C1094" t="s">
        <v>1863</v>
      </c>
      <c r="D1094" t="s">
        <v>1853</v>
      </c>
      <c r="E1094" t="s">
        <v>3683</v>
      </c>
      <c r="F1094" t="s">
        <v>1842</v>
      </c>
      <c r="G1094" t="s">
        <v>1873</v>
      </c>
      <c r="H1094" t="s">
        <v>39</v>
      </c>
      <c r="I1094" t="s">
        <v>1856</v>
      </c>
      <c r="J1094" t="s">
        <v>1846</v>
      </c>
      <c r="K1094" t="s">
        <v>3664</v>
      </c>
      <c r="L1094" t="s">
        <v>3665</v>
      </c>
      <c r="M1094">
        <v>0</v>
      </c>
      <c r="N1094">
        <v>456</v>
      </c>
      <c r="S1094">
        <v>50</v>
      </c>
    </row>
    <row r="1095" spans="1:19">
      <c r="A1095" s="57" t="s">
        <v>1626</v>
      </c>
      <c r="B1095" t="s">
        <v>3684</v>
      </c>
      <c r="C1095" t="s">
        <v>1626</v>
      </c>
      <c r="D1095" t="s">
        <v>1853</v>
      </c>
      <c r="E1095" t="s">
        <v>1841</v>
      </c>
      <c r="F1095" t="s">
        <v>1842</v>
      </c>
      <c r="G1095" t="s">
        <v>3325</v>
      </c>
      <c r="H1095" t="s">
        <v>39</v>
      </c>
      <c r="I1095" t="s">
        <v>1856</v>
      </c>
      <c r="J1095" t="s">
        <v>1846</v>
      </c>
      <c r="K1095" t="s">
        <v>3664</v>
      </c>
      <c r="L1095" t="s">
        <v>3665</v>
      </c>
      <c r="M1095">
        <v>0</v>
      </c>
      <c r="N1095">
        <v>1269</v>
      </c>
      <c r="S1095">
        <v>230</v>
      </c>
    </row>
    <row r="1096" spans="1:19">
      <c r="A1096" s="57" t="s">
        <v>1626</v>
      </c>
      <c r="B1096" t="s">
        <v>3685</v>
      </c>
      <c r="C1096" t="s">
        <v>1626</v>
      </c>
      <c r="D1096" t="s">
        <v>2618</v>
      </c>
      <c r="E1096" t="s">
        <v>1841</v>
      </c>
      <c r="F1096" t="s">
        <v>1842</v>
      </c>
      <c r="G1096" t="s">
        <v>3686</v>
      </c>
      <c r="H1096" t="s">
        <v>39</v>
      </c>
      <c r="I1096" t="s">
        <v>1856</v>
      </c>
      <c r="J1096" t="s">
        <v>1846</v>
      </c>
      <c r="K1096" t="s">
        <v>3664</v>
      </c>
      <c r="L1096" t="s">
        <v>3665</v>
      </c>
      <c r="M1096">
        <v>0</v>
      </c>
      <c r="N1096">
        <v>1638</v>
      </c>
      <c r="S1096">
        <v>880</v>
      </c>
    </row>
    <row r="1097" spans="1:19">
      <c r="A1097" s="57" t="s">
        <v>3687</v>
      </c>
      <c r="B1097" t="s">
        <v>1902</v>
      </c>
      <c r="C1097" t="s">
        <v>1841</v>
      </c>
      <c r="D1097" t="s">
        <v>2615</v>
      </c>
      <c r="E1097" t="s">
        <v>3688</v>
      </c>
      <c r="F1097" t="s">
        <v>1842</v>
      </c>
      <c r="G1097" t="s">
        <v>1902</v>
      </c>
      <c r="H1097" t="s">
        <v>39</v>
      </c>
      <c r="I1097" t="s">
        <v>1856</v>
      </c>
      <c r="J1097" t="s">
        <v>1846</v>
      </c>
      <c r="K1097" t="s">
        <v>3664</v>
      </c>
      <c r="L1097" t="s">
        <v>3665</v>
      </c>
      <c r="M1097">
        <v>0</v>
      </c>
      <c r="N1097">
        <v>3</v>
      </c>
      <c r="S1097">
        <v>3</v>
      </c>
    </row>
    <row r="1098" spans="1:19">
      <c r="A1098" s="57" t="s">
        <v>3689</v>
      </c>
      <c r="B1098" t="s">
        <v>3690</v>
      </c>
      <c r="C1098" t="s">
        <v>1841</v>
      </c>
      <c r="D1098" t="s">
        <v>2615</v>
      </c>
      <c r="E1098" t="s">
        <v>3691</v>
      </c>
      <c r="F1098" t="s">
        <v>1842</v>
      </c>
      <c r="G1098" t="s">
        <v>3692</v>
      </c>
      <c r="H1098" t="s">
        <v>39</v>
      </c>
      <c r="I1098" t="s">
        <v>1856</v>
      </c>
      <c r="J1098" t="s">
        <v>1846</v>
      </c>
      <c r="K1098" t="s">
        <v>3664</v>
      </c>
      <c r="L1098" t="s">
        <v>3665</v>
      </c>
      <c r="M1098">
        <v>0</v>
      </c>
      <c r="N1098">
        <v>9988</v>
      </c>
      <c r="S1098">
        <v>1700</v>
      </c>
    </row>
    <row r="1099" spans="1:19">
      <c r="A1099" s="57" t="s">
        <v>3693</v>
      </c>
      <c r="B1099" t="s">
        <v>1883</v>
      </c>
      <c r="C1099" t="s">
        <v>1841</v>
      </c>
      <c r="D1099" t="s">
        <v>2615</v>
      </c>
      <c r="E1099" t="s">
        <v>2627</v>
      </c>
      <c r="F1099" t="s">
        <v>1842</v>
      </c>
      <c r="G1099" t="s">
        <v>1940</v>
      </c>
      <c r="H1099" t="s">
        <v>39</v>
      </c>
      <c r="I1099" t="s">
        <v>1856</v>
      </c>
      <c r="J1099" t="s">
        <v>1846</v>
      </c>
      <c r="K1099" t="s">
        <v>3664</v>
      </c>
      <c r="L1099" t="s">
        <v>3665</v>
      </c>
      <c r="M1099">
        <v>0</v>
      </c>
      <c r="N1099">
        <v>11</v>
      </c>
      <c r="S1099">
        <v>15</v>
      </c>
    </row>
    <row r="1100" spans="1:19">
      <c r="A1100" s="57" t="s">
        <v>3694</v>
      </c>
      <c r="B1100" t="s">
        <v>2959</v>
      </c>
      <c r="C1100" t="s">
        <v>1841</v>
      </c>
      <c r="D1100" t="s">
        <v>2615</v>
      </c>
      <c r="E1100" t="s">
        <v>2627</v>
      </c>
      <c r="F1100" t="s">
        <v>1842</v>
      </c>
      <c r="G1100" t="s">
        <v>1881</v>
      </c>
      <c r="H1100" t="s">
        <v>39</v>
      </c>
      <c r="I1100" t="s">
        <v>1856</v>
      </c>
      <c r="J1100" t="s">
        <v>1846</v>
      </c>
      <c r="K1100" t="s">
        <v>3664</v>
      </c>
      <c r="L1100" t="s">
        <v>3665</v>
      </c>
      <c r="M1100">
        <v>0</v>
      </c>
      <c r="N1100">
        <v>170</v>
      </c>
      <c r="S1100">
        <v>1000</v>
      </c>
    </row>
    <row r="1101" spans="1:19">
      <c r="A1101" s="57" t="s">
        <v>3695</v>
      </c>
      <c r="B1101" t="s">
        <v>2622</v>
      </c>
      <c r="C1101" t="s">
        <v>1841</v>
      </c>
      <c r="D1101" t="s">
        <v>3674</v>
      </c>
      <c r="E1101" t="s">
        <v>3696</v>
      </c>
      <c r="F1101" t="s">
        <v>1842</v>
      </c>
      <c r="G1101" t="s">
        <v>1897</v>
      </c>
      <c r="H1101" t="s">
        <v>39</v>
      </c>
      <c r="I1101" t="s">
        <v>1856</v>
      </c>
      <c r="J1101" t="s">
        <v>1846</v>
      </c>
      <c r="K1101" t="s">
        <v>3664</v>
      </c>
      <c r="L1101" t="s">
        <v>3665</v>
      </c>
      <c r="M1101">
        <v>0</v>
      </c>
      <c r="N1101">
        <v>120</v>
      </c>
      <c r="S1101">
        <v>5</v>
      </c>
    </row>
    <row r="1102" spans="1:19">
      <c r="A1102" s="57" t="s">
        <v>3697</v>
      </c>
      <c r="B1102" t="s">
        <v>2650</v>
      </c>
      <c r="C1102" t="s">
        <v>1841</v>
      </c>
      <c r="D1102" t="s">
        <v>3674</v>
      </c>
      <c r="E1102" t="s">
        <v>3696</v>
      </c>
      <c r="F1102" t="s">
        <v>1842</v>
      </c>
      <c r="G1102" t="s">
        <v>1896</v>
      </c>
      <c r="H1102" t="s">
        <v>39</v>
      </c>
      <c r="I1102" t="s">
        <v>1856</v>
      </c>
      <c r="J1102" t="s">
        <v>1846</v>
      </c>
      <c r="K1102" t="s">
        <v>3664</v>
      </c>
      <c r="L1102" t="s">
        <v>3665</v>
      </c>
      <c r="M1102">
        <v>0</v>
      </c>
      <c r="N1102">
        <v>55</v>
      </c>
      <c r="S1102">
        <v>2</v>
      </c>
    </row>
    <row r="1103" spans="1:19">
      <c r="A1103" s="57" t="s">
        <v>3698</v>
      </c>
      <c r="B1103" t="s">
        <v>3699</v>
      </c>
      <c r="C1103" t="s">
        <v>1841</v>
      </c>
      <c r="D1103" t="s">
        <v>3674</v>
      </c>
      <c r="E1103" t="s">
        <v>3700</v>
      </c>
      <c r="F1103" t="s">
        <v>1842</v>
      </c>
      <c r="G1103" t="s">
        <v>2176</v>
      </c>
      <c r="H1103" t="s">
        <v>39</v>
      </c>
      <c r="I1103" t="s">
        <v>1856</v>
      </c>
      <c r="J1103" t="s">
        <v>1846</v>
      </c>
      <c r="K1103" t="s">
        <v>3664</v>
      </c>
      <c r="L1103" t="s">
        <v>3665</v>
      </c>
      <c r="M1103">
        <v>0</v>
      </c>
      <c r="N1103">
        <v>86</v>
      </c>
      <c r="S1103">
        <v>8</v>
      </c>
    </row>
    <row r="1104" spans="1:19">
      <c r="A1104" s="57" t="s">
        <v>1957</v>
      </c>
      <c r="B1104" t="s">
        <v>1965</v>
      </c>
      <c r="C1104" t="s">
        <v>1841</v>
      </c>
      <c r="D1104" t="s">
        <v>1853</v>
      </c>
      <c r="E1104" t="s">
        <v>3701</v>
      </c>
      <c r="F1104" t="s">
        <v>1842</v>
      </c>
      <c r="G1104" t="s">
        <v>2176</v>
      </c>
      <c r="H1104" t="s">
        <v>39</v>
      </c>
      <c r="I1104" t="s">
        <v>1856</v>
      </c>
      <c r="J1104" t="s">
        <v>1846</v>
      </c>
      <c r="K1104" t="s">
        <v>3664</v>
      </c>
      <c r="L1104" t="s">
        <v>3665</v>
      </c>
      <c r="M1104">
        <v>0</v>
      </c>
      <c r="N1104">
        <v>18</v>
      </c>
      <c r="S1104">
        <v>8</v>
      </c>
    </row>
    <row r="1105" spans="1:19">
      <c r="A1105" s="57" t="s">
        <v>3702</v>
      </c>
      <c r="B1105" t="s">
        <v>3703</v>
      </c>
      <c r="C1105" t="s">
        <v>1841</v>
      </c>
      <c r="D1105" t="s">
        <v>1853</v>
      </c>
      <c r="E1105" t="s">
        <v>3704</v>
      </c>
      <c r="F1105" t="s">
        <v>1842</v>
      </c>
      <c r="G1105" t="s">
        <v>2108</v>
      </c>
      <c r="H1105" t="s">
        <v>39</v>
      </c>
      <c r="I1105" t="s">
        <v>1856</v>
      </c>
      <c r="J1105" t="s">
        <v>1846</v>
      </c>
      <c r="K1105" t="s">
        <v>3664</v>
      </c>
      <c r="L1105" t="s">
        <v>3665</v>
      </c>
      <c r="M1105">
        <v>0</v>
      </c>
      <c r="N1105">
        <v>9479</v>
      </c>
      <c r="S1105">
        <v>1500</v>
      </c>
    </row>
    <row r="1106" spans="1:19">
      <c r="A1106" s="57" t="s">
        <v>3705</v>
      </c>
      <c r="B1106" t="s">
        <v>3706</v>
      </c>
      <c r="C1106" t="s">
        <v>1841</v>
      </c>
      <c r="D1106" t="s">
        <v>1853</v>
      </c>
      <c r="E1106" t="s">
        <v>3707</v>
      </c>
      <c r="F1106" t="s">
        <v>1842</v>
      </c>
      <c r="G1106" t="s">
        <v>2497</v>
      </c>
      <c r="H1106" t="s">
        <v>39</v>
      </c>
      <c r="I1106" t="s">
        <v>1856</v>
      </c>
      <c r="J1106" t="s">
        <v>1846</v>
      </c>
      <c r="K1106" t="s">
        <v>3664</v>
      </c>
      <c r="L1106" t="s">
        <v>3665</v>
      </c>
      <c r="M1106">
        <v>0</v>
      </c>
      <c r="N1106">
        <v>2533</v>
      </c>
      <c r="S1106">
        <v>250</v>
      </c>
    </row>
    <row r="1107" spans="1:19">
      <c r="A1107" s="57" t="s">
        <v>3708</v>
      </c>
      <c r="B1107" t="s">
        <v>3709</v>
      </c>
      <c r="C1107" t="s">
        <v>1841</v>
      </c>
      <c r="D1107" t="s">
        <v>1853</v>
      </c>
      <c r="E1107" t="s">
        <v>3710</v>
      </c>
      <c r="F1107" t="s">
        <v>1842</v>
      </c>
      <c r="G1107" t="s">
        <v>2187</v>
      </c>
      <c r="H1107" t="s">
        <v>39</v>
      </c>
      <c r="I1107" t="s">
        <v>1856</v>
      </c>
      <c r="J1107" t="s">
        <v>1846</v>
      </c>
      <c r="K1107" t="s">
        <v>3664</v>
      </c>
      <c r="L1107" t="s">
        <v>3665</v>
      </c>
      <c r="M1107">
        <v>0</v>
      </c>
      <c r="N1107">
        <v>1334</v>
      </c>
      <c r="S1107">
        <v>600</v>
      </c>
    </row>
    <row r="1108" spans="1:19">
      <c r="A1108" s="57" t="s">
        <v>3711</v>
      </c>
      <c r="B1108" t="s">
        <v>2067</v>
      </c>
      <c r="C1108" t="s">
        <v>1841</v>
      </c>
      <c r="D1108" t="s">
        <v>2618</v>
      </c>
      <c r="E1108" t="s">
        <v>3712</v>
      </c>
      <c r="F1108" t="s">
        <v>1842</v>
      </c>
      <c r="G1108" t="s">
        <v>1858</v>
      </c>
      <c r="H1108" t="s">
        <v>39</v>
      </c>
      <c r="I1108" t="s">
        <v>1856</v>
      </c>
      <c r="J1108" t="s">
        <v>1846</v>
      </c>
      <c r="K1108" t="s">
        <v>3664</v>
      </c>
      <c r="L1108" t="s">
        <v>3665</v>
      </c>
      <c r="M1108">
        <v>0</v>
      </c>
      <c r="N1108">
        <v>25</v>
      </c>
      <c r="S1108">
        <v>6</v>
      </c>
    </row>
    <row r="1109" spans="1:19">
      <c r="A1109" s="57" t="s">
        <v>3713</v>
      </c>
      <c r="B1109" t="s">
        <v>2284</v>
      </c>
      <c r="C1109" t="s">
        <v>1841</v>
      </c>
      <c r="D1109" t="s">
        <v>3714</v>
      </c>
      <c r="E1109" t="s">
        <v>1841</v>
      </c>
      <c r="F1109" t="s">
        <v>1842</v>
      </c>
      <c r="G1109" t="s">
        <v>2120</v>
      </c>
      <c r="H1109" t="s">
        <v>39</v>
      </c>
      <c r="I1109" t="s">
        <v>1933</v>
      </c>
      <c r="J1109" t="s">
        <v>1846</v>
      </c>
      <c r="K1109" t="s">
        <v>3664</v>
      </c>
      <c r="L1109" t="s">
        <v>3665</v>
      </c>
      <c r="M1109">
        <v>22</v>
      </c>
      <c r="N1109">
        <v>33</v>
      </c>
      <c r="S1109">
        <v>28</v>
      </c>
    </row>
    <row r="1110" spans="1:19">
      <c r="A1110" s="57" t="s">
        <v>1870</v>
      </c>
      <c r="B1110" t="s">
        <v>2123</v>
      </c>
      <c r="C1110" t="s">
        <v>1870</v>
      </c>
      <c r="D1110" t="s">
        <v>1840</v>
      </c>
      <c r="E1110" t="s">
        <v>1872</v>
      </c>
      <c r="F1110" t="s">
        <v>1842</v>
      </c>
      <c r="G1110" t="s">
        <v>1873</v>
      </c>
      <c r="H1110" t="s">
        <v>39</v>
      </c>
      <c r="I1110" t="s">
        <v>1856</v>
      </c>
      <c r="J1110" t="s">
        <v>1846</v>
      </c>
      <c r="K1110" t="s">
        <v>3664</v>
      </c>
      <c r="L1110" t="s">
        <v>3665</v>
      </c>
      <c r="M1110">
        <v>0</v>
      </c>
      <c r="N1110">
        <v>24</v>
      </c>
      <c r="S1110">
        <v>50</v>
      </c>
    </row>
    <row r="1111" spans="1:19">
      <c r="A1111" s="57" t="s">
        <v>1988</v>
      </c>
      <c r="B1111" t="s">
        <v>2011</v>
      </c>
      <c r="C1111" t="s">
        <v>1841</v>
      </c>
      <c r="D1111" t="s">
        <v>3714</v>
      </c>
      <c r="E1111" t="s">
        <v>1841</v>
      </c>
      <c r="F1111" t="s">
        <v>1842</v>
      </c>
      <c r="G1111" t="s">
        <v>2101</v>
      </c>
      <c r="H1111" t="s">
        <v>39</v>
      </c>
      <c r="I1111" t="s">
        <v>2458</v>
      </c>
      <c r="J1111" t="s">
        <v>1846</v>
      </c>
      <c r="K1111" t="s">
        <v>3664</v>
      </c>
      <c r="L1111" t="s">
        <v>3665</v>
      </c>
      <c r="M1111">
        <v>14</v>
      </c>
      <c r="N1111">
        <v>35</v>
      </c>
      <c r="S1111">
        <v>16</v>
      </c>
    </row>
    <row r="1112" spans="1:19">
      <c r="A1112" s="57" t="s">
        <v>3715</v>
      </c>
      <c r="B1112" t="s">
        <v>1995</v>
      </c>
      <c r="C1112" t="s">
        <v>1841</v>
      </c>
      <c r="D1112" t="s">
        <v>3714</v>
      </c>
      <c r="E1112" t="s">
        <v>1841</v>
      </c>
      <c r="F1112" t="s">
        <v>1842</v>
      </c>
      <c r="G1112" t="s">
        <v>2067</v>
      </c>
      <c r="H1112" t="s">
        <v>39</v>
      </c>
      <c r="I1112" t="s">
        <v>1856</v>
      </c>
      <c r="J1112" t="s">
        <v>1846</v>
      </c>
      <c r="K1112" t="s">
        <v>3664</v>
      </c>
      <c r="L1112" t="s">
        <v>3665</v>
      </c>
      <c r="M1112">
        <v>0</v>
      </c>
      <c r="N1112">
        <v>46</v>
      </c>
      <c r="S1112">
        <v>25</v>
      </c>
    </row>
    <row r="1113" spans="1:19">
      <c r="A1113" s="57" t="s">
        <v>3716</v>
      </c>
      <c r="B1113" t="s">
        <v>3717</v>
      </c>
      <c r="C1113" t="s">
        <v>1841</v>
      </c>
      <c r="D1113" t="s">
        <v>3714</v>
      </c>
      <c r="E1113" t="s">
        <v>3718</v>
      </c>
      <c r="F1113" t="s">
        <v>1842</v>
      </c>
      <c r="G1113" t="s">
        <v>1922</v>
      </c>
      <c r="H1113" t="s">
        <v>39</v>
      </c>
      <c r="I1113" t="s">
        <v>1856</v>
      </c>
      <c r="J1113" t="s">
        <v>1846</v>
      </c>
      <c r="K1113" t="s">
        <v>3664</v>
      </c>
      <c r="L1113" t="s">
        <v>3665</v>
      </c>
      <c r="M1113">
        <v>0</v>
      </c>
      <c r="N1113">
        <v>76</v>
      </c>
      <c r="S1113">
        <v>60</v>
      </c>
    </row>
    <row r="1114" spans="1:19">
      <c r="A1114" s="57" t="s">
        <v>3719</v>
      </c>
      <c r="B1114" t="s">
        <v>1897</v>
      </c>
      <c r="C1114" t="s">
        <v>1841</v>
      </c>
      <c r="D1114" t="s">
        <v>3714</v>
      </c>
      <c r="E1114" t="s">
        <v>3720</v>
      </c>
      <c r="F1114" t="s">
        <v>1842</v>
      </c>
      <c r="G1114" t="s">
        <v>1897</v>
      </c>
      <c r="H1114" t="s">
        <v>39</v>
      </c>
      <c r="I1114" t="s">
        <v>1856</v>
      </c>
      <c r="J1114" t="s">
        <v>1846</v>
      </c>
      <c r="K1114" t="s">
        <v>3664</v>
      </c>
      <c r="L1114" t="s">
        <v>3665</v>
      </c>
      <c r="M1114">
        <v>0</v>
      </c>
      <c r="N1114">
        <v>5</v>
      </c>
      <c r="S1114">
        <v>5</v>
      </c>
    </row>
    <row r="1115" spans="1:19">
      <c r="A1115" s="57" t="s">
        <v>2001</v>
      </c>
      <c r="B1115" t="s">
        <v>2002</v>
      </c>
      <c r="C1115" t="s">
        <v>1841</v>
      </c>
      <c r="D1115" t="s">
        <v>1840</v>
      </c>
      <c r="E1115" t="s">
        <v>1841</v>
      </c>
      <c r="F1115" t="s">
        <v>1842</v>
      </c>
      <c r="G1115" t="s">
        <v>1873</v>
      </c>
      <c r="H1115" t="s">
        <v>51</v>
      </c>
      <c r="I1115" t="s">
        <v>1841</v>
      </c>
      <c r="J1115" t="s">
        <v>1846</v>
      </c>
      <c r="K1115" t="s">
        <v>3664</v>
      </c>
      <c r="L1115" t="s">
        <v>3665</v>
      </c>
      <c r="N1115">
        <v>100</v>
      </c>
      <c r="Q1115">
        <v>4</v>
      </c>
      <c r="R1115">
        <v>4</v>
      </c>
      <c r="S1115">
        <v>50</v>
      </c>
    </row>
    <row r="1116" spans="1:19">
      <c r="A1116" s="57" t="s">
        <v>2004</v>
      </c>
      <c r="B1116" t="s">
        <v>3721</v>
      </c>
      <c r="C1116" t="s">
        <v>1841</v>
      </c>
      <c r="D1116" t="s">
        <v>1840</v>
      </c>
      <c r="E1116" t="s">
        <v>1872</v>
      </c>
      <c r="F1116" t="s">
        <v>1842</v>
      </c>
      <c r="G1116" t="s">
        <v>2353</v>
      </c>
      <c r="H1116" t="s">
        <v>39</v>
      </c>
      <c r="I1116" t="s">
        <v>1856</v>
      </c>
      <c r="J1116" t="s">
        <v>1846</v>
      </c>
      <c r="K1116" t="s">
        <v>3664</v>
      </c>
      <c r="L1116" t="s">
        <v>3665</v>
      </c>
      <c r="M1116">
        <v>0</v>
      </c>
      <c r="N1116">
        <v>359</v>
      </c>
      <c r="S1116">
        <v>180</v>
      </c>
    </row>
    <row r="1117" spans="1:19">
      <c r="A1117" s="57" t="s">
        <v>904</v>
      </c>
      <c r="B1117" t="s">
        <v>1896</v>
      </c>
      <c r="C1117" t="s">
        <v>1841</v>
      </c>
      <c r="D1117" t="s">
        <v>1885</v>
      </c>
      <c r="E1117" t="s">
        <v>1841</v>
      </c>
      <c r="F1117" t="s">
        <v>1842</v>
      </c>
      <c r="G1117" t="s">
        <v>1897</v>
      </c>
      <c r="H1117" t="s">
        <v>39</v>
      </c>
      <c r="I1117" t="s">
        <v>1841</v>
      </c>
      <c r="J1117" t="s">
        <v>1846</v>
      </c>
      <c r="K1117" t="s">
        <v>3664</v>
      </c>
      <c r="L1117" t="s">
        <v>3665</v>
      </c>
      <c r="N1117">
        <v>2</v>
      </c>
      <c r="S1117">
        <v>5</v>
      </c>
    </row>
    <row r="1118" spans="1:19">
      <c r="A1118" s="57" t="s">
        <v>965</v>
      </c>
      <c r="B1118" t="s">
        <v>3722</v>
      </c>
      <c r="C1118" t="s">
        <v>1841</v>
      </c>
      <c r="D1118" t="s">
        <v>1885</v>
      </c>
      <c r="E1118" t="s">
        <v>1841</v>
      </c>
      <c r="F1118" t="s">
        <v>1842</v>
      </c>
      <c r="G1118" t="s">
        <v>1873</v>
      </c>
      <c r="H1118" t="s">
        <v>51</v>
      </c>
      <c r="I1118" t="s">
        <v>1841</v>
      </c>
      <c r="J1118" t="s">
        <v>1846</v>
      </c>
      <c r="K1118" t="s">
        <v>3664</v>
      </c>
      <c r="L1118" t="s">
        <v>3665</v>
      </c>
      <c r="N1118">
        <v>92.85</v>
      </c>
      <c r="Q1118">
        <v>28</v>
      </c>
      <c r="R1118">
        <v>26</v>
      </c>
      <c r="S1118">
        <v>50</v>
      </c>
    </row>
    <row r="1119" spans="1:19">
      <c r="A1119" s="57" t="s">
        <v>2006</v>
      </c>
      <c r="B1119" t="s">
        <v>3723</v>
      </c>
      <c r="C1119" t="s">
        <v>1841</v>
      </c>
      <c r="D1119" t="s">
        <v>1885</v>
      </c>
      <c r="E1119" t="s">
        <v>2620</v>
      </c>
      <c r="F1119" t="s">
        <v>1842</v>
      </c>
      <c r="G1119" t="s">
        <v>1877</v>
      </c>
      <c r="H1119" t="s">
        <v>39</v>
      </c>
      <c r="I1119" t="s">
        <v>1841</v>
      </c>
      <c r="J1119" t="s">
        <v>1846</v>
      </c>
      <c r="K1119" t="s">
        <v>3664</v>
      </c>
      <c r="L1119" t="s">
        <v>3665</v>
      </c>
      <c r="N1119">
        <v>196</v>
      </c>
      <c r="S1119">
        <v>500</v>
      </c>
    </row>
    <row r="1120" spans="1:19">
      <c r="A1120" s="57" t="s">
        <v>1874</v>
      </c>
      <c r="B1120" t="s">
        <v>3724</v>
      </c>
      <c r="C1120" t="s">
        <v>1720</v>
      </c>
      <c r="D1120" t="s">
        <v>1876</v>
      </c>
      <c r="E1120" t="s">
        <v>1841</v>
      </c>
      <c r="F1120" t="s">
        <v>1842</v>
      </c>
      <c r="G1120" t="s">
        <v>1866</v>
      </c>
      <c r="H1120" t="s">
        <v>39</v>
      </c>
      <c r="I1120" t="s">
        <v>1856</v>
      </c>
      <c r="J1120" t="s">
        <v>1846</v>
      </c>
      <c r="K1120" t="s">
        <v>3664</v>
      </c>
      <c r="L1120" t="s">
        <v>3665</v>
      </c>
      <c r="M1120">
        <v>0</v>
      </c>
      <c r="N1120">
        <v>168</v>
      </c>
      <c r="S1120">
        <v>200</v>
      </c>
    </row>
    <row r="1121" spans="1:19">
      <c r="A1121" s="57" t="s">
        <v>3725</v>
      </c>
      <c r="B1121" t="s">
        <v>1904</v>
      </c>
      <c r="C1121" t="s">
        <v>3726</v>
      </c>
      <c r="D1121" t="s">
        <v>3714</v>
      </c>
      <c r="E1121" t="s">
        <v>3727</v>
      </c>
      <c r="F1121" t="s">
        <v>1842</v>
      </c>
      <c r="G1121" t="s">
        <v>1883</v>
      </c>
      <c r="H1121" t="s">
        <v>39</v>
      </c>
      <c r="I1121" t="s">
        <v>1856</v>
      </c>
      <c r="J1121" t="s">
        <v>1846</v>
      </c>
      <c r="K1121" t="s">
        <v>3664</v>
      </c>
      <c r="L1121" t="s">
        <v>3665</v>
      </c>
      <c r="M1121">
        <v>0</v>
      </c>
      <c r="N1121">
        <v>12</v>
      </c>
      <c r="S1121">
        <v>11</v>
      </c>
    </row>
    <row r="1122" spans="1:19">
      <c r="A1122" s="57" t="s">
        <v>881</v>
      </c>
      <c r="B1122" t="s">
        <v>3728</v>
      </c>
      <c r="C1122" t="s">
        <v>881</v>
      </c>
      <c r="D1122" t="s">
        <v>3714</v>
      </c>
      <c r="E1122" t="s">
        <v>1880</v>
      </c>
      <c r="F1122" t="s">
        <v>1842</v>
      </c>
      <c r="G1122" t="s">
        <v>2622</v>
      </c>
      <c r="H1122" t="s">
        <v>39</v>
      </c>
      <c r="I1122" t="s">
        <v>1856</v>
      </c>
      <c r="J1122" t="s">
        <v>1846</v>
      </c>
      <c r="K1122" t="s">
        <v>3664</v>
      </c>
      <c r="L1122" t="s">
        <v>3665</v>
      </c>
      <c r="M1122">
        <v>0</v>
      </c>
      <c r="N1122">
        <v>119</v>
      </c>
      <c r="S1122">
        <v>120</v>
      </c>
    </row>
    <row r="1123" spans="1:19">
      <c r="A1123" s="57" t="s">
        <v>1882</v>
      </c>
      <c r="B1123" t="s">
        <v>2843</v>
      </c>
      <c r="C1123" t="s">
        <v>1884</v>
      </c>
      <c r="D1123" t="s">
        <v>1885</v>
      </c>
      <c r="E1123" t="s">
        <v>2620</v>
      </c>
      <c r="F1123" t="s">
        <v>1842</v>
      </c>
      <c r="G1123" t="s">
        <v>1873</v>
      </c>
      <c r="H1123" t="s">
        <v>39</v>
      </c>
      <c r="I1123" t="s">
        <v>1841</v>
      </c>
      <c r="J1123" t="s">
        <v>1846</v>
      </c>
      <c r="K1123" t="s">
        <v>3664</v>
      </c>
      <c r="L1123" t="s">
        <v>3665</v>
      </c>
      <c r="N1123">
        <v>64</v>
      </c>
      <c r="S1123">
        <v>50</v>
      </c>
    </row>
    <row r="1124" spans="1:19">
      <c r="A1124" s="57" t="s">
        <v>3729</v>
      </c>
      <c r="B1124" t="s">
        <v>1858</v>
      </c>
      <c r="C1124" t="s">
        <v>563</v>
      </c>
      <c r="D1124" t="s">
        <v>1853</v>
      </c>
      <c r="E1124" t="s">
        <v>3710</v>
      </c>
      <c r="F1124" t="s">
        <v>1842</v>
      </c>
      <c r="G1124" t="s">
        <v>1958</v>
      </c>
      <c r="H1124" t="s">
        <v>39</v>
      </c>
      <c r="I1124" t="s">
        <v>1856</v>
      </c>
      <c r="J1124" t="s">
        <v>1846</v>
      </c>
      <c r="K1124" t="s">
        <v>3664</v>
      </c>
      <c r="L1124" t="s">
        <v>3665</v>
      </c>
      <c r="M1124">
        <v>0</v>
      </c>
      <c r="N1124">
        <v>6</v>
      </c>
      <c r="S1124">
        <v>7</v>
      </c>
    </row>
    <row r="1125" spans="1:19">
      <c r="A1125" s="57" t="s">
        <v>3399</v>
      </c>
      <c r="B1125" t="s">
        <v>1955</v>
      </c>
      <c r="C1125" t="s">
        <v>783</v>
      </c>
      <c r="D1125" t="s">
        <v>3674</v>
      </c>
      <c r="E1125" t="s">
        <v>1841</v>
      </c>
      <c r="F1125" t="s">
        <v>1842</v>
      </c>
      <c r="G1125" t="s">
        <v>1862</v>
      </c>
      <c r="H1125" t="s">
        <v>39</v>
      </c>
      <c r="I1125" t="s">
        <v>1955</v>
      </c>
      <c r="J1125" t="s">
        <v>1846</v>
      </c>
      <c r="K1125" t="s">
        <v>3664</v>
      </c>
      <c r="L1125" t="s">
        <v>3665</v>
      </c>
      <c r="M1125">
        <v>13</v>
      </c>
      <c r="N1125">
        <v>13</v>
      </c>
      <c r="S1125">
        <v>17</v>
      </c>
    </row>
    <row r="1126" spans="1:19">
      <c r="A1126" s="57" t="s">
        <v>3428</v>
      </c>
      <c r="B1126" t="s">
        <v>1896</v>
      </c>
      <c r="C1126" t="s">
        <v>171</v>
      </c>
      <c r="D1126" t="s">
        <v>3674</v>
      </c>
      <c r="E1126" t="s">
        <v>1841</v>
      </c>
      <c r="F1126" t="s">
        <v>1842</v>
      </c>
      <c r="G1126" t="s">
        <v>1896</v>
      </c>
      <c r="H1126" t="s">
        <v>39</v>
      </c>
      <c r="I1126" t="s">
        <v>1856</v>
      </c>
      <c r="J1126" t="s">
        <v>1846</v>
      </c>
      <c r="K1126" t="s">
        <v>3664</v>
      </c>
      <c r="L1126" t="s">
        <v>3665</v>
      </c>
      <c r="M1126">
        <v>0</v>
      </c>
      <c r="N1126">
        <v>2</v>
      </c>
      <c r="S1126">
        <v>2</v>
      </c>
    </row>
    <row r="1127" spans="1:19">
      <c r="A1127" s="57" t="s">
        <v>3730</v>
      </c>
      <c r="B1127" t="s">
        <v>2843</v>
      </c>
      <c r="C1127" t="s">
        <v>1376</v>
      </c>
      <c r="D1127" t="s">
        <v>1853</v>
      </c>
      <c r="E1127" t="s">
        <v>3731</v>
      </c>
      <c r="F1127" t="s">
        <v>1842</v>
      </c>
      <c r="G1127" t="s">
        <v>1858</v>
      </c>
      <c r="H1127" t="s">
        <v>39</v>
      </c>
      <c r="I1127" t="s">
        <v>1856</v>
      </c>
      <c r="J1127" t="s">
        <v>1846</v>
      </c>
      <c r="K1127" t="s">
        <v>3664</v>
      </c>
      <c r="L1127" t="s">
        <v>3665</v>
      </c>
      <c r="M1127">
        <v>0</v>
      </c>
      <c r="N1127">
        <v>64</v>
      </c>
      <c r="S1127">
        <v>6</v>
      </c>
    </row>
    <row r="1128" spans="1:19">
      <c r="A1128" s="57" t="s">
        <v>1911</v>
      </c>
      <c r="B1128" t="s">
        <v>3732</v>
      </c>
      <c r="C1128" t="s">
        <v>1913</v>
      </c>
      <c r="D1128" t="s">
        <v>1876</v>
      </c>
      <c r="E1128" t="s">
        <v>1841</v>
      </c>
      <c r="F1128" t="s">
        <v>1842</v>
      </c>
      <c r="G1128" t="s">
        <v>2625</v>
      </c>
      <c r="H1128" t="s">
        <v>39</v>
      </c>
      <c r="I1128" t="s">
        <v>1856</v>
      </c>
      <c r="J1128" t="s">
        <v>1846</v>
      </c>
      <c r="K1128" t="s">
        <v>3664</v>
      </c>
      <c r="L1128" t="s">
        <v>3665</v>
      </c>
      <c r="M1128">
        <v>0</v>
      </c>
      <c r="N1128">
        <v>78202</v>
      </c>
      <c r="S1128">
        <v>15000</v>
      </c>
    </row>
    <row r="1129" spans="1:19">
      <c r="A1129" s="57" t="s">
        <v>588</v>
      </c>
      <c r="B1129" t="s">
        <v>1856</v>
      </c>
      <c r="C1129" t="s">
        <v>588</v>
      </c>
      <c r="D1129" t="s">
        <v>2615</v>
      </c>
      <c r="E1129" t="s">
        <v>1841</v>
      </c>
      <c r="F1129" t="s">
        <v>1842</v>
      </c>
      <c r="G1129" t="s">
        <v>2503</v>
      </c>
      <c r="H1129" t="s">
        <v>39</v>
      </c>
      <c r="I1129" t="s">
        <v>1856</v>
      </c>
      <c r="J1129" t="s">
        <v>1846</v>
      </c>
      <c r="K1129" t="s">
        <v>3664</v>
      </c>
      <c r="L1129" t="s">
        <v>3665</v>
      </c>
      <c r="M1129">
        <v>0</v>
      </c>
      <c r="N1129">
        <v>0</v>
      </c>
      <c r="S1129">
        <v>5000</v>
      </c>
    </row>
    <row r="1130" spans="1:19">
      <c r="A1130" s="57" t="s">
        <v>3733</v>
      </c>
      <c r="B1130" t="s">
        <v>3734</v>
      </c>
      <c r="C1130" t="s">
        <v>147</v>
      </c>
      <c r="D1130" t="s">
        <v>1853</v>
      </c>
      <c r="E1130" t="s">
        <v>3683</v>
      </c>
      <c r="F1130" t="s">
        <v>1842</v>
      </c>
      <c r="G1130" t="s">
        <v>3735</v>
      </c>
      <c r="H1130" t="s">
        <v>39</v>
      </c>
      <c r="I1130" t="s">
        <v>1856</v>
      </c>
      <c r="J1130" t="s">
        <v>1846</v>
      </c>
      <c r="K1130" t="s">
        <v>3664</v>
      </c>
      <c r="L1130" t="s">
        <v>3665</v>
      </c>
      <c r="M1130">
        <v>0</v>
      </c>
      <c r="N1130">
        <v>4306641</v>
      </c>
      <c r="S1130">
        <v>1500000</v>
      </c>
    </row>
    <row r="1131" spans="1:19">
      <c r="A1131" s="57" t="s">
        <v>1389</v>
      </c>
      <c r="B1131" t="s">
        <v>2176</v>
      </c>
      <c r="C1131" t="s">
        <v>1389</v>
      </c>
      <c r="D1131" t="s">
        <v>1840</v>
      </c>
      <c r="E1131" t="s">
        <v>2003</v>
      </c>
      <c r="F1131" t="s">
        <v>1842</v>
      </c>
      <c r="G1131" t="s">
        <v>1855</v>
      </c>
      <c r="H1131" t="s">
        <v>39</v>
      </c>
      <c r="I1131" t="s">
        <v>1856</v>
      </c>
      <c r="J1131" t="s">
        <v>1846</v>
      </c>
      <c r="K1131" t="s">
        <v>3664</v>
      </c>
      <c r="L1131" t="s">
        <v>3665</v>
      </c>
      <c r="M1131">
        <v>0</v>
      </c>
      <c r="N1131">
        <v>8</v>
      </c>
      <c r="S1131">
        <v>10</v>
      </c>
    </row>
    <row r="1132" spans="1:19">
      <c r="A1132" s="57" t="s">
        <v>3736</v>
      </c>
      <c r="B1132" t="s">
        <v>1972</v>
      </c>
      <c r="C1132" t="s">
        <v>2012</v>
      </c>
      <c r="D1132" t="s">
        <v>3714</v>
      </c>
      <c r="E1132" t="s">
        <v>1841</v>
      </c>
      <c r="F1132" t="s">
        <v>1842</v>
      </c>
      <c r="G1132" t="s">
        <v>1894</v>
      </c>
      <c r="H1132" t="s">
        <v>39</v>
      </c>
      <c r="I1132" t="s">
        <v>2067</v>
      </c>
      <c r="J1132" t="s">
        <v>1846</v>
      </c>
      <c r="K1132" t="s">
        <v>3664</v>
      </c>
      <c r="L1132" t="s">
        <v>3665</v>
      </c>
      <c r="M1132">
        <v>25</v>
      </c>
      <c r="N1132">
        <v>40</v>
      </c>
      <c r="S1132">
        <v>30</v>
      </c>
    </row>
    <row r="1133" spans="1:19">
      <c r="A1133" s="57" t="s">
        <v>2014</v>
      </c>
      <c r="B1133" t="s">
        <v>3737</v>
      </c>
      <c r="C1133" t="s">
        <v>2014</v>
      </c>
      <c r="D1133" t="s">
        <v>2618</v>
      </c>
      <c r="E1133" t="s">
        <v>1841</v>
      </c>
      <c r="F1133" t="s">
        <v>1842</v>
      </c>
      <c r="G1133" t="s">
        <v>3568</v>
      </c>
      <c r="H1133" t="s">
        <v>39</v>
      </c>
      <c r="I1133" t="s">
        <v>1856</v>
      </c>
      <c r="J1133" t="s">
        <v>1846</v>
      </c>
      <c r="K1133" t="s">
        <v>3664</v>
      </c>
      <c r="L1133" t="s">
        <v>3665</v>
      </c>
      <c r="M1133">
        <v>0</v>
      </c>
      <c r="N1133">
        <v>56032</v>
      </c>
      <c r="S1133">
        <v>2200</v>
      </c>
    </row>
    <row r="1134" spans="1:19">
      <c r="A1134" s="57" t="s">
        <v>3738</v>
      </c>
      <c r="B1134" t="s">
        <v>3739</v>
      </c>
      <c r="C1134" t="s">
        <v>2014</v>
      </c>
      <c r="D1134" t="s">
        <v>2618</v>
      </c>
      <c r="E1134" t="s">
        <v>3740</v>
      </c>
      <c r="F1134" t="s">
        <v>1842</v>
      </c>
      <c r="G1134" t="s">
        <v>3741</v>
      </c>
      <c r="H1134" t="s">
        <v>39</v>
      </c>
      <c r="I1134" t="s">
        <v>1856</v>
      </c>
      <c r="J1134" t="s">
        <v>1846</v>
      </c>
      <c r="K1134" t="s">
        <v>3664</v>
      </c>
      <c r="L1134" t="s">
        <v>3665</v>
      </c>
      <c r="M1134">
        <v>0</v>
      </c>
      <c r="N1134">
        <v>14474</v>
      </c>
      <c r="S1134">
        <v>1100</v>
      </c>
    </row>
    <row r="1135" spans="1:19">
      <c r="A1135" s="57" t="s">
        <v>3742</v>
      </c>
      <c r="B1135" t="s">
        <v>3743</v>
      </c>
      <c r="C1135" t="s">
        <v>2014</v>
      </c>
      <c r="D1135" t="s">
        <v>2618</v>
      </c>
      <c r="E1135" t="s">
        <v>3744</v>
      </c>
      <c r="F1135" t="s">
        <v>1842</v>
      </c>
      <c r="G1135" t="s">
        <v>3745</v>
      </c>
      <c r="H1135" t="s">
        <v>39</v>
      </c>
      <c r="I1135" t="s">
        <v>1856</v>
      </c>
      <c r="J1135" t="s">
        <v>1846</v>
      </c>
      <c r="K1135" t="s">
        <v>3664</v>
      </c>
      <c r="L1135" t="s">
        <v>3665</v>
      </c>
      <c r="M1135">
        <v>0</v>
      </c>
      <c r="N1135">
        <v>41417</v>
      </c>
      <c r="S1135">
        <v>1180</v>
      </c>
    </row>
    <row r="1136" spans="1:19">
      <c r="A1136" s="57" t="s">
        <v>3746</v>
      </c>
      <c r="B1136" t="s">
        <v>1896</v>
      </c>
      <c r="C1136" t="s">
        <v>2014</v>
      </c>
      <c r="D1136" t="s">
        <v>2618</v>
      </c>
      <c r="E1136" t="s">
        <v>3744</v>
      </c>
      <c r="F1136" t="s">
        <v>1842</v>
      </c>
      <c r="G1136" t="s">
        <v>1897</v>
      </c>
      <c r="H1136" t="s">
        <v>39</v>
      </c>
      <c r="I1136" t="s">
        <v>1856</v>
      </c>
      <c r="J1136" t="s">
        <v>1846</v>
      </c>
      <c r="K1136" t="s">
        <v>3664</v>
      </c>
      <c r="L1136" t="s">
        <v>3665</v>
      </c>
      <c r="M1136">
        <v>0</v>
      </c>
      <c r="N1136">
        <v>2</v>
      </c>
      <c r="S1136">
        <v>5</v>
      </c>
    </row>
    <row r="1137" spans="1:19">
      <c r="A1137" s="57" t="s">
        <v>3747</v>
      </c>
      <c r="B1137" t="s">
        <v>1987</v>
      </c>
      <c r="C1137" t="s">
        <v>2014</v>
      </c>
      <c r="D1137" t="s">
        <v>2618</v>
      </c>
      <c r="E1137" t="s">
        <v>3748</v>
      </c>
      <c r="F1137" t="s">
        <v>1842</v>
      </c>
      <c r="G1137" t="s">
        <v>1997</v>
      </c>
      <c r="H1137" t="s">
        <v>39</v>
      </c>
      <c r="I1137" t="s">
        <v>1856</v>
      </c>
      <c r="J1137" t="s">
        <v>1846</v>
      </c>
      <c r="K1137" t="s">
        <v>3664</v>
      </c>
      <c r="L1137" t="s">
        <v>3665</v>
      </c>
      <c r="M1137">
        <v>0</v>
      </c>
      <c r="N1137">
        <v>139</v>
      </c>
      <c r="S1137">
        <v>100</v>
      </c>
    </row>
    <row r="1138" spans="1:19">
      <c r="A1138" s="57" t="s">
        <v>1398</v>
      </c>
      <c r="B1138" t="s">
        <v>2191</v>
      </c>
      <c r="C1138" t="s">
        <v>1398</v>
      </c>
      <c r="D1138" t="s">
        <v>1840</v>
      </c>
      <c r="E1138" t="s">
        <v>1841</v>
      </c>
      <c r="F1138" t="s">
        <v>1842</v>
      </c>
      <c r="G1138" t="s">
        <v>1873</v>
      </c>
      <c r="H1138" t="s">
        <v>51</v>
      </c>
      <c r="I1138" t="s">
        <v>1841</v>
      </c>
      <c r="J1138" t="s">
        <v>1846</v>
      </c>
      <c r="K1138" t="s">
        <v>3664</v>
      </c>
      <c r="L1138" t="s">
        <v>3665</v>
      </c>
      <c r="N1138">
        <v>75</v>
      </c>
      <c r="Q1138">
        <v>4</v>
      </c>
      <c r="R1138">
        <v>3</v>
      </c>
      <c r="S1138">
        <v>50</v>
      </c>
    </row>
    <row r="1139" spans="1:19">
      <c r="A1139" s="57" t="s">
        <v>3433</v>
      </c>
      <c r="B1139" t="s">
        <v>1841</v>
      </c>
      <c r="C1139" t="s">
        <v>3433</v>
      </c>
      <c r="D1139" t="s">
        <v>1853</v>
      </c>
      <c r="E1139" t="s">
        <v>1841</v>
      </c>
      <c r="F1139" t="s">
        <v>1842</v>
      </c>
      <c r="G1139" t="s">
        <v>1997</v>
      </c>
      <c r="H1139" t="s">
        <v>51</v>
      </c>
      <c r="I1139" t="s">
        <v>2833</v>
      </c>
      <c r="J1139" t="s">
        <v>1846</v>
      </c>
      <c r="K1139" t="s">
        <v>3664</v>
      </c>
      <c r="L1139" t="s">
        <v>3665</v>
      </c>
      <c r="M1139">
        <v>98</v>
      </c>
      <c r="S1139">
        <v>100</v>
      </c>
    </row>
    <row r="1140" spans="1:19">
      <c r="A1140" s="57" t="s">
        <v>3749</v>
      </c>
      <c r="B1140" t="s">
        <v>1856</v>
      </c>
      <c r="C1140" t="s">
        <v>2072</v>
      </c>
      <c r="D1140" t="s">
        <v>3750</v>
      </c>
      <c r="E1140" t="s">
        <v>1841</v>
      </c>
      <c r="F1140" t="s">
        <v>2074</v>
      </c>
      <c r="G1140" t="s">
        <v>3751</v>
      </c>
      <c r="H1140" t="s">
        <v>128</v>
      </c>
      <c r="I1140" t="s">
        <v>1856</v>
      </c>
      <c r="J1140" t="s">
        <v>2076</v>
      </c>
      <c r="K1140" t="s">
        <v>3664</v>
      </c>
      <c r="L1140" t="s">
        <v>3752</v>
      </c>
      <c r="M1140">
        <v>0</v>
      </c>
      <c r="N1140">
        <v>0</v>
      </c>
      <c r="S1140">
        <v>1250</v>
      </c>
    </row>
    <row r="1141" spans="1:19">
      <c r="A1141" s="57" t="s">
        <v>3753</v>
      </c>
      <c r="B1141" t="s">
        <v>1856</v>
      </c>
      <c r="C1141" t="s">
        <v>419</v>
      </c>
      <c r="D1141" t="s">
        <v>3750</v>
      </c>
      <c r="E1141" t="s">
        <v>1841</v>
      </c>
      <c r="F1141" t="s">
        <v>2074</v>
      </c>
      <c r="G1141" t="s">
        <v>3754</v>
      </c>
      <c r="H1141" t="s">
        <v>128</v>
      </c>
      <c r="I1141" t="s">
        <v>1856</v>
      </c>
      <c r="J1141" t="s">
        <v>2076</v>
      </c>
      <c r="K1141" t="s">
        <v>3664</v>
      </c>
      <c r="L1141" t="s">
        <v>3752</v>
      </c>
      <c r="M1141">
        <v>0</v>
      </c>
      <c r="N1141">
        <v>0</v>
      </c>
      <c r="S1141">
        <v>4834</v>
      </c>
    </row>
    <row r="1142" spans="1:19">
      <c r="A1142" s="57" t="s">
        <v>2085</v>
      </c>
      <c r="B1142" t="s">
        <v>1856</v>
      </c>
      <c r="C1142" t="s">
        <v>2085</v>
      </c>
      <c r="D1142" t="s">
        <v>3750</v>
      </c>
      <c r="E1142" t="s">
        <v>1841</v>
      </c>
      <c r="F1142" t="s">
        <v>2074</v>
      </c>
      <c r="G1142" t="s">
        <v>3755</v>
      </c>
      <c r="H1142" t="s">
        <v>128</v>
      </c>
      <c r="I1142" t="s">
        <v>1856</v>
      </c>
      <c r="J1142" t="s">
        <v>2076</v>
      </c>
      <c r="K1142" t="s">
        <v>3664</v>
      </c>
      <c r="L1142" t="s">
        <v>3752</v>
      </c>
      <c r="M1142">
        <v>0</v>
      </c>
      <c r="N1142">
        <v>0</v>
      </c>
      <c r="S1142">
        <v>4096</v>
      </c>
    </row>
    <row r="1143" spans="1:19">
      <c r="A1143" s="57" t="s">
        <v>2088</v>
      </c>
      <c r="B1143" t="s">
        <v>1856</v>
      </c>
      <c r="C1143" t="s">
        <v>2088</v>
      </c>
      <c r="D1143" t="s">
        <v>3750</v>
      </c>
      <c r="E1143" t="s">
        <v>3756</v>
      </c>
      <c r="F1143" t="s">
        <v>2074</v>
      </c>
      <c r="G1143" t="s">
        <v>3757</v>
      </c>
      <c r="H1143" t="s">
        <v>39</v>
      </c>
      <c r="I1143" t="s">
        <v>1856</v>
      </c>
      <c r="J1143" t="s">
        <v>2076</v>
      </c>
      <c r="K1143" t="s">
        <v>3664</v>
      </c>
      <c r="L1143" t="s">
        <v>3752</v>
      </c>
      <c r="M1143">
        <v>0</v>
      </c>
      <c r="N1143">
        <v>0</v>
      </c>
      <c r="S1143">
        <v>0.95</v>
      </c>
    </row>
    <row r="1144" spans="1:19">
      <c r="A1144" s="57" t="s">
        <v>1433</v>
      </c>
      <c r="B1144" t="s">
        <v>2138</v>
      </c>
      <c r="C1144" t="s">
        <v>1433</v>
      </c>
      <c r="D1144" t="s">
        <v>1840</v>
      </c>
      <c r="E1144" t="s">
        <v>1841</v>
      </c>
      <c r="F1144" t="s">
        <v>2074</v>
      </c>
      <c r="G1144" t="s">
        <v>1843</v>
      </c>
      <c r="H1144" t="s">
        <v>1844</v>
      </c>
      <c r="I1144" t="s">
        <v>1841</v>
      </c>
      <c r="J1144" t="s">
        <v>2076</v>
      </c>
      <c r="K1144" t="s">
        <v>3664</v>
      </c>
      <c r="L1144" t="s">
        <v>3752</v>
      </c>
      <c r="N1144">
        <v>4.5</v>
      </c>
      <c r="S1144">
        <v>4.5</v>
      </c>
    </row>
    <row r="1145" spans="1:19">
      <c r="A1145" s="57" t="s">
        <v>1411</v>
      </c>
      <c r="B1145" t="s">
        <v>2138</v>
      </c>
      <c r="C1145" t="s">
        <v>1411</v>
      </c>
      <c r="D1145" t="s">
        <v>1840</v>
      </c>
      <c r="E1145" t="s">
        <v>1841</v>
      </c>
      <c r="F1145" t="s">
        <v>2074</v>
      </c>
      <c r="G1145" t="s">
        <v>1843</v>
      </c>
      <c r="H1145" t="s">
        <v>1844</v>
      </c>
      <c r="I1145" t="s">
        <v>1841</v>
      </c>
      <c r="J1145" t="s">
        <v>2076</v>
      </c>
      <c r="K1145" t="s">
        <v>3664</v>
      </c>
      <c r="L1145" t="s">
        <v>3752</v>
      </c>
      <c r="N1145">
        <v>4.5</v>
      </c>
      <c r="S1145">
        <v>4.5</v>
      </c>
    </row>
    <row r="1146" spans="1:19">
      <c r="A1146" s="57" t="s">
        <v>1863</v>
      </c>
      <c r="B1146" t="s">
        <v>1856</v>
      </c>
      <c r="C1146" t="s">
        <v>1863</v>
      </c>
      <c r="D1146" t="s">
        <v>3750</v>
      </c>
      <c r="E1146" t="s">
        <v>3758</v>
      </c>
      <c r="F1146" t="s">
        <v>2074</v>
      </c>
      <c r="G1146" t="s">
        <v>1958</v>
      </c>
      <c r="H1146" t="s">
        <v>39</v>
      </c>
      <c r="I1146" t="s">
        <v>1856</v>
      </c>
      <c r="J1146" t="s">
        <v>2076</v>
      </c>
      <c r="K1146" t="s">
        <v>3664</v>
      </c>
      <c r="L1146" t="s">
        <v>3752</v>
      </c>
      <c r="M1146">
        <v>0</v>
      </c>
      <c r="N1146">
        <v>0</v>
      </c>
      <c r="S1146">
        <v>7</v>
      </c>
    </row>
    <row r="1147" spans="1:19">
      <c r="A1147" s="57" t="s">
        <v>118</v>
      </c>
      <c r="B1147" t="s">
        <v>1856</v>
      </c>
      <c r="C1147" t="s">
        <v>118</v>
      </c>
      <c r="D1147" t="s">
        <v>3750</v>
      </c>
      <c r="E1147" t="s">
        <v>1841</v>
      </c>
      <c r="F1147" t="s">
        <v>2074</v>
      </c>
      <c r="G1147" t="s">
        <v>1965</v>
      </c>
      <c r="H1147" t="s">
        <v>39</v>
      </c>
      <c r="I1147" t="s">
        <v>1856</v>
      </c>
      <c r="J1147" t="s">
        <v>2076</v>
      </c>
      <c r="K1147" t="s">
        <v>3664</v>
      </c>
      <c r="L1147" t="s">
        <v>3752</v>
      </c>
      <c r="M1147">
        <v>0</v>
      </c>
      <c r="N1147">
        <v>0</v>
      </c>
      <c r="S1147">
        <v>18</v>
      </c>
    </row>
    <row r="1148" spans="1:19">
      <c r="A1148" s="57" t="s">
        <v>2113</v>
      </c>
      <c r="B1148" t="s">
        <v>1856</v>
      </c>
      <c r="C1148" t="s">
        <v>1841</v>
      </c>
      <c r="D1148" t="s">
        <v>3750</v>
      </c>
      <c r="E1148" t="s">
        <v>1841</v>
      </c>
      <c r="F1148" t="s">
        <v>2074</v>
      </c>
      <c r="G1148" t="s">
        <v>3759</v>
      </c>
      <c r="H1148" t="s">
        <v>128</v>
      </c>
      <c r="I1148" t="s">
        <v>1856</v>
      </c>
      <c r="J1148" t="s">
        <v>2076</v>
      </c>
      <c r="K1148" t="s">
        <v>3664</v>
      </c>
      <c r="L1148" t="s">
        <v>3752</v>
      </c>
      <c r="M1148">
        <v>0</v>
      </c>
      <c r="N1148">
        <v>0</v>
      </c>
      <c r="S1148">
        <v>537000</v>
      </c>
    </row>
    <row r="1149" spans="1:19">
      <c r="A1149" s="57" t="s">
        <v>3760</v>
      </c>
      <c r="B1149" t="s">
        <v>1856</v>
      </c>
      <c r="C1149" t="s">
        <v>1841</v>
      </c>
      <c r="D1149" t="s">
        <v>3750</v>
      </c>
      <c r="E1149" t="s">
        <v>1841</v>
      </c>
      <c r="F1149" t="s">
        <v>2074</v>
      </c>
      <c r="G1149" t="s">
        <v>3761</v>
      </c>
      <c r="H1149" t="s">
        <v>39</v>
      </c>
      <c r="I1149" t="s">
        <v>1856</v>
      </c>
      <c r="J1149" t="s">
        <v>2076</v>
      </c>
      <c r="K1149" t="s">
        <v>3664</v>
      </c>
      <c r="L1149" t="s">
        <v>3752</v>
      </c>
      <c r="M1149">
        <v>0</v>
      </c>
      <c r="N1149">
        <v>0</v>
      </c>
      <c r="S1149">
        <v>67650</v>
      </c>
    </row>
    <row r="1150" spans="1:19">
      <c r="A1150" s="57" t="s">
        <v>3762</v>
      </c>
      <c r="B1150" t="s">
        <v>1856</v>
      </c>
      <c r="C1150" t="s">
        <v>1841</v>
      </c>
      <c r="D1150" t="s">
        <v>3750</v>
      </c>
      <c r="E1150" t="s">
        <v>3763</v>
      </c>
      <c r="F1150" t="s">
        <v>2074</v>
      </c>
      <c r="G1150" t="s">
        <v>1955</v>
      </c>
      <c r="H1150" t="s">
        <v>39</v>
      </c>
      <c r="I1150" t="s">
        <v>1856</v>
      </c>
      <c r="J1150" t="s">
        <v>2076</v>
      </c>
      <c r="K1150" t="s">
        <v>3664</v>
      </c>
      <c r="L1150" t="s">
        <v>3752</v>
      </c>
      <c r="M1150">
        <v>0</v>
      </c>
      <c r="N1150">
        <v>0</v>
      </c>
      <c r="S1150">
        <v>13</v>
      </c>
    </row>
    <row r="1151" spans="1:19">
      <c r="A1151" s="57" t="s">
        <v>3764</v>
      </c>
      <c r="B1151" t="s">
        <v>1856</v>
      </c>
      <c r="C1151" t="s">
        <v>1841</v>
      </c>
      <c r="D1151" t="s">
        <v>3750</v>
      </c>
      <c r="E1151" t="s">
        <v>3763</v>
      </c>
      <c r="F1151" t="s">
        <v>2074</v>
      </c>
      <c r="G1151" t="s">
        <v>1955</v>
      </c>
      <c r="H1151" t="s">
        <v>39</v>
      </c>
      <c r="I1151" t="s">
        <v>1856</v>
      </c>
      <c r="J1151" t="s">
        <v>2076</v>
      </c>
      <c r="K1151" t="s">
        <v>3664</v>
      </c>
      <c r="L1151" t="s">
        <v>3752</v>
      </c>
      <c r="M1151">
        <v>0</v>
      </c>
      <c r="N1151">
        <v>0</v>
      </c>
      <c r="S1151">
        <v>13</v>
      </c>
    </row>
    <row r="1152" spans="1:19">
      <c r="A1152" s="57" t="s">
        <v>3765</v>
      </c>
      <c r="B1152" t="s">
        <v>1856</v>
      </c>
      <c r="C1152" t="s">
        <v>1841</v>
      </c>
      <c r="D1152" t="s">
        <v>3750</v>
      </c>
      <c r="E1152" t="s">
        <v>2125</v>
      </c>
      <c r="F1152" t="s">
        <v>2074</v>
      </c>
      <c r="G1152" t="s">
        <v>1955</v>
      </c>
      <c r="H1152" t="s">
        <v>39</v>
      </c>
      <c r="I1152" t="s">
        <v>1856</v>
      </c>
      <c r="J1152" t="s">
        <v>2076</v>
      </c>
      <c r="K1152" t="s">
        <v>3664</v>
      </c>
      <c r="L1152" t="s">
        <v>3752</v>
      </c>
      <c r="M1152">
        <v>0</v>
      </c>
      <c r="N1152">
        <v>0</v>
      </c>
      <c r="S1152">
        <v>13</v>
      </c>
    </row>
    <row r="1153" spans="1:19">
      <c r="A1153" s="57" t="s">
        <v>3766</v>
      </c>
      <c r="B1153" t="s">
        <v>1856</v>
      </c>
      <c r="C1153" t="s">
        <v>1841</v>
      </c>
      <c r="D1153" t="s">
        <v>3750</v>
      </c>
      <c r="E1153" t="s">
        <v>3758</v>
      </c>
      <c r="F1153" t="s">
        <v>2074</v>
      </c>
      <c r="G1153" t="s">
        <v>2013</v>
      </c>
      <c r="H1153" t="s">
        <v>39</v>
      </c>
      <c r="I1153" t="s">
        <v>1856</v>
      </c>
      <c r="J1153" t="s">
        <v>2076</v>
      </c>
      <c r="K1153" t="s">
        <v>3664</v>
      </c>
      <c r="L1153" t="s">
        <v>3752</v>
      </c>
      <c r="M1153">
        <v>0</v>
      </c>
      <c r="N1153">
        <v>0</v>
      </c>
      <c r="S1153">
        <v>39</v>
      </c>
    </row>
    <row r="1154" spans="1:19">
      <c r="A1154" s="57" t="s">
        <v>3767</v>
      </c>
      <c r="B1154" t="s">
        <v>2097</v>
      </c>
      <c r="C1154" t="s">
        <v>1841</v>
      </c>
      <c r="D1154" t="s">
        <v>3750</v>
      </c>
      <c r="E1154" t="s">
        <v>3758</v>
      </c>
      <c r="F1154" t="s">
        <v>2074</v>
      </c>
      <c r="G1154" t="s">
        <v>2094</v>
      </c>
      <c r="H1154" t="s">
        <v>2096</v>
      </c>
      <c r="I1154" t="s">
        <v>2097</v>
      </c>
      <c r="J1154" t="s">
        <v>2076</v>
      </c>
      <c r="K1154" t="s">
        <v>3664</v>
      </c>
      <c r="L1154" t="s">
        <v>3752</v>
      </c>
    </row>
    <row r="1155" spans="1:19">
      <c r="A1155" s="57" t="s">
        <v>3033</v>
      </c>
      <c r="B1155" t="s">
        <v>3768</v>
      </c>
      <c r="C1155" t="s">
        <v>147</v>
      </c>
      <c r="D1155" t="s">
        <v>3750</v>
      </c>
      <c r="E1155" t="s">
        <v>3758</v>
      </c>
      <c r="F1155" t="s">
        <v>2074</v>
      </c>
      <c r="G1155" t="s">
        <v>2342</v>
      </c>
      <c r="H1155" t="s">
        <v>39</v>
      </c>
      <c r="I1155" t="s">
        <v>1856</v>
      </c>
      <c r="J1155" t="s">
        <v>2076</v>
      </c>
      <c r="K1155" t="s">
        <v>3664</v>
      </c>
      <c r="L1155" t="s">
        <v>3752</v>
      </c>
      <c r="M1155">
        <v>0</v>
      </c>
      <c r="N1155">
        <v>25000</v>
      </c>
      <c r="S1155">
        <v>65000</v>
      </c>
    </row>
    <row r="1156" spans="1:19">
      <c r="A1156" s="57" t="s">
        <v>3769</v>
      </c>
      <c r="B1156" t="s">
        <v>1856</v>
      </c>
      <c r="C1156" t="s">
        <v>139</v>
      </c>
      <c r="D1156" t="s">
        <v>3750</v>
      </c>
      <c r="E1156" t="s">
        <v>3770</v>
      </c>
      <c r="F1156" t="s">
        <v>2074</v>
      </c>
      <c r="G1156" t="s">
        <v>3771</v>
      </c>
      <c r="H1156" t="s">
        <v>39</v>
      </c>
      <c r="I1156" t="s">
        <v>1856</v>
      </c>
      <c r="J1156" t="s">
        <v>2076</v>
      </c>
      <c r="K1156" t="s">
        <v>3664</v>
      </c>
      <c r="L1156" t="s">
        <v>3752</v>
      </c>
      <c r="M1156">
        <v>0</v>
      </c>
      <c r="N1156">
        <v>0</v>
      </c>
      <c r="S1156">
        <v>650</v>
      </c>
    </row>
    <row r="1157" spans="1:19">
      <c r="A1157" s="57" t="s">
        <v>1389</v>
      </c>
      <c r="B1157" t="s">
        <v>1856</v>
      </c>
      <c r="C1157" t="s">
        <v>1389</v>
      </c>
      <c r="D1157" t="s">
        <v>1840</v>
      </c>
      <c r="E1157" t="s">
        <v>3772</v>
      </c>
      <c r="F1157" t="s">
        <v>2074</v>
      </c>
      <c r="G1157" t="s">
        <v>1955</v>
      </c>
      <c r="H1157" t="s">
        <v>39</v>
      </c>
      <c r="I1157" t="s">
        <v>1856</v>
      </c>
      <c r="J1157" t="s">
        <v>2076</v>
      </c>
      <c r="K1157" t="s">
        <v>3664</v>
      </c>
      <c r="L1157" t="s">
        <v>3752</v>
      </c>
      <c r="M1157">
        <v>0</v>
      </c>
      <c r="N1157">
        <v>0</v>
      </c>
      <c r="S1157">
        <v>13</v>
      </c>
    </row>
    <row r="1158" spans="1:19">
      <c r="A1158" s="57" t="s">
        <v>1398</v>
      </c>
      <c r="B1158" t="s">
        <v>1841</v>
      </c>
      <c r="C1158" t="s">
        <v>1398</v>
      </c>
      <c r="D1158" t="s">
        <v>1840</v>
      </c>
      <c r="E1158" t="s">
        <v>1841</v>
      </c>
      <c r="F1158" t="s">
        <v>2074</v>
      </c>
      <c r="G1158" t="s">
        <v>1873</v>
      </c>
      <c r="H1158" t="s">
        <v>51</v>
      </c>
      <c r="I1158" t="s">
        <v>1841</v>
      </c>
      <c r="J1158" t="s">
        <v>2076</v>
      </c>
      <c r="K1158" t="s">
        <v>3664</v>
      </c>
      <c r="L1158" t="s">
        <v>3752</v>
      </c>
      <c r="S1158">
        <v>50</v>
      </c>
    </row>
    <row r="1159" spans="1:19">
      <c r="A1159" s="57" t="s">
        <v>2088</v>
      </c>
      <c r="B1159" t="s">
        <v>1856</v>
      </c>
      <c r="C1159" t="s">
        <v>2088</v>
      </c>
      <c r="D1159" t="s">
        <v>3773</v>
      </c>
      <c r="E1159" t="s">
        <v>3774</v>
      </c>
      <c r="F1159" t="s">
        <v>2136</v>
      </c>
      <c r="G1159" t="s">
        <v>3775</v>
      </c>
      <c r="H1159" t="s">
        <v>39</v>
      </c>
      <c r="I1159" t="s">
        <v>1856</v>
      </c>
      <c r="J1159" t="s">
        <v>2137</v>
      </c>
      <c r="K1159" t="s">
        <v>3664</v>
      </c>
      <c r="L1159" t="s">
        <v>3776</v>
      </c>
      <c r="M1159">
        <v>0</v>
      </c>
      <c r="N1159">
        <v>0</v>
      </c>
      <c r="S1159">
        <v>0.1</v>
      </c>
    </row>
    <row r="1160" spans="1:19">
      <c r="A1160" s="57" t="s">
        <v>1433</v>
      </c>
      <c r="B1160" t="s">
        <v>1841</v>
      </c>
      <c r="C1160" t="s">
        <v>1433</v>
      </c>
      <c r="D1160" t="s">
        <v>1840</v>
      </c>
      <c r="E1160" t="s">
        <v>1841</v>
      </c>
      <c r="F1160" t="s">
        <v>2136</v>
      </c>
      <c r="G1160" t="s">
        <v>1843</v>
      </c>
      <c r="H1160" t="s">
        <v>1844</v>
      </c>
      <c r="I1160" t="s">
        <v>2193</v>
      </c>
      <c r="J1160" t="s">
        <v>2137</v>
      </c>
      <c r="K1160" t="s">
        <v>3664</v>
      </c>
      <c r="L1160" t="s">
        <v>3776</v>
      </c>
      <c r="M1160">
        <v>5.5</v>
      </c>
      <c r="S1160">
        <v>4.5</v>
      </c>
    </row>
    <row r="1161" spans="1:19">
      <c r="A1161" s="57" t="s">
        <v>1411</v>
      </c>
      <c r="B1161" t="s">
        <v>1841</v>
      </c>
      <c r="C1161" t="s">
        <v>1411</v>
      </c>
      <c r="D1161" t="s">
        <v>1840</v>
      </c>
      <c r="E1161" t="s">
        <v>1841</v>
      </c>
      <c r="F1161" t="s">
        <v>2136</v>
      </c>
      <c r="G1161" t="s">
        <v>1843</v>
      </c>
      <c r="H1161" t="s">
        <v>1844</v>
      </c>
      <c r="I1161" t="s">
        <v>3777</v>
      </c>
      <c r="J1161" t="s">
        <v>2137</v>
      </c>
      <c r="K1161" t="s">
        <v>3664</v>
      </c>
      <c r="L1161" t="s">
        <v>3776</v>
      </c>
      <c r="M1161">
        <v>5.67</v>
      </c>
      <c r="S1161">
        <v>4.5</v>
      </c>
    </row>
    <row r="1162" spans="1:19">
      <c r="A1162" s="57" t="s">
        <v>1863</v>
      </c>
      <c r="B1162" t="s">
        <v>1856</v>
      </c>
      <c r="C1162" t="s">
        <v>1863</v>
      </c>
      <c r="D1162" t="s">
        <v>3773</v>
      </c>
      <c r="E1162" t="s">
        <v>3778</v>
      </c>
      <c r="F1162" t="s">
        <v>2136</v>
      </c>
      <c r="G1162" t="s">
        <v>2143</v>
      </c>
      <c r="H1162" t="s">
        <v>39</v>
      </c>
      <c r="I1162" t="s">
        <v>1856</v>
      </c>
      <c r="J1162" t="s">
        <v>2137</v>
      </c>
      <c r="K1162" t="s">
        <v>3664</v>
      </c>
      <c r="L1162" t="s">
        <v>3776</v>
      </c>
      <c r="M1162">
        <v>0</v>
      </c>
      <c r="N1162">
        <v>0</v>
      </c>
      <c r="S1162">
        <v>1</v>
      </c>
    </row>
    <row r="1163" spans="1:19">
      <c r="A1163" s="57" t="s">
        <v>1626</v>
      </c>
      <c r="B1163" t="s">
        <v>1856</v>
      </c>
      <c r="C1163" t="s">
        <v>1626</v>
      </c>
      <c r="D1163" t="s">
        <v>3773</v>
      </c>
      <c r="E1163" t="s">
        <v>1841</v>
      </c>
      <c r="F1163" t="s">
        <v>2136</v>
      </c>
      <c r="G1163" t="s">
        <v>2625</v>
      </c>
      <c r="H1163" t="s">
        <v>39</v>
      </c>
      <c r="I1163" t="s">
        <v>1856</v>
      </c>
      <c r="J1163" t="s">
        <v>2137</v>
      </c>
      <c r="K1163" t="s">
        <v>3664</v>
      </c>
      <c r="L1163" t="s">
        <v>3776</v>
      </c>
      <c r="M1163">
        <v>0</v>
      </c>
      <c r="N1163">
        <v>0</v>
      </c>
      <c r="S1163">
        <v>15000</v>
      </c>
    </row>
    <row r="1164" spans="1:19">
      <c r="A1164" s="57" t="s">
        <v>3779</v>
      </c>
      <c r="B1164" t="s">
        <v>1856</v>
      </c>
      <c r="C1164" t="s">
        <v>501</v>
      </c>
      <c r="D1164" t="s">
        <v>3773</v>
      </c>
      <c r="E1164" t="s">
        <v>1841</v>
      </c>
      <c r="F1164" t="s">
        <v>2136</v>
      </c>
      <c r="G1164" t="s">
        <v>1897</v>
      </c>
      <c r="H1164" t="s">
        <v>39</v>
      </c>
      <c r="I1164" t="s">
        <v>1856</v>
      </c>
      <c r="J1164" t="s">
        <v>2137</v>
      </c>
      <c r="K1164" t="s">
        <v>3664</v>
      </c>
      <c r="L1164" t="s">
        <v>3776</v>
      </c>
      <c r="M1164">
        <v>0</v>
      </c>
      <c r="N1164">
        <v>0</v>
      </c>
      <c r="S1164">
        <v>5</v>
      </c>
    </row>
    <row r="1165" spans="1:19">
      <c r="A1165" s="57" t="s">
        <v>3780</v>
      </c>
      <c r="B1165" t="s">
        <v>1856</v>
      </c>
      <c r="C1165" t="s">
        <v>1841</v>
      </c>
      <c r="D1165" t="s">
        <v>3773</v>
      </c>
      <c r="E1165" t="s">
        <v>1841</v>
      </c>
      <c r="F1165" t="s">
        <v>2136</v>
      </c>
      <c r="G1165" t="s">
        <v>1902</v>
      </c>
      <c r="H1165" t="s">
        <v>39</v>
      </c>
      <c r="I1165" t="s">
        <v>1856</v>
      </c>
      <c r="J1165" t="s">
        <v>2137</v>
      </c>
      <c r="K1165" t="s">
        <v>3664</v>
      </c>
      <c r="L1165" t="s">
        <v>3776</v>
      </c>
      <c r="M1165">
        <v>0</v>
      </c>
      <c r="N1165">
        <v>0</v>
      </c>
      <c r="S1165">
        <v>3</v>
      </c>
    </row>
    <row r="1166" spans="1:19">
      <c r="A1166" s="57" t="s">
        <v>3781</v>
      </c>
      <c r="B1166" t="s">
        <v>1856</v>
      </c>
      <c r="C1166" t="s">
        <v>1841</v>
      </c>
      <c r="D1166" t="s">
        <v>3773</v>
      </c>
      <c r="E1166" t="s">
        <v>1841</v>
      </c>
      <c r="F1166" t="s">
        <v>2136</v>
      </c>
      <c r="G1166" t="s">
        <v>3782</v>
      </c>
      <c r="H1166" t="s">
        <v>128</v>
      </c>
      <c r="I1166" t="s">
        <v>1856</v>
      </c>
      <c r="J1166" t="s">
        <v>2137</v>
      </c>
      <c r="K1166" t="s">
        <v>3664</v>
      </c>
      <c r="L1166" t="s">
        <v>3776</v>
      </c>
      <c r="M1166">
        <v>0</v>
      </c>
      <c r="N1166">
        <v>0</v>
      </c>
      <c r="S1166">
        <v>400000</v>
      </c>
    </row>
    <row r="1167" spans="1:19">
      <c r="A1167" s="57" t="s">
        <v>3783</v>
      </c>
      <c r="B1167" t="s">
        <v>1856</v>
      </c>
      <c r="C1167" t="s">
        <v>1841</v>
      </c>
      <c r="D1167" t="s">
        <v>3773</v>
      </c>
      <c r="E1167" t="s">
        <v>1841</v>
      </c>
      <c r="F1167" t="s">
        <v>2136</v>
      </c>
      <c r="G1167" t="s">
        <v>3295</v>
      </c>
      <c r="H1167" t="s">
        <v>128</v>
      </c>
      <c r="I1167" t="s">
        <v>1856</v>
      </c>
      <c r="J1167" t="s">
        <v>2137</v>
      </c>
      <c r="K1167" t="s">
        <v>3664</v>
      </c>
      <c r="L1167" t="s">
        <v>3776</v>
      </c>
      <c r="M1167">
        <v>0</v>
      </c>
      <c r="N1167">
        <v>0</v>
      </c>
      <c r="S1167">
        <v>500000</v>
      </c>
    </row>
    <row r="1168" spans="1:19">
      <c r="A1168" s="57" t="s">
        <v>3784</v>
      </c>
      <c r="B1168" t="s">
        <v>1856</v>
      </c>
      <c r="C1168" t="s">
        <v>1841</v>
      </c>
      <c r="D1168" t="s">
        <v>3773</v>
      </c>
      <c r="E1168" t="s">
        <v>3774</v>
      </c>
      <c r="F1168" t="s">
        <v>2136</v>
      </c>
      <c r="G1168" t="s">
        <v>1881</v>
      </c>
      <c r="H1168" t="s">
        <v>39</v>
      </c>
      <c r="I1168" t="s">
        <v>1856</v>
      </c>
      <c r="J1168" t="s">
        <v>2137</v>
      </c>
      <c r="K1168" t="s">
        <v>3664</v>
      </c>
      <c r="L1168" t="s">
        <v>3776</v>
      </c>
      <c r="M1168">
        <v>0</v>
      </c>
      <c r="N1168">
        <v>0</v>
      </c>
      <c r="S1168">
        <v>1000</v>
      </c>
    </row>
    <row r="1169" spans="1:19">
      <c r="A1169" s="57" t="s">
        <v>3785</v>
      </c>
      <c r="B1169" t="s">
        <v>1856</v>
      </c>
      <c r="C1169" t="s">
        <v>1841</v>
      </c>
      <c r="D1169" t="s">
        <v>3773</v>
      </c>
      <c r="E1169" t="s">
        <v>3774</v>
      </c>
      <c r="F1169" t="s">
        <v>2136</v>
      </c>
      <c r="G1169" t="s">
        <v>2143</v>
      </c>
      <c r="H1169" t="s">
        <v>39</v>
      </c>
      <c r="I1169" t="s">
        <v>1856</v>
      </c>
      <c r="J1169" t="s">
        <v>2137</v>
      </c>
      <c r="K1169" t="s">
        <v>3664</v>
      </c>
      <c r="L1169" t="s">
        <v>3776</v>
      </c>
      <c r="M1169">
        <v>0</v>
      </c>
      <c r="N1169">
        <v>0</v>
      </c>
      <c r="S1169">
        <v>1</v>
      </c>
    </row>
    <row r="1170" spans="1:19">
      <c r="A1170" s="57" t="s">
        <v>3786</v>
      </c>
      <c r="B1170" t="s">
        <v>1856</v>
      </c>
      <c r="C1170" t="s">
        <v>1841</v>
      </c>
      <c r="D1170" t="s">
        <v>3773</v>
      </c>
      <c r="E1170" t="s">
        <v>3787</v>
      </c>
      <c r="F1170" t="s">
        <v>2136</v>
      </c>
      <c r="G1170" t="s">
        <v>1896</v>
      </c>
      <c r="H1170" t="s">
        <v>39</v>
      </c>
      <c r="I1170" t="s">
        <v>1856</v>
      </c>
      <c r="J1170" t="s">
        <v>2137</v>
      </c>
      <c r="K1170" t="s">
        <v>3664</v>
      </c>
      <c r="L1170" t="s">
        <v>3776</v>
      </c>
      <c r="M1170">
        <v>0</v>
      </c>
      <c r="N1170">
        <v>0</v>
      </c>
      <c r="S1170">
        <v>2</v>
      </c>
    </row>
    <row r="1171" spans="1:19">
      <c r="A1171" s="57" t="s">
        <v>3788</v>
      </c>
      <c r="B1171" t="s">
        <v>1856</v>
      </c>
      <c r="C1171" t="s">
        <v>1841</v>
      </c>
      <c r="D1171" t="s">
        <v>3773</v>
      </c>
      <c r="E1171" t="s">
        <v>3787</v>
      </c>
      <c r="F1171" t="s">
        <v>2136</v>
      </c>
      <c r="G1171" t="s">
        <v>1896</v>
      </c>
      <c r="H1171" t="s">
        <v>39</v>
      </c>
      <c r="I1171" t="s">
        <v>1856</v>
      </c>
      <c r="J1171" t="s">
        <v>2137</v>
      </c>
      <c r="K1171" t="s">
        <v>3664</v>
      </c>
      <c r="L1171" t="s">
        <v>3776</v>
      </c>
      <c r="M1171">
        <v>0</v>
      </c>
      <c r="N1171">
        <v>0</v>
      </c>
      <c r="S1171">
        <v>2</v>
      </c>
    </row>
    <row r="1172" spans="1:19">
      <c r="A1172" s="57" t="s">
        <v>3789</v>
      </c>
      <c r="B1172" t="s">
        <v>2097</v>
      </c>
      <c r="C1172" t="s">
        <v>1841</v>
      </c>
      <c r="D1172" t="s">
        <v>3773</v>
      </c>
      <c r="E1172" t="s">
        <v>3778</v>
      </c>
      <c r="F1172" t="s">
        <v>2136</v>
      </c>
      <c r="G1172" t="s">
        <v>2094</v>
      </c>
      <c r="H1172" t="s">
        <v>2096</v>
      </c>
      <c r="I1172" t="s">
        <v>2097</v>
      </c>
      <c r="J1172" t="s">
        <v>2137</v>
      </c>
      <c r="K1172" t="s">
        <v>3664</v>
      </c>
      <c r="L1172" t="s">
        <v>3776</v>
      </c>
    </row>
    <row r="1173" spans="1:19">
      <c r="A1173" s="57" t="s">
        <v>3033</v>
      </c>
      <c r="B1173" t="s">
        <v>1856</v>
      </c>
      <c r="C1173" t="s">
        <v>147</v>
      </c>
      <c r="D1173" t="s">
        <v>3773</v>
      </c>
      <c r="E1173" t="s">
        <v>3778</v>
      </c>
      <c r="F1173" t="s">
        <v>2136</v>
      </c>
      <c r="G1173" t="s">
        <v>1881</v>
      </c>
      <c r="H1173" t="s">
        <v>39</v>
      </c>
      <c r="I1173" t="s">
        <v>1856</v>
      </c>
      <c r="J1173" t="s">
        <v>2137</v>
      </c>
      <c r="K1173" t="s">
        <v>3664</v>
      </c>
      <c r="L1173" t="s">
        <v>3776</v>
      </c>
      <c r="M1173">
        <v>0</v>
      </c>
      <c r="N1173">
        <v>0</v>
      </c>
      <c r="S1173">
        <v>1000</v>
      </c>
    </row>
    <row r="1174" spans="1:19">
      <c r="A1174" s="57" t="s">
        <v>1389</v>
      </c>
      <c r="B1174" t="s">
        <v>2161</v>
      </c>
      <c r="C1174" t="s">
        <v>1389</v>
      </c>
      <c r="D1174" t="s">
        <v>1840</v>
      </c>
      <c r="E1174" t="s">
        <v>3790</v>
      </c>
      <c r="F1174" t="s">
        <v>2136</v>
      </c>
      <c r="G1174" t="s">
        <v>2161</v>
      </c>
      <c r="H1174" t="s">
        <v>39</v>
      </c>
      <c r="I1174" t="s">
        <v>1856</v>
      </c>
      <c r="J1174" t="s">
        <v>2137</v>
      </c>
      <c r="K1174" t="s">
        <v>3664</v>
      </c>
      <c r="L1174" t="s">
        <v>3776</v>
      </c>
      <c r="M1174">
        <v>0</v>
      </c>
      <c r="N1174">
        <v>4</v>
      </c>
      <c r="S1174">
        <v>4</v>
      </c>
    </row>
    <row r="1175" spans="1:19">
      <c r="A1175" s="57" t="s">
        <v>1398</v>
      </c>
      <c r="B1175" t="s">
        <v>1841</v>
      </c>
      <c r="C1175" t="s">
        <v>1398</v>
      </c>
      <c r="D1175" t="s">
        <v>1840</v>
      </c>
      <c r="E1175" t="s">
        <v>1841</v>
      </c>
      <c r="F1175" t="s">
        <v>2136</v>
      </c>
      <c r="G1175" t="s">
        <v>1873</v>
      </c>
      <c r="H1175" t="s">
        <v>51</v>
      </c>
      <c r="I1175" t="s">
        <v>1841</v>
      </c>
      <c r="J1175" t="s">
        <v>2137</v>
      </c>
      <c r="K1175" t="s">
        <v>3664</v>
      </c>
      <c r="L1175" t="s">
        <v>3776</v>
      </c>
      <c r="S1175">
        <v>50</v>
      </c>
    </row>
    <row r="1176" spans="1:19">
      <c r="A1176" s="57" t="s">
        <v>1433</v>
      </c>
      <c r="B1176" t="s">
        <v>1841</v>
      </c>
      <c r="C1176" t="s">
        <v>1433</v>
      </c>
      <c r="D1176" t="s">
        <v>3791</v>
      </c>
      <c r="E1176" t="s">
        <v>1841</v>
      </c>
      <c r="F1176" t="s">
        <v>2243</v>
      </c>
      <c r="G1176" t="s">
        <v>1897</v>
      </c>
      <c r="H1176" t="s">
        <v>1844</v>
      </c>
      <c r="I1176" t="s">
        <v>1841</v>
      </c>
      <c r="J1176" t="s">
        <v>2245</v>
      </c>
      <c r="K1176" t="s">
        <v>3664</v>
      </c>
      <c r="L1176" t="s">
        <v>3792</v>
      </c>
      <c r="S1176">
        <v>5</v>
      </c>
    </row>
    <row r="1177" spans="1:19">
      <c r="A1177" s="57" t="s">
        <v>3793</v>
      </c>
      <c r="B1177" t="s">
        <v>1841</v>
      </c>
      <c r="C1177" t="s">
        <v>1841</v>
      </c>
      <c r="D1177" t="s">
        <v>3794</v>
      </c>
      <c r="E1177" t="s">
        <v>1841</v>
      </c>
      <c r="F1177" t="s">
        <v>2243</v>
      </c>
      <c r="G1177" t="s">
        <v>2154</v>
      </c>
      <c r="H1177" t="s">
        <v>2587</v>
      </c>
      <c r="I1177" t="s">
        <v>1858</v>
      </c>
      <c r="J1177" t="s">
        <v>2245</v>
      </c>
      <c r="K1177" t="s">
        <v>3664</v>
      </c>
      <c r="L1177" t="s">
        <v>3792</v>
      </c>
      <c r="M1177">
        <v>6</v>
      </c>
      <c r="S1177">
        <v>9</v>
      </c>
    </row>
    <row r="1178" spans="1:19">
      <c r="A1178" s="57" t="s">
        <v>3795</v>
      </c>
      <c r="B1178" t="s">
        <v>1841</v>
      </c>
      <c r="C1178" t="s">
        <v>1841</v>
      </c>
      <c r="D1178" t="s">
        <v>3794</v>
      </c>
      <c r="E1178" t="s">
        <v>1841</v>
      </c>
      <c r="F1178" t="s">
        <v>2243</v>
      </c>
      <c r="G1178" t="s">
        <v>2154</v>
      </c>
      <c r="H1178" t="s">
        <v>2587</v>
      </c>
      <c r="I1178" t="s">
        <v>1958</v>
      </c>
      <c r="J1178" t="s">
        <v>2245</v>
      </c>
      <c r="K1178" t="s">
        <v>3664</v>
      </c>
      <c r="L1178" t="s">
        <v>3792</v>
      </c>
      <c r="M1178">
        <v>7</v>
      </c>
      <c r="S1178">
        <v>9</v>
      </c>
    </row>
    <row r="1179" spans="1:19">
      <c r="A1179" s="57" t="s">
        <v>3796</v>
      </c>
      <c r="B1179" t="s">
        <v>1841</v>
      </c>
      <c r="C1179" t="s">
        <v>1841</v>
      </c>
      <c r="D1179" t="s">
        <v>3794</v>
      </c>
      <c r="E1179" t="s">
        <v>1841</v>
      </c>
      <c r="F1179" t="s">
        <v>2243</v>
      </c>
      <c r="G1179" t="s">
        <v>1968</v>
      </c>
      <c r="H1179" t="s">
        <v>51</v>
      </c>
      <c r="I1179" t="s">
        <v>1856</v>
      </c>
      <c r="J1179" t="s">
        <v>2245</v>
      </c>
      <c r="K1179" t="s">
        <v>3664</v>
      </c>
      <c r="L1179" t="s">
        <v>3792</v>
      </c>
      <c r="M1179">
        <v>0</v>
      </c>
      <c r="S1179">
        <v>80</v>
      </c>
    </row>
    <row r="1180" spans="1:19">
      <c r="A1180" s="57" t="s">
        <v>3797</v>
      </c>
      <c r="B1180" t="s">
        <v>1841</v>
      </c>
      <c r="C1180" t="s">
        <v>1841</v>
      </c>
      <c r="D1180" t="s">
        <v>3798</v>
      </c>
      <c r="E1180" t="s">
        <v>1841</v>
      </c>
      <c r="F1180" t="s">
        <v>2243</v>
      </c>
      <c r="G1180" t="s">
        <v>3799</v>
      </c>
      <c r="H1180" t="s">
        <v>39</v>
      </c>
      <c r="I1180" t="s">
        <v>3800</v>
      </c>
      <c r="J1180" t="s">
        <v>2245</v>
      </c>
      <c r="K1180" t="s">
        <v>3664</v>
      </c>
      <c r="L1180" t="s">
        <v>3792</v>
      </c>
      <c r="M1180">
        <v>15605</v>
      </c>
      <c r="S1180">
        <v>23407</v>
      </c>
    </row>
    <row r="1181" spans="1:19">
      <c r="A1181" s="57" t="s">
        <v>3801</v>
      </c>
      <c r="B1181" t="s">
        <v>1841</v>
      </c>
      <c r="C1181" t="s">
        <v>1841</v>
      </c>
      <c r="D1181" t="s">
        <v>3798</v>
      </c>
      <c r="E1181" t="s">
        <v>1841</v>
      </c>
      <c r="F1181" t="s">
        <v>2243</v>
      </c>
      <c r="G1181" t="s">
        <v>1968</v>
      </c>
      <c r="H1181" t="s">
        <v>51</v>
      </c>
      <c r="I1181" t="s">
        <v>1841</v>
      </c>
      <c r="J1181" t="s">
        <v>2245</v>
      </c>
      <c r="K1181" t="s">
        <v>3664</v>
      </c>
      <c r="L1181" t="s">
        <v>3792</v>
      </c>
      <c r="S1181">
        <v>80</v>
      </c>
    </row>
    <row r="1182" spans="1:19">
      <c r="A1182" s="57" t="s">
        <v>3802</v>
      </c>
      <c r="B1182" t="s">
        <v>1841</v>
      </c>
      <c r="C1182" t="s">
        <v>1841</v>
      </c>
      <c r="D1182" t="s">
        <v>3798</v>
      </c>
      <c r="E1182" t="s">
        <v>1841</v>
      </c>
      <c r="F1182" t="s">
        <v>2243</v>
      </c>
      <c r="G1182" t="s">
        <v>1968</v>
      </c>
      <c r="H1182" t="s">
        <v>51</v>
      </c>
      <c r="I1182" t="s">
        <v>1841</v>
      </c>
      <c r="J1182" t="s">
        <v>2245</v>
      </c>
      <c r="K1182" t="s">
        <v>3664</v>
      </c>
      <c r="L1182" t="s">
        <v>3792</v>
      </c>
      <c r="S1182">
        <v>80</v>
      </c>
    </row>
    <row r="1183" spans="1:19">
      <c r="A1183" s="57" t="s">
        <v>3803</v>
      </c>
      <c r="B1183" t="s">
        <v>1841</v>
      </c>
      <c r="C1183" t="s">
        <v>1841</v>
      </c>
      <c r="D1183" t="s">
        <v>3804</v>
      </c>
      <c r="E1183" t="s">
        <v>1841</v>
      </c>
      <c r="F1183" t="s">
        <v>2243</v>
      </c>
      <c r="G1183" t="s">
        <v>2094</v>
      </c>
      <c r="H1183" t="s">
        <v>2096</v>
      </c>
      <c r="I1183" t="s">
        <v>2097</v>
      </c>
      <c r="J1183" t="s">
        <v>2245</v>
      </c>
      <c r="K1183" t="s">
        <v>3664</v>
      </c>
      <c r="L1183" t="s">
        <v>3792</v>
      </c>
    </row>
    <row r="1184" spans="1:19">
      <c r="A1184" s="57" t="s">
        <v>1411</v>
      </c>
      <c r="B1184" t="s">
        <v>1841</v>
      </c>
      <c r="C1184" t="s">
        <v>1411</v>
      </c>
      <c r="D1184" t="s">
        <v>3791</v>
      </c>
      <c r="E1184" t="s">
        <v>1841</v>
      </c>
      <c r="F1184" t="s">
        <v>2243</v>
      </c>
      <c r="G1184" t="s">
        <v>1897</v>
      </c>
      <c r="H1184" t="s">
        <v>1844</v>
      </c>
      <c r="I1184" t="s">
        <v>1841</v>
      </c>
      <c r="J1184" t="s">
        <v>2245</v>
      </c>
      <c r="K1184" t="s">
        <v>3664</v>
      </c>
      <c r="L1184" t="s">
        <v>3792</v>
      </c>
      <c r="S1184">
        <v>5</v>
      </c>
    </row>
    <row r="1185" spans="1:19">
      <c r="A1185" s="57" t="s">
        <v>3805</v>
      </c>
      <c r="B1185" t="s">
        <v>1841</v>
      </c>
      <c r="C1185" t="s">
        <v>1841</v>
      </c>
      <c r="D1185" t="s">
        <v>3794</v>
      </c>
      <c r="E1185" t="s">
        <v>3806</v>
      </c>
      <c r="F1185" t="s">
        <v>2243</v>
      </c>
      <c r="G1185" t="s">
        <v>1997</v>
      </c>
      <c r="H1185" t="s">
        <v>51</v>
      </c>
      <c r="I1185" t="s">
        <v>1856</v>
      </c>
      <c r="J1185" t="s">
        <v>2245</v>
      </c>
      <c r="K1185" t="s">
        <v>3664</v>
      </c>
      <c r="L1185" t="s">
        <v>3792</v>
      </c>
      <c r="M1185">
        <v>0</v>
      </c>
      <c r="S1185">
        <v>100</v>
      </c>
    </row>
    <row r="1186" spans="1:19">
      <c r="A1186" s="57" t="s">
        <v>3807</v>
      </c>
      <c r="B1186" t="s">
        <v>1841</v>
      </c>
      <c r="C1186" t="s">
        <v>1841</v>
      </c>
      <c r="D1186" t="s">
        <v>3794</v>
      </c>
      <c r="E1186" t="s">
        <v>3806</v>
      </c>
      <c r="F1186" t="s">
        <v>2243</v>
      </c>
      <c r="G1186" t="s">
        <v>1896</v>
      </c>
      <c r="H1186" t="s">
        <v>39</v>
      </c>
      <c r="I1186" t="s">
        <v>1856</v>
      </c>
      <c r="J1186" t="s">
        <v>2245</v>
      </c>
      <c r="K1186" t="s">
        <v>3664</v>
      </c>
      <c r="L1186" t="s">
        <v>3792</v>
      </c>
      <c r="M1186">
        <v>0</v>
      </c>
      <c r="S1186">
        <v>2</v>
      </c>
    </row>
    <row r="1187" spans="1:19">
      <c r="A1187" s="57" t="s">
        <v>3808</v>
      </c>
      <c r="B1187" t="s">
        <v>1841</v>
      </c>
      <c r="C1187" t="s">
        <v>1841</v>
      </c>
      <c r="D1187" t="s">
        <v>3794</v>
      </c>
      <c r="E1187" t="s">
        <v>3809</v>
      </c>
      <c r="F1187" t="s">
        <v>2243</v>
      </c>
      <c r="G1187" t="s">
        <v>3810</v>
      </c>
      <c r="H1187" t="s">
        <v>39</v>
      </c>
      <c r="I1187" t="s">
        <v>1856</v>
      </c>
      <c r="J1187" t="s">
        <v>2245</v>
      </c>
      <c r="K1187" t="s">
        <v>3664</v>
      </c>
      <c r="L1187" t="s">
        <v>3792</v>
      </c>
      <c r="M1187">
        <v>0</v>
      </c>
      <c r="S1187">
        <v>1134</v>
      </c>
    </row>
    <row r="1188" spans="1:19">
      <c r="A1188" s="57" t="s">
        <v>3811</v>
      </c>
      <c r="B1188" t="s">
        <v>1841</v>
      </c>
      <c r="C1188" t="s">
        <v>1841</v>
      </c>
      <c r="D1188" t="s">
        <v>3794</v>
      </c>
      <c r="E1188" t="s">
        <v>3812</v>
      </c>
      <c r="F1188" t="s">
        <v>2243</v>
      </c>
      <c r="G1188" t="s">
        <v>2094</v>
      </c>
      <c r="H1188" t="s">
        <v>2096</v>
      </c>
      <c r="I1188" t="s">
        <v>2097</v>
      </c>
      <c r="J1188" t="s">
        <v>2245</v>
      </c>
      <c r="K1188" t="s">
        <v>3664</v>
      </c>
      <c r="L1188" t="s">
        <v>3792</v>
      </c>
    </row>
    <row r="1189" spans="1:19">
      <c r="A1189" s="57" t="s">
        <v>3813</v>
      </c>
      <c r="B1189" t="s">
        <v>1841</v>
      </c>
      <c r="C1189" t="s">
        <v>1841</v>
      </c>
      <c r="D1189" t="s">
        <v>3794</v>
      </c>
      <c r="E1189" t="s">
        <v>3812</v>
      </c>
      <c r="F1189" t="s">
        <v>2243</v>
      </c>
      <c r="G1189" t="s">
        <v>2094</v>
      </c>
      <c r="H1189" t="s">
        <v>2096</v>
      </c>
      <c r="I1189" t="s">
        <v>2097</v>
      </c>
      <c r="J1189" t="s">
        <v>2245</v>
      </c>
      <c r="K1189" t="s">
        <v>3664</v>
      </c>
      <c r="L1189" t="s">
        <v>3792</v>
      </c>
    </row>
    <row r="1190" spans="1:19">
      <c r="A1190" s="57" t="s">
        <v>3814</v>
      </c>
      <c r="B1190" t="s">
        <v>1841</v>
      </c>
      <c r="C1190" t="s">
        <v>1841</v>
      </c>
      <c r="D1190" t="s">
        <v>3794</v>
      </c>
      <c r="E1190" t="s">
        <v>3815</v>
      </c>
      <c r="F1190" t="s">
        <v>2243</v>
      </c>
      <c r="G1190" t="s">
        <v>1902</v>
      </c>
      <c r="H1190" t="s">
        <v>39</v>
      </c>
      <c r="I1190" t="s">
        <v>1856</v>
      </c>
      <c r="J1190" t="s">
        <v>2245</v>
      </c>
      <c r="K1190" t="s">
        <v>3664</v>
      </c>
      <c r="L1190" t="s">
        <v>3792</v>
      </c>
      <c r="M1190">
        <v>0</v>
      </c>
      <c r="S1190">
        <v>3</v>
      </c>
    </row>
    <row r="1191" spans="1:19">
      <c r="A1191" s="57" t="s">
        <v>3816</v>
      </c>
      <c r="B1191" t="s">
        <v>1841</v>
      </c>
      <c r="C1191" t="s">
        <v>1841</v>
      </c>
      <c r="D1191" t="s">
        <v>3794</v>
      </c>
      <c r="E1191" t="s">
        <v>3815</v>
      </c>
      <c r="F1191" t="s">
        <v>2243</v>
      </c>
      <c r="G1191" t="s">
        <v>2094</v>
      </c>
      <c r="H1191" t="s">
        <v>2096</v>
      </c>
      <c r="I1191" t="s">
        <v>2097</v>
      </c>
      <c r="J1191" t="s">
        <v>2245</v>
      </c>
      <c r="K1191" t="s">
        <v>3664</v>
      </c>
      <c r="L1191" t="s">
        <v>3792</v>
      </c>
    </row>
    <row r="1192" spans="1:19">
      <c r="A1192" s="57" t="s">
        <v>3817</v>
      </c>
      <c r="B1192" t="s">
        <v>1841</v>
      </c>
      <c r="C1192" t="s">
        <v>1841</v>
      </c>
      <c r="D1192" t="s">
        <v>3794</v>
      </c>
      <c r="E1192" t="s">
        <v>3815</v>
      </c>
      <c r="F1192" t="s">
        <v>2243</v>
      </c>
      <c r="G1192" t="s">
        <v>3818</v>
      </c>
      <c r="H1192" t="s">
        <v>39</v>
      </c>
      <c r="I1192" t="s">
        <v>1856</v>
      </c>
      <c r="J1192" t="s">
        <v>2245</v>
      </c>
      <c r="K1192" t="s">
        <v>3664</v>
      </c>
      <c r="L1192" t="s">
        <v>3792</v>
      </c>
      <c r="M1192">
        <v>0</v>
      </c>
      <c r="S1192">
        <v>664</v>
      </c>
    </row>
    <row r="1193" spans="1:19">
      <c r="A1193" s="57" t="s">
        <v>3819</v>
      </c>
      <c r="B1193" t="s">
        <v>1841</v>
      </c>
      <c r="C1193" t="s">
        <v>1841</v>
      </c>
      <c r="D1193" t="s">
        <v>3794</v>
      </c>
      <c r="E1193" t="s">
        <v>3815</v>
      </c>
      <c r="F1193" t="s">
        <v>2243</v>
      </c>
      <c r="G1193" t="s">
        <v>1858</v>
      </c>
      <c r="H1193" t="s">
        <v>39</v>
      </c>
      <c r="I1193" t="s">
        <v>1856</v>
      </c>
      <c r="J1193" t="s">
        <v>2245</v>
      </c>
      <c r="K1193" t="s">
        <v>3664</v>
      </c>
      <c r="L1193" t="s">
        <v>3792</v>
      </c>
      <c r="M1193">
        <v>0</v>
      </c>
      <c r="S1193">
        <v>6</v>
      </c>
    </row>
    <row r="1194" spans="1:19">
      <c r="A1194" s="57" t="s">
        <v>3820</v>
      </c>
      <c r="B1194" t="s">
        <v>1841</v>
      </c>
      <c r="C1194" t="s">
        <v>1841</v>
      </c>
      <c r="D1194" t="s">
        <v>3794</v>
      </c>
      <c r="E1194" t="s">
        <v>3821</v>
      </c>
      <c r="F1194" t="s">
        <v>2243</v>
      </c>
      <c r="G1194" t="s">
        <v>1866</v>
      </c>
      <c r="H1194" t="s">
        <v>39</v>
      </c>
      <c r="I1194" t="s">
        <v>1856</v>
      </c>
      <c r="J1194" t="s">
        <v>2245</v>
      </c>
      <c r="K1194" t="s">
        <v>3664</v>
      </c>
      <c r="L1194" t="s">
        <v>3792</v>
      </c>
      <c r="M1194">
        <v>0</v>
      </c>
      <c r="S1194">
        <v>200</v>
      </c>
    </row>
    <row r="1195" spans="1:19">
      <c r="A1195" s="57" t="s">
        <v>3822</v>
      </c>
      <c r="B1195" t="s">
        <v>1841</v>
      </c>
      <c r="C1195" t="s">
        <v>1841</v>
      </c>
      <c r="D1195" t="s">
        <v>3804</v>
      </c>
      <c r="E1195" t="s">
        <v>3823</v>
      </c>
      <c r="F1195" t="s">
        <v>2243</v>
      </c>
      <c r="G1195" t="s">
        <v>1902</v>
      </c>
      <c r="H1195" t="s">
        <v>39</v>
      </c>
      <c r="I1195" t="s">
        <v>1856</v>
      </c>
      <c r="J1195" t="s">
        <v>2245</v>
      </c>
      <c r="K1195" t="s">
        <v>3664</v>
      </c>
      <c r="L1195" t="s">
        <v>3792</v>
      </c>
      <c r="M1195">
        <v>0</v>
      </c>
      <c r="S1195">
        <v>3</v>
      </c>
    </row>
    <row r="1196" spans="1:19">
      <c r="A1196" s="57" t="s">
        <v>3824</v>
      </c>
      <c r="B1196" t="s">
        <v>1841</v>
      </c>
      <c r="C1196" t="s">
        <v>1841</v>
      </c>
      <c r="D1196" t="s">
        <v>3804</v>
      </c>
      <c r="E1196" t="s">
        <v>3823</v>
      </c>
      <c r="F1196" t="s">
        <v>2243</v>
      </c>
      <c r="G1196" t="s">
        <v>2143</v>
      </c>
      <c r="H1196" t="s">
        <v>39</v>
      </c>
      <c r="I1196" t="s">
        <v>1856</v>
      </c>
      <c r="J1196" t="s">
        <v>2245</v>
      </c>
      <c r="K1196" t="s">
        <v>3664</v>
      </c>
      <c r="L1196" t="s">
        <v>3792</v>
      </c>
      <c r="M1196">
        <v>0</v>
      </c>
      <c r="S1196">
        <v>1</v>
      </c>
    </row>
    <row r="1197" spans="1:19">
      <c r="A1197" s="57" t="s">
        <v>3825</v>
      </c>
      <c r="B1197" t="s">
        <v>1841</v>
      </c>
      <c r="C1197" t="s">
        <v>1841</v>
      </c>
      <c r="D1197" t="s">
        <v>3804</v>
      </c>
      <c r="E1197" t="s">
        <v>3823</v>
      </c>
      <c r="F1197" t="s">
        <v>2243</v>
      </c>
      <c r="G1197" t="s">
        <v>2143</v>
      </c>
      <c r="H1197" t="s">
        <v>39</v>
      </c>
      <c r="I1197" t="s">
        <v>1856</v>
      </c>
      <c r="J1197" t="s">
        <v>2245</v>
      </c>
      <c r="K1197" t="s">
        <v>3664</v>
      </c>
      <c r="L1197" t="s">
        <v>3792</v>
      </c>
      <c r="M1197">
        <v>0</v>
      </c>
      <c r="S1197">
        <v>1</v>
      </c>
    </row>
    <row r="1198" spans="1:19">
      <c r="A1198" s="57" t="s">
        <v>3826</v>
      </c>
      <c r="B1198" t="s">
        <v>1841</v>
      </c>
      <c r="C1198" t="s">
        <v>1841</v>
      </c>
      <c r="D1198" t="s">
        <v>3804</v>
      </c>
      <c r="E1198" t="s">
        <v>3823</v>
      </c>
      <c r="F1198" t="s">
        <v>2243</v>
      </c>
      <c r="G1198" t="s">
        <v>2143</v>
      </c>
      <c r="H1198" t="s">
        <v>39</v>
      </c>
      <c r="I1198" t="s">
        <v>1856</v>
      </c>
      <c r="J1198" t="s">
        <v>2245</v>
      </c>
      <c r="K1198" t="s">
        <v>3664</v>
      </c>
      <c r="L1198" t="s">
        <v>3792</v>
      </c>
      <c r="M1198">
        <v>0</v>
      </c>
      <c r="S1198">
        <v>1</v>
      </c>
    </row>
    <row r="1199" spans="1:19">
      <c r="A1199" s="57" t="s">
        <v>3827</v>
      </c>
      <c r="B1199" t="s">
        <v>1841</v>
      </c>
      <c r="C1199" t="s">
        <v>1841</v>
      </c>
      <c r="D1199" t="s">
        <v>3798</v>
      </c>
      <c r="E1199" t="s">
        <v>3828</v>
      </c>
      <c r="F1199" t="s">
        <v>2243</v>
      </c>
      <c r="G1199" t="s">
        <v>2094</v>
      </c>
      <c r="H1199" t="s">
        <v>2096</v>
      </c>
      <c r="I1199" t="s">
        <v>2097</v>
      </c>
      <c r="J1199" t="s">
        <v>2245</v>
      </c>
      <c r="K1199" t="s">
        <v>3664</v>
      </c>
      <c r="L1199" t="s">
        <v>3792</v>
      </c>
    </row>
    <row r="1200" spans="1:19">
      <c r="A1200" s="57" t="s">
        <v>3829</v>
      </c>
      <c r="B1200" t="s">
        <v>1841</v>
      </c>
      <c r="C1200" t="s">
        <v>1841</v>
      </c>
      <c r="D1200" t="s">
        <v>3798</v>
      </c>
      <c r="E1200" t="s">
        <v>3828</v>
      </c>
      <c r="F1200" t="s">
        <v>2243</v>
      </c>
      <c r="G1200" t="s">
        <v>3206</v>
      </c>
      <c r="H1200" t="s">
        <v>39</v>
      </c>
      <c r="I1200" t="s">
        <v>1856</v>
      </c>
      <c r="J1200" t="s">
        <v>2245</v>
      </c>
      <c r="K1200" t="s">
        <v>3664</v>
      </c>
      <c r="L1200" t="s">
        <v>3792</v>
      </c>
      <c r="M1200">
        <v>0</v>
      </c>
      <c r="S1200">
        <v>114</v>
      </c>
    </row>
    <row r="1201" spans="1:19">
      <c r="A1201" s="57" t="s">
        <v>3830</v>
      </c>
      <c r="B1201" t="s">
        <v>1841</v>
      </c>
      <c r="C1201" t="s">
        <v>1841</v>
      </c>
      <c r="D1201" t="s">
        <v>3798</v>
      </c>
      <c r="E1201" t="s">
        <v>3831</v>
      </c>
      <c r="F1201" t="s">
        <v>2243</v>
      </c>
      <c r="G1201" t="s">
        <v>1933</v>
      </c>
      <c r="H1201" t="s">
        <v>39</v>
      </c>
      <c r="I1201" t="s">
        <v>1856</v>
      </c>
      <c r="J1201" t="s">
        <v>2245</v>
      </c>
      <c r="K1201" t="s">
        <v>3664</v>
      </c>
      <c r="L1201" t="s">
        <v>3792</v>
      </c>
      <c r="M1201">
        <v>0</v>
      </c>
      <c r="S1201">
        <v>22</v>
      </c>
    </row>
    <row r="1202" spans="1:19">
      <c r="A1202" s="57" t="s">
        <v>3832</v>
      </c>
      <c r="B1202" t="s">
        <v>1841</v>
      </c>
      <c r="C1202" t="s">
        <v>1841</v>
      </c>
      <c r="D1202" t="s">
        <v>3798</v>
      </c>
      <c r="E1202" t="s">
        <v>3831</v>
      </c>
      <c r="F1202" t="s">
        <v>2243</v>
      </c>
      <c r="G1202" t="s">
        <v>1933</v>
      </c>
      <c r="H1202" t="s">
        <v>39</v>
      </c>
      <c r="I1202" t="s">
        <v>1856</v>
      </c>
      <c r="J1202" t="s">
        <v>2245</v>
      </c>
      <c r="K1202" t="s">
        <v>3664</v>
      </c>
      <c r="L1202" t="s">
        <v>3792</v>
      </c>
      <c r="M1202">
        <v>0</v>
      </c>
      <c r="S1202">
        <v>22</v>
      </c>
    </row>
    <row r="1203" spans="1:19">
      <c r="A1203" s="57" t="s">
        <v>3833</v>
      </c>
      <c r="B1203" t="s">
        <v>1841</v>
      </c>
      <c r="C1203" t="s">
        <v>1841</v>
      </c>
      <c r="D1203" t="s">
        <v>3798</v>
      </c>
      <c r="E1203" t="s">
        <v>3834</v>
      </c>
      <c r="F1203" t="s">
        <v>2243</v>
      </c>
      <c r="G1203" t="s">
        <v>2094</v>
      </c>
      <c r="H1203" t="s">
        <v>2096</v>
      </c>
      <c r="I1203" t="s">
        <v>2097</v>
      </c>
      <c r="J1203" t="s">
        <v>2245</v>
      </c>
      <c r="K1203" t="s">
        <v>3664</v>
      </c>
      <c r="L1203" t="s">
        <v>3792</v>
      </c>
    </row>
    <row r="1204" spans="1:19">
      <c r="A1204" s="57" t="s">
        <v>3835</v>
      </c>
      <c r="B1204" t="s">
        <v>1841</v>
      </c>
      <c r="C1204" t="s">
        <v>1841</v>
      </c>
      <c r="D1204" t="s">
        <v>3798</v>
      </c>
      <c r="E1204" t="s">
        <v>3836</v>
      </c>
      <c r="F1204" t="s">
        <v>2243</v>
      </c>
      <c r="G1204" t="s">
        <v>1883</v>
      </c>
      <c r="H1204" t="s">
        <v>39</v>
      </c>
      <c r="I1204" t="s">
        <v>1856</v>
      </c>
      <c r="J1204" t="s">
        <v>2245</v>
      </c>
      <c r="K1204" t="s">
        <v>3664</v>
      </c>
      <c r="L1204" t="s">
        <v>3792</v>
      </c>
      <c r="M1204">
        <v>0</v>
      </c>
      <c r="S1204">
        <v>11</v>
      </c>
    </row>
    <row r="1205" spans="1:19">
      <c r="A1205" s="57" t="s">
        <v>3090</v>
      </c>
      <c r="B1205" t="s">
        <v>1841</v>
      </c>
      <c r="C1205" t="s">
        <v>1841</v>
      </c>
      <c r="D1205" t="s">
        <v>3791</v>
      </c>
      <c r="E1205" t="s">
        <v>2475</v>
      </c>
      <c r="F1205" t="s">
        <v>2243</v>
      </c>
      <c r="G1205" t="s">
        <v>1940</v>
      </c>
      <c r="H1205" t="s">
        <v>39</v>
      </c>
      <c r="I1205" t="s">
        <v>1856</v>
      </c>
      <c r="J1205" t="s">
        <v>2245</v>
      </c>
      <c r="K1205" t="s">
        <v>3664</v>
      </c>
      <c r="L1205" t="s">
        <v>3792</v>
      </c>
      <c r="M1205">
        <v>0</v>
      </c>
      <c r="S1205">
        <v>15</v>
      </c>
    </row>
    <row r="1206" spans="1:19">
      <c r="A1206" s="57" t="s">
        <v>3092</v>
      </c>
      <c r="B1206" t="s">
        <v>1841</v>
      </c>
      <c r="C1206" t="s">
        <v>1841</v>
      </c>
      <c r="D1206" t="s">
        <v>3791</v>
      </c>
      <c r="E1206" t="s">
        <v>2475</v>
      </c>
      <c r="F1206" t="s">
        <v>2243</v>
      </c>
      <c r="G1206" t="s">
        <v>1940</v>
      </c>
      <c r="H1206" t="s">
        <v>39</v>
      </c>
      <c r="I1206" t="s">
        <v>1856</v>
      </c>
      <c r="J1206" t="s">
        <v>2245</v>
      </c>
      <c r="K1206" t="s">
        <v>3664</v>
      </c>
      <c r="L1206" t="s">
        <v>3792</v>
      </c>
      <c r="M1206">
        <v>0</v>
      </c>
      <c r="S1206">
        <v>15</v>
      </c>
    </row>
    <row r="1207" spans="1:19">
      <c r="A1207" s="57" t="s">
        <v>1389</v>
      </c>
      <c r="B1207" t="s">
        <v>1841</v>
      </c>
      <c r="C1207" t="s">
        <v>1841</v>
      </c>
      <c r="D1207" t="s">
        <v>3791</v>
      </c>
      <c r="E1207" t="s">
        <v>2475</v>
      </c>
      <c r="F1207" t="s">
        <v>2243</v>
      </c>
      <c r="G1207" t="s">
        <v>1902</v>
      </c>
      <c r="H1207" t="s">
        <v>39</v>
      </c>
      <c r="I1207" t="s">
        <v>1856</v>
      </c>
      <c r="J1207" t="s">
        <v>2245</v>
      </c>
      <c r="K1207" t="s">
        <v>3664</v>
      </c>
      <c r="L1207" t="s">
        <v>3792</v>
      </c>
      <c r="M1207">
        <v>0</v>
      </c>
      <c r="S1207">
        <v>3</v>
      </c>
    </row>
    <row r="1208" spans="1:19">
      <c r="A1208" s="57" t="s">
        <v>3837</v>
      </c>
      <c r="B1208" t="s">
        <v>1841</v>
      </c>
      <c r="C1208" t="s">
        <v>1863</v>
      </c>
      <c r="D1208" t="s">
        <v>3794</v>
      </c>
      <c r="E1208" t="s">
        <v>3821</v>
      </c>
      <c r="F1208" t="s">
        <v>2243</v>
      </c>
      <c r="G1208" t="s">
        <v>1892</v>
      </c>
      <c r="H1208" t="s">
        <v>39</v>
      </c>
      <c r="I1208" t="s">
        <v>1856</v>
      </c>
      <c r="J1208" t="s">
        <v>2245</v>
      </c>
      <c r="K1208" t="s">
        <v>3664</v>
      </c>
      <c r="L1208" t="s">
        <v>3792</v>
      </c>
      <c r="M1208">
        <v>0</v>
      </c>
      <c r="S1208">
        <v>20</v>
      </c>
    </row>
    <row r="1209" spans="1:19">
      <c r="A1209" s="57" t="s">
        <v>3838</v>
      </c>
      <c r="B1209" t="s">
        <v>1841</v>
      </c>
      <c r="C1209" t="s">
        <v>1863</v>
      </c>
      <c r="D1209" t="s">
        <v>3798</v>
      </c>
      <c r="E1209" t="s">
        <v>3836</v>
      </c>
      <c r="F1209" t="s">
        <v>2243</v>
      </c>
      <c r="G1209" t="s">
        <v>1871</v>
      </c>
      <c r="H1209" t="s">
        <v>39</v>
      </c>
      <c r="I1209" t="s">
        <v>1856</v>
      </c>
      <c r="J1209" t="s">
        <v>2245</v>
      </c>
      <c r="K1209" t="s">
        <v>3664</v>
      </c>
      <c r="L1209" t="s">
        <v>3792</v>
      </c>
      <c r="M1209">
        <v>0</v>
      </c>
      <c r="S1209">
        <v>26</v>
      </c>
    </row>
    <row r="1210" spans="1:19">
      <c r="A1210" s="57" t="s">
        <v>3839</v>
      </c>
      <c r="B1210" t="s">
        <v>2143</v>
      </c>
      <c r="C1210" t="s">
        <v>1841</v>
      </c>
      <c r="D1210" t="s">
        <v>3794</v>
      </c>
      <c r="E1210" t="s">
        <v>3806</v>
      </c>
      <c r="F1210" t="s">
        <v>2243</v>
      </c>
      <c r="G1210" t="s">
        <v>1902</v>
      </c>
      <c r="H1210" t="s">
        <v>39</v>
      </c>
      <c r="I1210" t="s">
        <v>1856</v>
      </c>
      <c r="J1210" t="s">
        <v>2245</v>
      </c>
      <c r="K1210" t="s">
        <v>3664</v>
      </c>
      <c r="L1210" t="s">
        <v>3792</v>
      </c>
      <c r="M1210">
        <v>0</v>
      </c>
      <c r="N1210">
        <v>1</v>
      </c>
      <c r="S1210">
        <v>3</v>
      </c>
    </row>
    <row r="1211" spans="1:19">
      <c r="A1211" s="57" t="s">
        <v>3840</v>
      </c>
      <c r="B1211" t="s">
        <v>2143</v>
      </c>
      <c r="C1211" t="s">
        <v>1841</v>
      </c>
      <c r="D1211" t="s">
        <v>3798</v>
      </c>
      <c r="E1211" t="s">
        <v>3841</v>
      </c>
      <c r="F1211" t="s">
        <v>2243</v>
      </c>
      <c r="G1211" t="s">
        <v>1855</v>
      </c>
      <c r="H1211" t="s">
        <v>39</v>
      </c>
      <c r="I1211" t="s">
        <v>1856</v>
      </c>
      <c r="J1211" t="s">
        <v>2245</v>
      </c>
      <c r="K1211" t="s">
        <v>3664</v>
      </c>
      <c r="L1211" t="s">
        <v>3792</v>
      </c>
      <c r="M1211">
        <v>0</v>
      </c>
      <c r="N1211">
        <v>1</v>
      </c>
      <c r="S1211">
        <v>10</v>
      </c>
    </row>
    <row r="1212" spans="1:19">
      <c r="A1212" s="57" t="s">
        <v>171</v>
      </c>
      <c r="B1212" t="s">
        <v>1841</v>
      </c>
      <c r="C1212" t="s">
        <v>171</v>
      </c>
      <c r="D1212" t="s">
        <v>3804</v>
      </c>
      <c r="E1212" t="s">
        <v>1841</v>
      </c>
      <c r="F1212" t="s">
        <v>2243</v>
      </c>
      <c r="G1212" t="s">
        <v>2143</v>
      </c>
      <c r="H1212" t="s">
        <v>39</v>
      </c>
      <c r="I1212" t="s">
        <v>1856</v>
      </c>
      <c r="J1212" t="s">
        <v>2245</v>
      </c>
      <c r="K1212" t="s">
        <v>3664</v>
      </c>
      <c r="L1212" t="s">
        <v>3792</v>
      </c>
      <c r="M1212">
        <v>0</v>
      </c>
      <c r="S1212">
        <v>1</v>
      </c>
    </row>
    <row r="1213" spans="1:19">
      <c r="A1213" s="57" t="s">
        <v>3842</v>
      </c>
      <c r="B1213" t="s">
        <v>1841</v>
      </c>
      <c r="C1213" t="s">
        <v>139</v>
      </c>
      <c r="D1213" t="s">
        <v>3804</v>
      </c>
      <c r="E1213" t="s">
        <v>3823</v>
      </c>
      <c r="F1213" t="s">
        <v>2243</v>
      </c>
      <c r="G1213" t="s">
        <v>1997</v>
      </c>
      <c r="H1213" t="s">
        <v>39</v>
      </c>
      <c r="I1213" t="s">
        <v>1856</v>
      </c>
      <c r="J1213" t="s">
        <v>2245</v>
      </c>
      <c r="K1213" t="s">
        <v>3664</v>
      </c>
      <c r="L1213" t="s">
        <v>3792</v>
      </c>
      <c r="M1213">
        <v>0</v>
      </c>
      <c r="S1213">
        <v>100</v>
      </c>
    </row>
    <row r="1214" spans="1:19">
      <c r="A1214" s="57" t="s">
        <v>3843</v>
      </c>
      <c r="B1214" t="s">
        <v>1841</v>
      </c>
      <c r="C1214" t="s">
        <v>139</v>
      </c>
      <c r="D1214" t="s">
        <v>3798</v>
      </c>
      <c r="E1214" t="s">
        <v>3831</v>
      </c>
      <c r="F1214" t="s">
        <v>2243</v>
      </c>
      <c r="G1214" t="s">
        <v>1881</v>
      </c>
      <c r="H1214" t="s">
        <v>39</v>
      </c>
      <c r="I1214" t="s">
        <v>1856</v>
      </c>
      <c r="J1214" t="s">
        <v>2245</v>
      </c>
      <c r="K1214" t="s">
        <v>3664</v>
      </c>
      <c r="L1214" t="s">
        <v>3792</v>
      </c>
      <c r="M1214">
        <v>0</v>
      </c>
      <c r="S1214">
        <v>1000</v>
      </c>
    </row>
    <row r="1215" spans="1:19">
      <c r="A1215" s="57" t="s">
        <v>3844</v>
      </c>
      <c r="B1215" t="s">
        <v>1841</v>
      </c>
      <c r="C1215" t="s">
        <v>139</v>
      </c>
      <c r="D1215" t="s">
        <v>3798</v>
      </c>
      <c r="E1215" t="s">
        <v>3841</v>
      </c>
      <c r="F1215" t="s">
        <v>2243</v>
      </c>
      <c r="G1215" t="s">
        <v>2244</v>
      </c>
      <c r="H1215" t="s">
        <v>39</v>
      </c>
      <c r="I1215" t="s">
        <v>1856</v>
      </c>
      <c r="J1215" t="s">
        <v>2245</v>
      </c>
      <c r="K1215" t="s">
        <v>3664</v>
      </c>
      <c r="L1215" t="s">
        <v>3792</v>
      </c>
      <c r="M1215">
        <v>0</v>
      </c>
      <c r="S1215">
        <v>150</v>
      </c>
    </row>
    <row r="1216" spans="1:19">
      <c r="A1216" s="57" t="s">
        <v>1398</v>
      </c>
      <c r="B1216" t="s">
        <v>1841</v>
      </c>
      <c r="C1216" t="s">
        <v>1398</v>
      </c>
      <c r="D1216" t="s">
        <v>3791</v>
      </c>
      <c r="E1216" t="s">
        <v>1841</v>
      </c>
      <c r="F1216" t="s">
        <v>2243</v>
      </c>
      <c r="G1216" t="s">
        <v>1873</v>
      </c>
      <c r="H1216" t="s">
        <v>51</v>
      </c>
      <c r="I1216" t="s">
        <v>1841</v>
      </c>
      <c r="J1216" t="s">
        <v>2245</v>
      </c>
      <c r="K1216" t="s">
        <v>3664</v>
      </c>
      <c r="L1216" t="s">
        <v>3792</v>
      </c>
      <c r="S1216">
        <v>50</v>
      </c>
    </row>
    <row r="1217" spans="1:19">
      <c r="A1217" s="57" t="s">
        <v>1433</v>
      </c>
      <c r="B1217" t="s">
        <v>2138</v>
      </c>
      <c r="C1217" t="s">
        <v>1433</v>
      </c>
      <c r="D1217" t="s">
        <v>3845</v>
      </c>
      <c r="E1217" t="s">
        <v>1841</v>
      </c>
      <c r="F1217" t="s">
        <v>2226</v>
      </c>
      <c r="G1217" t="s">
        <v>1843</v>
      </c>
      <c r="H1217" t="s">
        <v>1844</v>
      </c>
      <c r="I1217" t="s">
        <v>3846</v>
      </c>
      <c r="J1217" t="s">
        <v>2227</v>
      </c>
      <c r="K1217" t="s">
        <v>3664</v>
      </c>
      <c r="L1217" t="s">
        <v>3847</v>
      </c>
      <c r="M1217">
        <v>5.2</v>
      </c>
      <c r="N1217">
        <v>4.5</v>
      </c>
      <c r="S1217">
        <v>4.5</v>
      </c>
    </row>
    <row r="1218" spans="1:19">
      <c r="A1218" s="57" t="s">
        <v>1411</v>
      </c>
      <c r="B1218" t="s">
        <v>2138</v>
      </c>
      <c r="C1218" t="s">
        <v>1411</v>
      </c>
      <c r="D1218" t="s">
        <v>3845</v>
      </c>
      <c r="E1218" t="s">
        <v>1841</v>
      </c>
      <c r="F1218" t="s">
        <v>2226</v>
      </c>
      <c r="G1218" t="s">
        <v>1843</v>
      </c>
      <c r="H1218" t="s">
        <v>1844</v>
      </c>
      <c r="I1218" t="s">
        <v>2860</v>
      </c>
      <c r="J1218" t="s">
        <v>2227</v>
      </c>
      <c r="K1218" t="s">
        <v>3664</v>
      </c>
      <c r="L1218" t="s">
        <v>3847</v>
      </c>
      <c r="M1218">
        <v>6.33</v>
      </c>
      <c r="N1218">
        <v>4.5</v>
      </c>
      <c r="S1218">
        <v>4.5</v>
      </c>
    </row>
    <row r="1219" spans="1:19">
      <c r="A1219" s="57" t="s">
        <v>3848</v>
      </c>
      <c r="B1219" t="s">
        <v>2097</v>
      </c>
      <c r="C1219" t="s">
        <v>2439</v>
      </c>
      <c r="D1219" t="s">
        <v>3849</v>
      </c>
      <c r="E1219" t="s">
        <v>1841</v>
      </c>
      <c r="F1219" t="s">
        <v>2226</v>
      </c>
      <c r="G1219" t="s">
        <v>2094</v>
      </c>
      <c r="H1219" t="s">
        <v>2096</v>
      </c>
      <c r="I1219" t="s">
        <v>2097</v>
      </c>
      <c r="J1219" t="s">
        <v>2227</v>
      </c>
      <c r="K1219" t="s">
        <v>3664</v>
      </c>
      <c r="L1219" t="s">
        <v>3847</v>
      </c>
    </row>
    <row r="1220" spans="1:19">
      <c r="A1220" s="57" t="s">
        <v>3850</v>
      </c>
      <c r="B1220" t="s">
        <v>1856</v>
      </c>
      <c r="C1220" t="s">
        <v>1841</v>
      </c>
      <c r="D1220" t="s">
        <v>3851</v>
      </c>
      <c r="E1220" t="s">
        <v>3852</v>
      </c>
      <c r="F1220" t="s">
        <v>2226</v>
      </c>
      <c r="G1220" t="s">
        <v>2517</v>
      </c>
      <c r="H1220" t="s">
        <v>51</v>
      </c>
      <c r="I1220" t="s">
        <v>1856</v>
      </c>
      <c r="J1220" t="s">
        <v>2227</v>
      </c>
      <c r="K1220" t="s">
        <v>3664</v>
      </c>
      <c r="L1220" t="s">
        <v>3847</v>
      </c>
      <c r="M1220">
        <v>0</v>
      </c>
      <c r="N1220">
        <v>0</v>
      </c>
      <c r="S1220">
        <v>85</v>
      </c>
    </row>
    <row r="1221" spans="1:19">
      <c r="A1221" s="57" t="s">
        <v>3853</v>
      </c>
      <c r="B1221" t="s">
        <v>1896</v>
      </c>
      <c r="C1221" t="s">
        <v>1841</v>
      </c>
      <c r="D1221" t="s">
        <v>3854</v>
      </c>
      <c r="E1221" t="s">
        <v>1841</v>
      </c>
      <c r="F1221" t="s">
        <v>2226</v>
      </c>
      <c r="G1221" t="s">
        <v>2161</v>
      </c>
      <c r="H1221" t="s">
        <v>1195</v>
      </c>
      <c r="I1221" t="s">
        <v>1896</v>
      </c>
      <c r="J1221" t="s">
        <v>2227</v>
      </c>
      <c r="K1221" t="s">
        <v>3664</v>
      </c>
      <c r="L1221" t="s">
        <v>3847</v>
      </c>
      <c r="M1221">
        <v>2</v>
      </c>
      <c r="N1221">
        <v>2</v>
      </c>
      <c r="S1221">
        <v>4</v>
      </c>
    </row>
    <row r="1222" spans="1:19">
      <c r="A1222" s="57" t="s">
        <v>1863</v>
      </c>
      <c r="B1222" t="s">
        <v>1856</v>
      </c>
      <c r="C1222" t="s">
        <v>1863</v>
      </c>
      <c r="D1222" t="s">
        <v>3854</v>
      </c>
      <c r="E1222" t="s">
        <v>3855</v>
      </c>
      <c r="F1222" t="s">
        <v>2226</v>
      </c>
      <c r="G1222" t="s">
        <v>1896</v>
      </c>
      <c r="H1222" t="s">
        <v>39</v>
      </c>
      <c r="I1222" t="s">
        <v>1856</v>
      </c>
      <c r="J1222" t="s">
        <v>2227</v>
      </c>
      <c r="K1222" t="s">
        <v>3664</v>
      </c>
      <c r="L1222" t="s">
        <v>3847</v>
      </c>
      <c r="M1222">
        <v>0</v>
      </c>
      <c r="N1222">
        <v>0</v>
      </c>
      <c r="S1222">
        <v>2</v>
      </c>
    </row>
    <row r="1223" spans="1:19">
      <c r="A1223" s="57" t="s">
        <v>3856</v>
      </c>
      <c r="B1223" t="s">
        <v>1856</v>
      </c>
      <c r="C1223" t="s">
        <v>1626</v>
      </c>
      <c r="D1223" t="s">
        <v>3851</v>
      </c>
      <c r="E1223" t="s">
        <v>1841</v>
      </c>
      <c r="F1223" t="s">
        <v>2226</v>
      </c>
      <c r="G1223" t="s">
        <v>2461</v>
      </c>
      <c r="H1223" t="s">
        <v>39</v>
      </c>
      <c r="I1223" t="s">
        <v>1856</v>
      </c>
      <c r="J1223" t="s">
        <v>2227</v>
      </c>
      <c r="K1223" t="s">
        <v>3664</v>
      </c>
      <c r="L1223" t="s">
        <v>3847</v>
      </c>
      <c r="M1223">
        <v>0</v>
      </c>
      <c r="N1223">
        <v>0</v>
      </c>
      <c r="S1223">
        <v>550</v>
      </c>
    </row>
    <row r="1224" spans="1:19">
      <c r="A1224" s="57" t="s">
        <v>3857</v>
      </c>
      <c r="B1224" t="s">
        <v>1856</v>
      </c>
      <c r="C1224" t="s">
        <v>1626</v>
      </c>
      <c r="D1224" t="s">
        <v>3851</v>
      </c>
      <c r="E1224" t="s">
        <v>3858</v>
      </c>
      <c r="F1224" t="s">
        <v>2226</v>
      </c>
      <c r="G1224" t="s">
        <v>3859</v>
      </c>
      <c r="H1224" t="s">
        <v>39</v>
      </c>
      <c r="I1224" t="s">
        <v>1856</v>
      </c>
      <c r="J1224" t="s">
        <v>2227</v>
      </c>
      <c r="K1224" t="s">
        <v>3664</v>
      </c>
      <c r="L1224" t="s">
        <v>3847</v>
      </c>
      <c r="M1224">
        <v>0</v>
      </c>
      <c r="N1224">
        <v>0</v>
      </c>
      <c r="S1224">
        <v>350</v>
      </c>
    </row>
    <row r="1225" spans="1:19">
      <c r="A1225" s="57" t="s">
        <v>3860</v>
      </c>
      <c r="B1225" t="s">
        <v>1987</v>
      </c>
      <c r="C1225" t="s">
        <v>1841</v>
      </c>
      <c r="D1225" t="s">
        <v>3861</v>
      </c>
      <c r="E1225" t="s">
        <v>1841</v>
      </c>
      <c r="F1225" t="s">
        <v>2226</v>
      </c>
      <c r="G1225" t="s">
        <v>2961</v>
      </c>
      <c r="H1225" t="s">
        <v>264</v>
      </c>
      <c r="I1225" t="s">
        <v>1987</v>
      </c>
      <c r="J1225" t="s">
        <v>2227</v>
      </c>
      <c r="K1225" t="s">
        <v>3664</v>
      </c>
      <c r="L1225" t="s">
        <v>3847</v>
      </c>
      <c r="M1225">
        <v>139</v>
      </c>
      <c r="N1225">
        <v>139</v>
      </c>
      <c r="S1225">
        <v>131</v>
      </c>
    </row>
    <row r="1226" spans="1:19">
      <c r="A1226" s="57" t="s">
        <v>3862</v>
      </c>
      <c r="B1226" t="s">
        <v>3863</v>
      </c>
      <c r="C1226" t="s">
        <v>1841</v>
      </c>
      <c r="D1226" t="s">
        <v>3861</v>
      </c>
      <c r="E1226" t="s">
        <v>1841</v>
      </c>
      <c r="F1226" t="s">
        <v>2226</v>
      </c>
      <c r="G1226" t="s">
        <v>2185</v>
      </c>
      <c r="H1226" t="s">
        <v>39</v>
      </c>
      <c r="I1226" t="s">
        <v>2370</v>
      </c>
      <c r="J1226" t="s">
        <v>2227</v>
      </c>
      <c r="K1226" t="s">
        <v>3664</v>
      </c>
      <c r="L1226" t="s">
        <v>3847</v>
      </c>
      <c r="M1226">
        <v>3500</v>
      </c>
      <c r="N1226">
        <v>4900</v>
      </c>
      <c r="S1226">
        <v>300</v>
      </c>
    </row>
    <row r="1227" spans="1:19">
      <c r="A1227" s="57" t="s">
        <v>3864</v>
      </c>
      <c r="B1227" t="s">
        <v>2097</v>
      </c>
      <c r="C1227" t="s">
        <v>1841</v>
      </c>
      <c r="D1227" t="s">
        <v>3861</v>
      </c>
      <c r="E1227" t="s">
        <v>3865</v>
      </c>
      <c r="F1227" t="s">
        <v>2226</v>
      </c>
      <c r="G1227" t="s">
        <v>2094</v>
      </c>
      <c r="H1227" t="s">
        <v>2096</v>
      </c>
      <c r="I1227" t="s">
        <v>2097</v>
      </c>
      <c r="J1227" t="s">
        <v>2227</v>
      </c>
      <c r="K1227" t="s">
        <v>3664</v>
      </c>
      <c r="L1227" t="s">
        <v>3847</v>
      </c>
    </row>
    <row r="1228" spans="1:19">
      <c r="A1228" s="57" t="s">
        <v>3866</v>
      </c>
      <c r="B1228" t="s">
        <v>1856</v>
      </c>
      <c r="C1228" t="s">
        <v>1841</v>
      </c>
      <c r="D1228" t="s">
        <v>3861</v>
      </c>
      <c r="E1228" t="s">
        <v>3867</v>
      </c>
      <c r="F1228" t="s">
        <v>2226</v>
      </c>
      <c r="G1228" t="s">
        <v>3868</v>
      </c>
      <c r="H1228" t="s">
        <v>128</v>
      </c>
      <c r="I1228" t="s">
        <v>1856</v>
      </c>
      <c r="J1228" t="s">
        <v>2227</v>
      </c>
      <c r="K1228" t="s">
        <v>3664</v>
      </c>
      <c r="L1228" t="s">
        <v>3847</v>
      </c>
      <c r="M1228">
        <v>0</v>
      </c>
      <c r="N1228">
        <v>0</v>
      </c>
      <c r="S1228">
        <v>3900</v>
      </c>
    </row>
    <row r="1229" spans="1:19">
      <c r="A1229" s="57" t="s">
        <v>3869</v>
      </c>
      <c r="B1229" t="s">
        <v>1856</v>
      </c>
      <c r="C1229" t="s">
        <v>1841</v>
      </c>
      <c r="D1229" t="s">
        <v>3861</v>
      </c>
      <c r="E1229" t="s">
        <v>3867</v>
      </c>
      <c r="F1229" t="s">
        <v>2226</v>
      </c>
      <c r="G1229" t="s">
        <v>3870</v>
      </c>
      <c r="H1229" t="s">
        <v>128</v>
      </c>
      <c r="I1229" t="s">
        <v>1856</v>
      </c>
      <c r="J1229" t="s">
        <v>2227</v>
      </c>
      <c r="K1229" t="s">
        <v>3664</v>
      </c>
      <c r="L1229" t="s">
        <v>3847</v>
      </c>
      <c r="M1229">
        <v>0</v>
      </c>
      <c r="N1229">
        <v>0</v>
      </c>
      <c r="S1229">
        <v>1936</v>
      </c>
    </row>
    <row r="1230" spans="1:19">
      <c r="A1230" s="57" t="s">
        <v>3871</v>
      </c>
      <c r="B1230" t="s">
        <v>2097</v>
      </c>
      <c r="C1230" t="s">
        <v>1841</v>
      </c>
      <c r="D1230" t="s">
        <v>3861</v>
      </c>
      <c r="E1230" t="s">
        <v>3867</v>
      </c>
      <c r="F1230" t="s">
        <v>2226</v>
      </c>
      <c r="G1230" t="s">
        <v>2094</v>
      </c>
      <c r="H1230" t="s">
        <v>2096</v>
      </c>
      <c r="I1230" t="s">
        <v>2097</v>
      </c>
      <c r="J1230" t="s">
        <v>2227</v>
      </c>
      <c r="K1230" t="s">
        <v>3664</v>
      </c>
      <c r="L1230" t="s">
        <v>3847</v>
      </c>
    </row>
    <row r="1231" spans="1:19">
      <c r="A1231" s="57" t="s">
        <v>3872</v>
      </c>
      <c r="B1231" t="s">
        <v>2097</v>
      </c>
      <c r="C1231" t="s">
        <v>1841</v>
      </c>
      <c r="D1231" t="s">
        <v>3861</v>
      </c>
      <c r="E1231" t="s">
        <v>3873</v>
      </c>
      <c r="F1231" t="s">
        <v>2226</v>
      </c>
      <c r="G1231" t="s">
        <v>2094</v>
      </c>
      <c r="H1231" t="s">
        <v>2096</v>
      </c>
      <c r="I1231" t="s">
        <v>2097</v>
      </c>
      <c r="J1231" t="s">
        <v>2227</v>
      </c>
      <c r="K1231" t="s">
        <v>3664</v>
      </c>
      <c r="L1231" t="s">
        <v>3847</v>
      </c>
    </row>
    <row r="1232" spans="1:19">
      <c r="A1232" s="57" t="s">
        <v>3874</v>
      </c>
      <c r="B1232" t="s">
        <v>1856</v>
      </c>
      <c r="C1232" t="s">
        <v>1841</v>
      </c>
      <c r="D1232" t="s">
        <v>3861</v>
      </c>
      <c r="E1232" t="s">
        <v>3873</v>
      </c>
      <c r="F1232" t="s">
        <v>2226</v>
      </c>
      <c r="G1232" t="s">
        <v>1855</v>
      </c>
      <c r="H1232" t="s">
        <v>39</v>
      </c>
      <c r="I1232" t="s">
        <v>1856</v>
      </c>
      <c r="J1232" t="s">
        <v>2227</v>
      </c>
      <c r="K1232" t="s">
        <v>3664</v>
      </c>
      <c r="L1232" t="s">
        <v>3847</v>
      </c>
      <c r="M1232">
        <v>0</v>
      </c>
      <c r="N1232">
        <v>0</v>
      </c>
      <c r="S1232">
        <v>10</v>
      </c>
    </row>
    <row r="1233" spans="1:19">
      <c r="A1233" s="57" t="s">
        <v>3875</v>
      </c>
      <c r="B1233" t="s">
        <v>1856</v>
      </c>
      <c r="C1233" t="s">
        <v>1841</v>
      </c>
      <c r="D1233" t="s">
        <v>3861</v>
      </c>
      <c r="E1233" t="s">
        <v>3873</v>
      </c>
      <c r="F1233" t="s">
        <v>2226</v>
      </c>
      <c r="G1233" t="s">
        <v>2108</v>
      </c>
      <c r="H1233" t="s">
        <v>128</v>
      </c>
      <c r="I1233" t="s">
        <v>1856</v>
      </c>
      <c r="J1233" t="s">
        <v>2227</v>
      </c>
      <c r="K1233" t="s">
        <v>3664</v>
      </c>
      <c r="L1233" t="s">
        <v>3847</v>
      </c>
      <c r="M1233">
        <v>0</v>
      </c>
      <c r="N1233">
        <v>0</v>
      </c>
      <c r="S1233">
        <v>1500</v>
      </c>
    </row>
    <row r="1234" spans="1:19">
      <c r="A1234" s="57" t="s">
        <v>3876</v>
      </c>
      <c r="B1234" t="s">
        <v>1856</v>
      </c>
      <c r="C1234" t="s">
        <v>1841</v>
      </c>
      <c r="D1234" t="s">
        <v>3861</v>
      </c>
      <c r="E1234" t="s">
        <v>3877</v>
      </c>
      <c r="F1234" t="s">
        <v>2226</v>
      </c>
      <c r="G1234" t="s">
        <v>2248</v>
      </c>
      <c r="H1234" t="s">
        <v>39</v>
      </c>
      <c r="I1234" t="s">
        <v>1856</v>
      </c>
      <c r="J1234" t="s">
        <v>2227</v>
      </c>
      <c r="K1234" t="s">
        <v>3664</v>
      </c>
      <c r="L1234" t="s">
        <v>3847</v>
      </c>
      <c r="M1234">
        <v>0</v>
      </c>
      <c r="N1234">
        <v>0</v>
      </c>
      <c r="S1234">
        <v>70</v>
      </c>
    </row>
    <row r="1235" spans="1:19">
      <c r="A1235" s="57" t="s">
        <v>3878</v>
      </c>
      <c r="B1235" t="s">
        <v>2097</v>
      </c>
      <c r="C1235" t="s">
        <v>1841</v>
      </c>
      <c r="D1235" t="s">
        <v>3861</v>
      </c>
      <c r="E1235" t="s">
        <v>3877</v>
      </c>
      <c r="F1235" t="s">
        <v>2226</v>
      </c>
      <c r="G1235" t="s">
        <v>2094</v>
      </c>
      <c r="H1235" t="s">
        <v>2096</v>
      </c>
      <c r="I1235" t="s">
        <v>2097</v>
      </c>
      <c r="J1235" t="s">
        <v>2227</v>
      </c>
      <c r="K1235" t="s">
        <v>3664</v>
      </c>
      <c r="L1235" t="s">
        <v>3847</v>
      </c>
    </row>
    <row r="1236" spans="1:19">
      <c r="A1236" s="57" t="s">
        <v>3879</v>
      </c>
      <c r="B1236" t="s">
        <v>1856</v>
      </c>
      <c r="C1236" t="s">
        <v>1841</v>
      </c>
      <c r="D1236" t="s">
        <v>3861</v>
      </c>
      <c r="E1236" t="s">
        <v>3877</v>
      </c>
      <c r="F1236" t="s">
        <v>2226</v>
      </c>
      <c r="G1236" t="s">
        <v>1866</v>
      </c>
      <c r="H1236" t="s">
        <v>39</v>
      </c>
      <c r="I1236" t="s">
        <v>1856</v>
      </c>
      <c r="J1236" t="s">
        <v>2227</v>
      </c>
      <c r="K1236" t="s">
        <v>3664</v>
      </c>
      <c r="L1236" t="s">
        <v>3847</v>
      </c>
      <c r="M1236">
        <v>0</v>
      </c>
      <c r="N1236">
        <v>0</v>
      </c>
      <c r="S1236">
        <v>200</v>
      </c>
    </row>
    <row r="1237" spans="1:19">
      <c r="A1237" s="57" t="s">
        <v>3880</v>
      </c>
      <c r="B1237" t="s">
        <v>1856</v>
      </c>
      <c r="C1237" t="s">
        <v>1841</v>
      </c>
      <c r="D1237" t="s">
        <v>3861</v>
      </c>
      <c r="E1237" t="s">
        <v>3877</v>
      </c>
      <c r="F1237" t="s">
        <v>2226</v>
      </c>
      <c r="G1237" t="s">
        <v>2176</v>
      </c>
      <c r="H1237" t="s">
        <v>39</v>
      </c>
      <c r="I1237" t="s">
        <v>1856</v>
      </c>
      <c r="J1237" t="s">
        <v>2227</v>
      </c>
      <c r="K1237" t="s">
        <v>3664</v>
      </c>
      <c r="L1237" t="s">
        <v>3847</v>
      </c>
      <c r="M1237">
        <v>0</v>
      </c>
      <c r="N1237">
        <v>0</v>
      </c>
      <c r="S1237">
        <v>8</v>
      </c>
    </row>
    <row r="1238" spans="1:19">
      <c r="A1238" s="57" t="s">
        <v>3881</v>
      </c>
      <c r="B1238" t="s">
        <v>1856</v>
      </c>
      <c r="C1238" t="s">
        <v>1841</v>
      </c>
      <c r="D1238" t="s">
        <v>3849</v>
      </c>
      <c r="E1238" t="s">
        <v>1841</v>
      </c>
      <c r="F1238" t="s">
        <v>2226</v>
      </c>
      <c r="G1238" t="s">
        <v>2161</v>
      </c>
      <c r="H1238" t="s">
        <v>39</v>
      </c>
      <c r="I1238" t="s">
        <v>1856</v>
      </c>
      <c r="J1238" t="s">
        <v>2227</v>
      </c>
      <c r="K1238" t="s">
        <v>3664</v>
      </c>
      <c r="L1238" t="s">
        <v>3847</v>
      </c>
      <c r="M1238">
        <v>0</v>
      </c>
      <c r="N1238">
        <v>0</v>
      </c>
      <c r="S1238">
        <v>4</v>
      </c>
    </row>
    <row r="1239" spans="1:19">
      <c r="A1239" s="57" t="s">
        <v>3882</v>
      </c>
      <c r="B1239" t="s">
        <v>2097</v>
      </c>
      <c r="C1239" t="s">
        <v>1841</v>
      </c>
      <c r="D1239" t="s">
        <v>3849</v>
      </c>
      <c r="E1239" t="s">
        <v>3883</v>
      </c>
      <c r="F1239" t="s">
        <v>2226</v>
      </c>
      <c r="G1239" t="s">
        <v>2094</v>
      </c>
      <c r="H1239" t="s">
        <v>2096</v>
      </c>
      <c r="I1239" t="s">
        <v>2097</v>
      </c>
      <c r="J1239" t="s">
        <v>2227</v>
      </c>
      <c r="K1239" t="s">
        <v>3664</v>
      </c>
      <c r="L1239" t="s">
        <v>3847</v>
      </c>
    </row>
    <row r="1240" spans="1:19">
      <c r="A1240" s="57" t="s">
        <v>3884</v>
      </c>
      <c r="B1240" t="s">
        <v>2097</v>
      </c>
      <c r="C1240" t="s">
        <v>1841</v>
      </c>
      <c r="D1240" t="s">
        <v>3849</v>
      </c>
      <c r="E1240" t="s">
        <v>3883</v>
      </c>
      <c r="F1240" t="s">
        <v>2226</v>
      </c>
      <c r="G1240" t="s">
        <v>2094</v>
      </c>
      <c r="H1240" t="s">
        <v>2096</v>
      </c>
      <c r="I1240" t="s">
        <v>2097</v>
      </c>
      <c r="J1240" t="s">
        <v>2227</v>
      </c>
      <c r="K1240" t="s">
        <v>3664</v>
      </c>
      <c r="L1240" t="s">
        <v>3847</v>
      </c>
    </row>
    <row r="1241" spans="1:19">
      <c r="A1241" s="57" t="s">
        <v>3885</v>
      </c>
      <c r="B1241" t="s">
        <v>2097</v>
      </c>
      <c r="C1241" t="s">
        <v>1841</v>
      </c>
      <c r="D1241" t="s">
        <v>3849</v>
      </c>
      <c r="E1241" t="s">
        <v>3883</v>
      </c>
      <c r="F1241" t="s">
        <v>2226</v>
      </c>
      <c r="G1241" t="s">
        <v>2094</v>
      </c>
      <c r="H1241" t="s">
        <v>2096</v>
      </c>
      <c r="I1241" t="s">
        <v>2097</v>
      </c>
      <c r="J1241" t="s">
        <v>2227</v>
      </c>
      <c r="K1241" t="s">
        <v>3664</v>
      </c>
      <c r="L1241" t="s">
        <v>3847</v>
      </c>
    </row>
    <row r="1242" spans="1:19">
      <c r="A1242" s="57" t="s">
        <v>3886</v>
      </c>
      <c r="B1242" t="s">
        <v>2143</v>
      </c>
      <c r="C1242" t="s">
        <v>1841</v>
      </c>
      <c r="D1242" t="s">
        <v>3849</v>
      </c>
      <c r="E1242" t="s">
        <v>3887</v>
      </c>
      <c r="F1242" t="s">
        <v>2226</v>
      </c>
      <c r="G1242" t="s">
        <v>1858</v>
      </c>
      <c r="H1242" t="s">
        <v>39</v>
      </c>
      <c r="I1242" t="s">
        <v>1856</v>
      </c>
      <c r="J1242" t="s">
        <v>2227</v>
      </c>
      <c r="K1242" t="s">
        <v>3664</v>
      </c>
      <c r="L1242" t="s">
        <v>3847</v>
      </c>
      <c r="M1242">
        <v>0</v>
      </c>
      <c r="N1242">
        <v>1</v>
      </c>
      <c r="S1242">
        <v>6</v>
      </c>
    </row>
    <row r="1243" spans="1:19">
      <c r="A1243" s="57" t="s">
        <v>3888</v>
      </c>
      <c r="B1243" t="s">
        <v>2097</v>
      </c>
      <c r="C1243" t="s">
        <v>1841</v>
      </c>
      <c r="D1243" t="s">
        <v>3854</v>
      </c>
      <c r="E1243" t="s">
        <v>1841</v>
      </c>
      <c r="F1243" t="s">
        <v>2226</v>
      </c>
      <c r="G1243" t="s">
        <v>2094</v>
      </c>
      <c r="H1243" t="s">
        <v>2096</v>
      </c>
      <c r="I1243" t="s">
        <v>2097</v>
      </c>
      <c r="J1243" t="s">
        <v>2227</v>
      </c>
      <c r="K1243" t="s">
        <v>3664</v>
      </c>
      <c r="L1243" t="s">
        <v>3847</v>
      </c>
    </row>
    <row r="1244" spans="1:19">
      <c r="A1244" s="57" t="s">
        <v>3889</v>
      </c>
      <c r="B1244" t="s">
        <v>1856</v>
      </c>
      <c r="C1244" t="s">
        <v>1841</v>
      </c>
      <c r="D1244" t="s">
        <v>3854</v>
      </c>
      <c r="E1244" t="s">
        <v>1841</v>
      </c>
      <c r="F1244" t="s">
        <v>2226</v>
      </c>
      <c r="G1244" t="s">
        <v>3890</v>
      </c>
      <c r="H1244" t="s">
        <v>39</v>
      </c>
      <c r="I1244" t="s">
        <v>1856</v>
      </c>
      <c r="J1244" t="s">
        <v>2227</v>
      </c>
      <c r="K1244" t="s">
        <v>3664</v>
      </c>
      <c r="L1244" t="s">
        <v>3847</v>
      </c>
      <c r="M1244">
        <v>0</v>
      </c>
      <c r="N1244">
        <v>0</v>
      </c>
      <c r="S1244">
        <v>3300</v>
      </c>
    </row>
    <row r="1245" spans="1:19">
      <c r="A1245" s="57" t="s">
        <v>3891</v>
      </c>
      <c r="B1245" t="s">
        <v>1856</v>
      </c>
      <c r="C1245" t="s">
        <v>1841</v>
      </c>
      <c r="D1245" t="s">
        <v>3854</v>
      </c>
      <c r="E1245" t="s">
        <v>1841</v>
      </c>
      <c r="F1245" t="s">
        <v>2226</v>
      </c>
      <c r="G1245" t="s">
        <v>3892</v>
      </c>
      <c r="H1245" t="s">
        <v>39</v>
      </c>
      <c r="I1245" t="s">
        <v>1856</v>
      </c>
      <c r="J1245" t="s">
        <v>2227</v>
      </c>
      <c r="K1245" t="s">
        <v>3664</v>
      </c>
      <c r="L1245" t="s">
        <v>3847</v>
      </c>
      <c r="M1245">
        <v>0</v>
      </c>
      <c r="N1245">
        <v>0</v>
      </c>
      <c r="S1245">
        <v>1720</v>
      </c>
    </row>
    <row r="1246" spans="1:19">
      <c r="A1246" s="57" t="s">
        <v>3893</v>
      </c>
      <c r="B1246" t="s">
        <v>2094</v>
      </c>
      <c r="C1246" t="s">
        <v>1841</v>
      </c>
      <c r="D1246" t="s">
        <v>3854</v>
      </c>
      <c r="E1246" t="s">
        <v>1841</v>
      </c>
      <c r="F1246" t="s">
        <v>2226</v>
      </c>
      <c r="G1246" t="s">
        <v>2094</v>
      </c>
      <c r="H1246" t="s">
        <v>2096</v>
      </c>
      <c r="I1246" t="s">
        <v>2097</v>
      </c>
      <c r="J1246" t="s">
        <v>2227</v>
      </c>
      <c r="K1246" t="s">
        <v>3664</v>
      </c>
      <c r="L1246" t="s">
        <v>3847</v>
      </c>
    </row>
    <row r="1247" spans="1:19">
      <c r="A1247" s="57" t="s">
        <v>3894</v>
      </c>
      <c r="B1247" t="s">
        <v>1856</v>
      </c>
      <c r="C1247" t="s">
        <v>1841</v>
      </c>
      <c r="D1247" t="s">
        <v>3854</v>
      </c>
      <c r="E1247" t="s">
        <v>3895</v>
      </c>
      <c r="F1247" t="s">
        <v>2226</v>
      </c>
      <c r="G1247" t="s">
        <v>1955</v>
      </c>
      <c r="H1247" t="s">
        <v>39</v>
      </c>
      <c r="I1247" t="s">
        <v>1856</v>
      </c>
      <c r="J1247" t="s">
        <v>2227</v>
      </c>
      <c r="K1247" t="s">
        <v>3664</v>
      </c>
      <c r="L1247" t="s">
        <v>3847</v>
      </c>
      <c r="M1247">
        <v>0</v>
      </c>
      <c r="N1247">
        <v>0</v>
      </c>
      <c r="S1247">
        <v>13</v>
      </c>
    </row>
    <row r="1248" spans="1:19">
      <c r="A1248" s="57" t="s">
        <v>3896</v>
      </c>
      <c r="B1248" t="s">
        <v>2094</v>
      </c>
      <c r="C1248" t="s">
        <v>1841</v>
      </c>
      <c r="D1248" t="s">
        <v>3854</v>
      </c>
      <c r="E1248" t="s">
        <v>3895</v>
      </c>
      <c r="F1248" t="s">
        <v>2226</v>
      </c>
      <c r="G1248" t="s">
        <v>2094</v>
      </c>
      <c r="H1248" t="s">
        <v>2096</v>
      </c>
      <c r="I1248" t="s">
        <v>2097</v>
      </c>
      <c r="J1248" t="s">
        <v>2227</v>
      </c>
      <c r="K1248" t="s">
        <v>3664</v>
      </c>
      <c r="L1248" t="s">
        <v>3847</v>
      </c>
    </row>
    <row r="1249" spans="1:19">
      <c r="A1249" s="57" t="s">
        <v>3897</v>
      </c>
      <c r="B1249" t="s">
        <v>2097</v>
      </c>
      <c r="C1249" t="s">
        <v>1841</v>
      </c>
      <c r="D1249" t="s">
        <v>3854</v>
      </c>
      <c r="E1249" t="s">
        <v>3895</v>
      </c>
      <c r="F1249" t="s">
        <v>2226</v>
      </c>
      <c r="G1249" t="s">
        <v>2094</v>
      </c>
      <c r="H1249" t="s">
        <v>2096</v>
      </c>
      <c r="I1249" t="s">
        <v>2097</v>
      </c>
      <c r="J1249" t="s">
        <v>2227</v>
      </c>
      <c r="K1249" t="s">
        <v>3664</v>
      </c>
      <c r="L1249" t="s">
        <v>3847</v>
      </c>
    </row>
    <row r="1250" spans="1:19">
      <c r="A1250" s="57" t="s">
        <v>3898</v>
      </c>
      <c r="B1250" t="s">
        <v>1856</v>
      </c>
      <c r="C1250" t="s">
        <v>1841</v>
      </c>
      <c r="D1250" t="s">
        <v>3854</v>
      </c>
      <c r="E1250" t="s">
        <v>3895</v>
      </c>
      <c r="F1250" t="s">
        <v>2226</v>
      </c>
      <c r="G1250" t="s">
        <v>1972</v>
      </c>
      <c r="H1250" t="s">
        <v>128</v>
      </c>
      <c r="I1250" t="s">
        <v>1856</v>
      </c>
      <c r="J1250" t="s">
        <v>2227</v>
      </c>
      <c r="K1250" t="s">
        <v>3664</v>
      </c>
      <c r="L1250" t="s">
        <v>3847</v>
      </c>
      <c r="M1250">
        <v>0</v>
      </c>
      <c r="N1250">
        <v>0</v>
      </c>
      <c r="S1250">
        <v>40</v>
      </c>
    </row>
    <row r="1251" spans="1:19">
      <c r="A1251" s="57" t="s">
        <v>3899</v>
      </c>
      <c r="B1251" t="s">
        <v>1902</v>
      </c>
      <c r="C1251" t="s">
        <v>1841</v>
      </c>
      <c r="D1251" t="s">
        <v>3854</v>
      </c>
      <c r="E1251" t="s">
        <v>3895</v>
      </c>
      <c r="F1251" t="s">
        <v>2226</v>
      </c>
      <c r="G1251" t="s">
        <v>2161</v>
      </c>
      <c r="H1251" t="s">
        <v>39</v>
      </c>
      <c r="I1251" t="s">
        <v>1902</v>
      </c>
      <c r="J1251" t="s">
        <v>2227</v>
      </c>
      <c r="K1251" t="s">
        <v>3664</v>
      </c>
      <c r="L1251" t="s">
        <v>3847</v>
      </c>
      <c r="M1251">
        <v>3</v>
      </c>
      <c r="N1251">
        <v>3</v>
      </c>
      <c r="S1251">
        <v>4</v>
      </c>
    </row>
    <row r="1252" spans="1:19">
      <c r="A1252" s="57" t="s">
        <v>3900</v>
      </c>
      <c r="B1252" t="s">
        <v>2097</v>
      </c>
      <c r="C1252" t="s">
        <v>1841</v>
      </c>
      <c r="D1252" t="s">
        <v>3854</v>
      </c>
      <c r="E1252" t="s">
        <v>3901</v>
      </c>
      <c r="F1252" t="s">
        <v>2226</v>
      </c>
      <c r="G1252" t="s">
        <v>2094</v>
      </c>
      <c r="H1252" t="s">
        <v>2096</v>
      </c>
      <c r="I1252" t="s">
        <v>2097</v>
      </c>
      <c r="J1252" t="s">
        <v>2227</v>
      </c>
      <c r="K1252" t="s">
        <v>3664</v>
      </c>
      <c r="L1252" t="s">
        <v>3847</v>
      </c>
    </row>
    <row r="1253" spans="1:19">
      <c r="A1253" s="57" t="s">
        <v>3902</v>
      </c>
      <c r="B1253" t="s">
        <v>1856</v>
      </c>
      <c r="C1253" t="s">
        <v>1841</v>
      </c>
      <c r="D1253" t="s">
        <v>3854</v>
      </c>
      <c r="E1253" t="s">
        <v>3901</v>
      </c>
      <c r="F1253" t="s">
        <v>2226</v>
      </c>
      <c r="G1253" t="s">
        <v>2176</v>
      </c>
      <c r="H1253" t="s">
        <v>39</v>
      </c>
      <c r="I1253" t="s">
        <v>1856</v>
      </c>
      <c r="J1253" t="s">
        <v>2227</v>
      </c>
      <c r="K1253" t="s">
        <v>3664</v>
      </c>
      <c r="L1253" t="s">
        <v>3847</v>
      </c>
      <c r="M1253">
        <v>0</v>
      </c>
      <c r="N1253">
        <v>0</v>
      </c>
      <c r="S1253">
        <v>8</v>
      </c>
    </row>
    <row r="1254" spans="1:19">
      <c r="A1254" s="57" t="s">
        <v>3903</v>
      </c>
      <c r="B1254" t="s">
        <v>1897</v>
      </c>
      <c r="C1254" t="s">
        <v>1841</v>
      </c>
      <c r="D1254" t="s">
        <v>3854</v>
      </c>
      <c r="E1254" t="s">
        <v>3904</v>
      </c>
      <c r="F1254" t="s">
        <v>2226</v>
      </c>
      <c r="G1254" t="s">
        <v>1871</v>
      </c>
      <c r="H1254" t="s">
        <v>39</v>
      </c>
      <c r="I1254" t="s">
        <v>1856</v>
      </c>
      <c r="J1254" t="s">
        <v>2227</v>
      </c>
      <c r="K1254" t="s">
        <v>3664</v>
      </c>
      <c r="L1254" t="s">
        <v>3847</v>
      </c>
      <c r="M1254">
        <v>0</v>
      </c>
      <c r="N1254">
        <v>5</v>
      </c>
      <c r="S1254">
        <v>26</v>
      </c>
    </row>
    <row r="1255" spans="1:19">
      <c r="A1255" s="57" t="s">
        <v>3905</v>
      </c>
      <c r="B1255" t="s">
        <v>2097</v>
      </c>
      <c r="C1255" t="s">
        <v>1841</v>
      </c>
      <c r="D1255" t="s">
        <v>3854</v>
      </c>
      <c r="E1255" t="s">
        <v>3904</v>
      </c>
      <c r="F1255" t="s">
        <v>2226</v>
      </c>
      <c r="G1255" t="s">
        <v>2094</v>
      </c>
      <c r="H1255" t="s">
        <v>2096</v>
      </c>
      <c r="I1255" t="s">
        <v>2097</v>
      </c>
      <c r="J1255" t="s">
        <v>2227</v>
      </c>
      <c r="K1255" t="s">
        <v>3664</v>
      </c>
      <c r="L1255" t="s">
        <v>3847</v>
      </c>
    </row>
    <row r="1256" spans="1:19">
      <c r="A1256" s="57" t="s">
        <v>3906</v>
      </c>
      <c r="B1256" t="s">
        <v>1856</v>
      </c>
      <c r="C1256" t="s">
        <v>1841</v>
      </c>
      <c r="D1256" t="s">
        <v>3854</v>
      </c>
      <c r="E1256" t="s">
        <v>3904</v>
      </c>
      <c r="F1256" t="s">
        <v>2226</v>
      </c>
      <c r="G1256" t="s">
        <v>1858</v>
      </c>
      <c r="H1256" t="s">
        <v>39</v>
      </c>
      <c r="I1256" t="s">
        <v>1856</v>
      </c>
      <c r="J1256" t="s">
        <v>2227</v>
      </c>
      <c r="K1256" t="s">
        <v>3664</v>
      </c>
      <c r="L1256" t="s">
        <v>3847</v>
      </c>
      <c r="M1256">
        <v>0</v>
      </c>
      <c r="N1256">
        <v>0</v>
      </c>
      <c r="S1256">
        <v>6</v>
      </c>
    </row>
    <row r="1257" spans="1:19">
      <c r="A1257" s="57" t="s">
        <v>3907</v>
      </c>
      <c r="B1257" t="s">
        <v>1902</v>
      </c>
      <c r="C1257" t="s">
        <v>1841</v>
      </c>
      <c r="D1257" t="s">
        <v>3854</v>
      </c>
      <c r="E1257" t="s">
        <v>3908</v>
      </c>
      <c r="F1257" t="s">
        <v>2226</v>
      </c>
      <c r="G1257" t="s">
        <v>1902</v>
      </c>
      <c r="H1257" t="s">
        <v>39</v>
      </c>
      <c r="I1257" t="s">
        <v>1856</v>
      </c>
      <c r="J1257" t="s">
        <v>2227</v>
      </c>
      <c r="K1257" t="s">
        <v>3664</v>
      </c>
      <c r="L1257" t="s">
        <v>3847</v>
      </c>
      <c r="M1257">
        <v>0</v>
      </c>
      <c r="N1257">
        <v>3</v>
      </c>
      <c r="S1257">
        <v>3</v>
      </c>
    </row>
    <row r="1258" spans="1:19">
      <c r="A1258" s="57" t="s">
        <v>3909</v>
      </c>
      <c r="B1258" t="s">
        <v>1856</v>
      </c>
      <c r="C1258" t="s">
        <v>1841</v>
      </c>
      <c r="D1258" t="s">
        <v>3854</v>
      </c>
      <c r="E1258" t="s">
        <v>3855</v>
      </c>
      <c r="F1258" t="s">
        <v>2226</v>
      </c>
      <c r="G1258" t="s">
        <v>1881</v>
      </c>
      <c r="H1258" t="s">
        <v>39</v>
      </c>
      <c r="I1258" t="s">
        <v>1856</v>
      </c>
      <c r="J1258" t="s">
        <v>2227</v>
      </c>
      <c r="K1258" t="s">
        <v>3664</v>
      </c>
      <c r="L1258" t="s">
        <v>3847</v>
      </c>
      <c r="M1258">
        <v>0</v>
      </c>
      <c r="N1258">
        <v>0</v>
      </c>
      <c r="S1258">
        <v>1000</v>
      </c>
    </row>
    <row r="1259" spans="1:19">
      <c r="A1259" s="57" t="s">
        <v>3910</v>
      </c>
      <c r="B1259" t="s">
        <v>2143</v>
      </c>
      <c r="C1259" t="s">
        <v>1841</v>
      </c>
      <c r="D1259" t="s">
        <v>3851</v>
      </c>
      <c r="E1259" t="s">
        <v>1841</v>
      </c>
      <c r="F1259" t="s">
        <v>2226</v>
      </c>
      <c r="G1259" t="s">
        <v>2161</v>
      </c>
      <c r="H1259" t="s">
        <v>1195</v>
      </c>
      <c r="I1259" t="s">
        <v>1841</v>
      </c>
      <c r="J1259" t="s">
        <v>2227</v>
      </c>
      <c r="K1259" t="s">
        <v>3664</v>
      </c>
      <c r="L1259" t="s">
        <v>3847</v>
      </c>
      <c r="N1259">
        <v>1</v>
      </c>
      <c r="S1259">
        <v>4</v>
      </c>
    </row>
    <row r="1260" spans="1:19">
      <c r="A1260" s="57" t="s">
        <v>3911</v>
      </c>
      <c r="B1260" t="s">
        <v>1856</v>
      </c>
      <c r="C1260" t="s">
        <v>1841</v>
      </c>
      <c r="D1260" t="s">
        <v>3851</v>
      </c>
      <c r="E1260" t="s">
        <v>3912</v>
      </c>
      <c r="F1260" t="s">
        <v>2226</v>
      </c>
      <c r="G1260" t="s">
        <v>1896</v>
      </c>
      <c r="H1260" t="s">
        <v>39</v>
      </c>
      <c r="I1260" t="s">
        <v>1856</v>
      </c>
      <c r="J1260" t="s">
        <v>2227</v>
      </c>
      <c r="K1260" t="s">
        <v>3664</v>
      </c>
      <c r="L1260" t="s">
        <v>3847</v>
      </c>
      <c r="M1260">
        <v>0</v>
      </c>
      <c r="N1260">
        <v>0</v>
      </c>
      <c r="S1260">
        <v>2</v>
      </c>
    </row>
    <row r="1261" spans="1:19">
      <c r="A1261" s="57" t="s">
        <v>3913</v>
      </c>
      <c r="B1261" t="s">
        <v>2097</v>
      </c>
      <c r="C1261" t="s">
        <v>1841</v>
      </c>
      <c r="D1261" t="s">
        <v>3851</v>
      </c>
      <c r="E1261" t="s">
        <v>3914</v>
      </c>
      <c r="F1261" t="s">
        <v>2226</v>
      </c>
      <c r="G1261" t="s">
        <v>2094</v>
      </c>
      <c r="H1261" t="s">
        <v>2096</v>
      </c>
      <c r="I1261" t="s">
        <v>2097</v>
      </c>
      <c r="J1261" t="s">
        <v>2227</v>
      </c>
      <c r="K1261" t="s">
        <v>3664</v>
      </c>
      <c r="L1261" t="s">
        <v>3847</v>
      </c>
    </row>
    <row r="1262" spans="1:19">
      <c r="A1262" s="57" t="s">
        <v>3915</v>
      </c>
      <c r="B1262" t="s">
        <v>1856</v>
      </c>
      <c r="C1262" t="s">
        <v>1841</v>
      </c>
      <c r="D1262" t="s">
        <v>3851</v>
      </c>
      <c r="E1262" t="s">
        <v>3858</v>
      </c>
      <c r="F1262" t="s">
        <v>2226</v>
      </c>
      <c r="G1262" t="s">
        <v>1958</v>
      </c>
      <c r="H1262" t="s">
        <v>39</v>
      </c>
      <c r="I1262" t="s">
        <v>1856</v>
      </c>
      <c r="J1262" t="s">
        <v>2227</v>
      </c>
      <c r="K1262" t="s">
        <v>3664</v>
      </c>
      <c r="L1262" t="s">
        <v>3847</v>
      </c>
      <c r="M1262">
        <v>0</v>
      </c>
      <c r="N1262">
        <v>0</v>
      </c>
      <c r="S1262">
        <v>7</v>
      </c>
    </row>
    <row r="1263" spans="1:19">
      <c r="A1263" s="57" t="s">
        <v>3916</v>
      </c>
      <c r="B1263" t="s">
        <v>1856</v>
      </c>
      <c r="C1263" t="s">
        <v>1841</v>
      </c>
      <c r="D1263" t="s">
        <v>3851</v>
      </c>
      <c r="E1263" t="s">
        <v>3852</v>
      </c>
      <c r="F1263" t="s">
        <v>2226</v>
      </c>
      <c r="G1263" t="s">
        <v>2959</v>
      </c>
      <c r="H1263" t="s">
        <v>128</v>
      </c>
      <c r="I1263" t="s">
        <v>1856</v>
      </c>
      <c r="J1263" t="s">
        <v>2227</v>
      </c>
      <c r="K1263" t="s">
        <v>3664</v>
      </c>
      <c r="L1263" t="s">
        <v>3847</v>
      </c>
      <c r="M1263">
        <v>0</v>
      </c>
      <c r="N1263">
        <v>0</v>
      </c>
      <c r="S1263">
        <v>170</v>
      </c>
    </row>
    <row r="1264" spans="1:19">
      <c r="A1264" s="57" t="s">
        <v>3917</v>
      </c>
      <c r="B1264" t="s">
        <v>1856</v>
      </c>
      <c r="C1264" t="s">
        <v>1841</v>
      </c>
      <c r="D1264" t="s">
        <v>3851</v>
      </c>
      <c r="E1264" t="s">
        <v>3852</v>
      </c>
      <c r="F1264" t="s">
        <v>2226</v>
      </c>
      <c r="G1264" t="s">
        <v>2353</v>
      </c>
      <c r="H1264" t="s">
        <v>264</v>
      </c>
      <c r="I1264" t="s">
        <v>1856</v>
      </c>
      <c r="J1264" t="s">
        <v>2227</v>
      </c>
      <c r="K1264" t="s">
        <v>3664</v>
      </c>
      <c r="L1264" t="s">
        <v>3847</v>
      </c>
      <c r="M1264">
        <v>0</v>
      </c>
      <c r="N1264">
        <v>0</v>
      </c>
      <c r="S1264">
        <v>180</v>
      </c>
    </row>
    <row r="1265" spans="1:19">
      <c r="A1265" s="57" t="s">
        <v>3918</v>
      </c>
      <c r="B1265" t="s">
        <v>2863</v>
      </c>
      <c r="C1265" t="s">
        <v>139</v>
      </c>
      <c r="D1265" t="s">
        <v>3861</v>
      </c>
      <c r="E1265" t="s">
        <v>3873</v>
      </c>
      <c r="F1265" t="s">
        <v>2226</v>
      </c>
      <c r="G1265" t="s">
        <v>2863</v>
      </c>
      <c r="H1265" t="s">
        <v>39</v>
      </c>
      <c r="I1265" t="s">
        <v>1856</v>
      </c>
      <c r="J1265" t="s">
        <v>2227</v>
      </c>
      <c r="K1265" t="s">
        <v>3664</v>
      </c>
      <c r="L1265" t="s">
        <v>3847</v>
      </c>
      <c r="M1265">
        <v>0</v>
      </c>
      <c r="N1265">
        <v>94</v>
      </c>
      <c r="S1265">
        <v>94</v>
      </c>
    </row>
    <row r="1266" spans="1:19">
      <c r="A1266" s="57" t="s">
        <v>3919</v>
      </c>
      <c r="B1266" t="s">
        <v>1856</v>
      </c>
      <c r="C1266" t="s">
        <v>139</v>
      </c>
      <c r="D1266" t="s">
        <v>3854</v>
      </c>
      <c r="E1266" t="s">
        <v>3901</v>
      </c>
      <c r="F1266" t="s">
        <v>2226</v>
      </c>
      <c r="G1266" t="s">
        <v>2634</v>
      </c>
      <c r="H1266" t="s">
        <v>39</v>
      </c>
      <c r="I1266" t="s">
        <v>1856</v>
      </c>
      <c r="J1266" t="s">
        <v>2227</v>
      </c>
      <c r="K1266" t="s">
        <v>3664</v>
      </c>
      <c r="L1266" t="s">
        <v>3847</v>
      </c>
      <c r="M1266">
        <v>0</v>
      </c>
      <c r="N1266">
        <v>0</v>
      </c>
      <c r="S1266">
        <v>330</v>
      </c>
    </row>
    <row r="1267" spans="1:19">
      <c r="A1267" s="57" t="s">
        <v>3920</v>
      </c>
      <c r="B1267" t="s">
        <v>1856</v>
      </c>
      <c r="C1267" t="s">
        <v>139</v>
      </c>
      <c r="D1267" t="s">
        <v>3851</v>
      </c>
      <c r="E1267" t="s">
        <v>3914</v>
      </c>
      <c r="F1267" t="s">
        <v>2226</v>
      </c>
      <c r="G1267" t="s">
        <v>3921</v>
      </c>
      <c r="H1267" t="s">
        <v>39</v>
      </c>
      <c r="I1267" t="s">
        <v>1856</v>
      </c>
      <c r="J1267" t="s">
        <v>2227</v>
      </c>
      <c r="K1267" t="s">
        <v>3664</v>
      </c>
      <c r="L1267" t="s">
        <v>3847</v>
      </c>
      <c r="M1267">
        <v>0</v>
      </c>
      <c r="N1267">
        <v>0</v>
      </c>
      <c r="S1267">
        <v>489</v>
      </c>
    </row>
    <row r="1268" spans="1:19">
      <c r="A1268" s="57" t="s">
        <v>1389</v>
      </c>
      <c r="B1268" t="s">
        <v>2161</v>
      </c>
      <c r="C1268" t="s">
        <v>1389</v>
      </c>
      <c r="D1268" t="s">
        <v>3845</v>
      </c>
      <c r="E1268" t="s">
        <v>3922</v>
      </c>
      <c r="F1268" t="s">
        <v>2226</v>
      </c>
      <c r="G1268" t="s">
        <v>2161</v>
      </c>
      <c r="H1268" t="s">
        <v>39</v>
      </c>
      <c r="I1268" t="s">
        <v>1856</v>
      </c>
      <c r="J1268" t="s">
        <v>2227</v>
      </c>
      <c r="K1268" t="s">
        <v>3664</v>
      </c>
      <c r="L1268" t="s">
        <v>3847</v>
      </c>
      <c r="M1268">
        <v>0</v>
      </c>
      <c r="N1268">
        <v>4</v>
      </c>
      <c r="S1268">
        <v>4</v>
      </c>
    </row>
    <row r="1269" spans="1:19">
      <c r="A1269" s="57" t="s">
        <v>2042</v>
      </c>
      <c r="B1269" t="s">
        <v>1856</v>
      </c>
      <c r="C1269" t="s">
        <v>2479</v>
      </c>
      <c r="D1269" t="s">
        <v>3845</v>
      </c>
      <c r="E1269" t="s">
        <v>3922</v>
      </c>
      <c r="F1269" t="s">
        <v>2226</v>
      </c>
      <c r="G1269" t="s">
        <v>2143</v>
      </c>
      <c r="H1269" t="s">
        <v>39</v>
      </c>
      <c r="I1269" t="s">
        <v>1856</v>
      </c>
      <c r="J1269" t="s">
        <v>2227</v>
      </c>
      <c r="K1269" t="s">
        <v>3664</v>
      </c>
      <c r="L1269" t="s">
        <v>3847</v>
      </c>
      <c r="M1269">
        <v>0</v>
      </c>
      <c r="N1269">
        <v>0</v>
      </c>
      <c r="S1269">
        <v>1</v>
      </c>
    </row>
    <row r="1270" spans="1:19">
      <c r="A1270" s="57" t="s">
        <v>2507</v>
      </c>
      <c r="B1270" t="s">
        <v>1902</v>
      </c>
      <c r="C1270" t="s">
        <v>2507</v>
      </c>
      <c r="D1270" t="s">
        <v>3845</v>
      </c>
      <c r="E1270" t="s">
        <v>3922</v>
      </c>
      <c r="F1270" t="s">
        <v>2226</v>
      </c>
      <c r="G1270" t="s">
        <v>1958</v>
      </c>
      <c r="H1270" t="s">
        <v>39</v>
      </c>
      <c r="I1270" t="s">
        <v>1856</v>
      </c>
      <c r="J1270" t="s">
        <v>2227</v>
      </c>
      <c r="K1270" t="s">
        <v>3664</v>
      </c>
      <c r="L1270" t="s">
        <v>3847</v>
      </c>
      <c r="M1270">
        <v>0</v>
      </c>
      <c r="N1270">
        <v>3</v>
      </c>
      <c r="S1270">
        <v>7</v>
      </c>
    </row>
    <row r="1271" spans="1:19">
      <c r="A1271" s="57" t="s">
        <v>3923</v>
      </c>
      <c r="B1271" t="s">
        <v>1856</v>
      </c>
      <c r="C1271" t="s">
        <v>3924</v>
      </c>
      <c r="D1271" t="s">
        <v>3854</v>
      </c>
      <c r="E1271" t="s">
        <v>1841</v>
      </c>
      <c r="F1271" t="s">
        <v>2226</v>
      </c>
      <c r="G1271" t="s">
        <v>1881</v>
      </c>
      <c r="H1271" t="s">
        <v>39</v>
      </c>
      <c r="I1271" t="s">
        <v>1856</v>
      </c>
      <c r="J1271" t="s">
        <v>2227</v>
      </c>
      <c r="K1271" t="s">
        <v>3664</v>
      </c>
      <c r="L1271" t="s">
        <v>3847</v>
      </c>
      <c r="M1271">
        <v>0</v>
      </c>
      <c r="N1271">
        <v>0</v>
      </c>
      <c r="S1271">
        <v>1000</v>
      </c>
    </row>
    <row r="1272" spans="1:19">
      <c r="A1272" s="57" t="s">
        <v>1398</v>
      </c>
      <c r="B1272" t="s">
        <v>3925</v>
      </c>
      <c r="C1272" t="s">
        <v>1398</v>
      </c>
      <c r="D1272" t="s">
        <v>3845</v>
      </c>
      <c r="E1272" t="s">
        <v>1841</v>
      </c>
      <c r="F1272" t="s">
        <v>2226</v>
      </c>
      <c r="G1272" t="s">
        <v>1873</v>
      </c>
      <c r="H1272" t="s">
        <v>51</v>
      </c>
      <c r="I1272" t="s">
        <v>1841</v>
      </c>
      <c r="J1272" t="s">
        <v>2227</v>
      </c>
      <c r="K1272" t="s">
        <v>3664</v>
      </c>
      <c r="L1272" t="s">
        <v>3847</v>
      </c>
      <c r="N1272">
        <v>50</v>
      </c>
      <c r="Q1272">
        <v>2</v>
      </c>
      <c r="R1272">
        <v>1</v>
      </c>
      <c r="S1272">
        <v>50</v>
      </c>
    </row>
    <row r="1273" spans="1:19">
      <c r="A1273" s="57" t="s">
        <v>3438</v>
      </c>
      <c r="B1273" t="s">
        <v>1841</v>
      </c>
      <c r="C1273" t="s">
        <v>1433</v>
      </c>
      <c r="D1273" t="s">
        <v>1840</v>
      </c>
      <c r="E1273" t="s">
        <v>1841</v>
      </c>
      <c r="F1273" t="s">
        <v>2226</v>
      </c>
      <c r="G1273" t="s">
        <v>1843</v>
      </c>
      <c r="H1273" t="s">
        <v>1844</v>
      </c>
      <c r="I1273" t="s">
        <v>1841</v>
      </c>
      <c r="J1273" t="s">
        <v>2227</v>
      </c>
      <c r="K1273" t="s">
        <v>3664</v>
      </c>
      <c r="L1273" t="s">
        <v>3926</v>
      </c>
      <c r="S1273">
        <v>4.5</v>
      </c>
    </row>
    <row r="1274" spans="1:19">
      <c r="A1274" s="57" t="s">
        <v>1411</v>
      </c>
      <c r="B1274" t="s">
        <v>1841</v>
      </c>
      <c r="C1274" t="s">
        <v>1411</v>
      </c>
      <c r="D1274" t="s">
        <v>1840</v>
      </c>
      <c r="E1274" t="s">
        <v>1841</v>
      </c>
      <c r="F1274" t="s">
        <v>2226</v>
      </c>
      <c r="G1274" t="s">
        <v>1843</v>
      </c>
      <c r="H1274" t="s">
        <v>1844</v>
      </c>
      <c r="I1274" t="s">
        <v>1841</v>
      </c>
      <c r="J1274" t="s">
        <v>2227</v>
      </c>
      <c r="K1274" t="s">
        <v>3664</v>
      </c>
      <c r="L1274" t="s">
        <v>3926</v>
      </c>
      <c r="S1274">
        <v>4.5</v>
      </c>
    </row>
    <row r="1275" spans="1:19">
      <c r="A1275" s="57" t="s">
        <v>3927</v>
      </c>
      <c r="B1275" t="s">
        <v>1841</v>
      </c>
      <c r="C1275" t="s">
        <v>1841</v>
      </c>
      <c r="D1275" t="s">
        <v>1840</v>
      </c>
      <c r="E1275" t="s">
        <v>3928</v>
      </c>
      <c r="F1275" t="s">
        <v>2226</v>
      </c>
      <c r="G1275" t="s">
        <v>2176</v>
      </c>
      <c r="H1275" t="s">
        <v>39</v>
      </c>
      <c r="I1275" t="s">
        <v>1856</v>
      </c>
      <c r="J1275" t="s">
        <v>2227</v>
      </c>
      <c r="K1275" t="s">
        <v>3664</v>
      </c>
      <c r="L1275" t="s">
        <v>3926</v>
      </c>
      <c r="M1275">
        <v>0</v>
      </c>
      <c r="S1275">
        <v>8</v>
      </c>
    </row>
    <row r="1276" spans="1:19">
      <c r="A1276" s="57" t="s">
        <v>3929</v>
      </c>
      <c r="B1276" t="s">
        <v>3930</v>
      </c>
      <c r="C1276" t="s">
        <v>1626</v>
      </c>
      <c r="D1276" t="s">
        <v>3931</v>
      </c>
      <c r="E1276" t="s">
        <v>1841</v>
      </c>
      <c r="F1276" t="s">
        <v>2226</v>
      </c>
      <c r="G1276" t="s">
        <v>3932</v>
      </c>
      <c r="H1276" t="s">
        <v>39</v>
      </c>
      <c r="I1276" t="s">
        <v>1856</v>
      </c>
      <c r="J1276" t="s">
        <v>2227</v>
      </c>
      <c r="K1276" t="s">
        <v>3664</v>
      </c>
      <c r="L1276" t="s">
        <v>3926</v>
      </c>
      <c r="M1276">
        <v>0</v>
      </c>
      <c r="N1276">
        <v>218</v>
      </c>
      <c r="S1276">
        <v>750</v>
      </c>
    </row>
    <row r="1277" spans="1:19">
      <c r="A1277" s="57" t="s">
        <v>3933</v>
      </c>
      <c r="B1277" t="s">
        <v>3934</v>
      </c>
      <c r="C1277" t="s">
        <v>1626</v>
      </c>
      <c r="D1277" t="s">
        <v>3935</v>
      </c>
      <c r="E1277" t="s">
        <v>1841</v>
      </c>
      <c r="F1277" t="s">
        <v>2226</v>
      </c>
      <c r="G1277" t="s">
        <v>3096</v>
      </c>
      <c r="H1277" t="s">
        <v>39</v>
      </c>
      <c r="I1277" t="s">
        <v>1856</v>
      </c>
      <c r="J1277" t="s">
        <v>2227</v>
      </c>
      <c r="K1277" t="s">
        <v>3664</v>
      </c>
      <c r="L1277" t="s">
        <v>3926</v>
      </c>
      <c r="M1277">
        <v>0</v>
      </c>
      <c r="N1277">
        <v>7415</v>
      </c>
      <c r="S1277">
        <v>4500</v>
      </c>
    </row>
    <row r="1278" spans="1:19">
      <c r="A1278" s="57" t="s">
        <v>3936</v>
      </c>
      <c r="B1278" t="s">
        <v>2094</v>
      </c>
      <c r="C1278" t="s">
        <v>1841</v>
      </c>
      <c r="D1278" t="s">
        <v>3931</v>
      </c>
      <c r="E1278" t="s">
        <v>1841</v>
      </c>
      <c r="F1278" t="s">
        <v>2226</v>
      </c>
      <c r="G1278" t="s">
        <v>2094</v>
      </c>
      <c r="H1278" t="s">
        <v>2096</v>
      </c>
      <c r="I1278" t="s">
        <v>2097</v>
      </c>
      <c r="J1278" t="s">
        <v>2227</v>
      </c>
      <c r="K1278" t="s">
        <v>3664</v>
      </c>
      <c r="L1278" t="s">
        <v>3926</v>
      </c>
    </row>
    <row r="1279" spans="1:19">
      <c r="A1279" s="57" t="s">
        <v>3937</v>
      </c>
      <c r="B1279" t="s">
        <v>3938</v>
      </c>
      <c r="C1279" t="s">
        <v>1841</v>
      </c>
      <c r="D1279" t="s">
        <v>3931</v>
      </c>
      <c r="E1279" t="s">
        <v>3939</v>
      </c>
      <c r="F1279" t="s">
        <v>2226</v>
      </c>
      <c r="G1279" t="s">
        <v>2185</v>
      </c>
      <c r="H1279" t="s">
        <v>39</v>
      </c>
      <c r="I1279" t="s">
        <v>1856</v>
      </c>
      <c r="J1279" t="s">
        <v>2227</v>
      </c>
      <c r="K1279" t="s">
        <v>3664</v>
      </c>
      <c r="L1279" t="s">
        <v>3926</v>
      </c>
      <c r="M1279">
        <v>0</v>
      </c>
      <c r="N1279">
        <v>215</v>
      </c>
      <c r="S1279">
        <v>300</v>
      </c>
    </row>
    <row r="1280" spans="1:19">
      <c r="A1280" s="57" t="s">
        <v>3940</v>
      </c>
      <c r="B1280" t="s">
        <v>2845</v>
      </c>
      <c r="C1280" t="s">
        <v>1841</v>
      </c>
      <c r="D1280" t="s">
        <v>3931</v>
      </c>
      <c r="E1280" t="s">
        <v>3939</v>
      </c>
      <c r="F1280" t="s">
        <v>2226</v>
      </c>
      <c r="G1280" t="s">
        <v>3941</v>
      </c>
      <c r="H1280" t="s">
        <v>39</v>
      </c>
      <c r="I1280" t="s">
        <v>1856</v>
      </c>
      <c r="J1280" t="s">
        <v>2227</v>
      </c>
      <c r="K1280" t="s">
        <v>3664</v>
      </c>
      <c r="L1280" t="s">
        <v>3926</v>
      </c>
      <c r="M1280">
        <v>0</v>
      </c>
      <c r="N1280">
        <v>155</v>
      </c>
      <c r="S1280">
        <v>225</v>
      </c>
    </row>
    <row r="1281" spans="1:19">
      <c r="A1281" s="57" t="s">
        <v>3942</v>
      </c>
      <c r="B1281" t="s">
        <v>3943</v>
      </c>
      <c r="C1281" t="s">
        <v>1841</v>
      </c>
      <c r="D1281" t="s">
        <v>3931</v>
      </c>
      <c r="E1281" t="s">
        <v>3939</v>
      </c>
      <c r="F1281" t="s">
        <v>2226</v>
      </c>
      <c r="G1281" t="s">
        <v>2059</v>
      </c>
      <c r="H1281" t="s">
        <v>51</v>
      </c>
      <c r="I1281" t="s">
        <v>1856</v>
      </c>
      <c r="J1281" t="s">
        <v>2227</v>
      </c>
      <c r="K1281" t="s">
        <v>3664</v>
      </c>
      <c r="L1281" t="s">
        <v>3926</v>
      </c>
      <c r="M1281">
        <v>0</v>
      </c>
      <c r="N1281">
        <v>60.74</v>
      </c>
      <c r="Q1281">
        <v>138</v>
      </c>
      <c r="R1281">
        <v>83.83</v>
      </c>
      <c r="S1281">
        <v>90</v>
      </c>
    </row>
    <row r="1282" spans="1:19">
      <c r="A1282" s="57" t="s">
        <v>3944</v>
      </c>
      <c r="B1282" t="s">
        <v>1883</v>
      </c>
      <c r="C1282" t="s">
        <v>1841</v>
      </c>
      <c r="D1282" t="s">
        <v>3931</v>
      </c>
      <c r="E1282" t="s">
        <v>3945</v>
      </c>
      <c r="F1282" t="s">
        <v>2226</v>
      </c>
      <c r="G1282" t="s">
        <v>1902</v>
      </c>
      <c r="H1282" t="s">
        <v>39</v>
      </c>
      <c r="I1282" t="s">
        <v>1856</v>
      </c>
      <c r="J1282" t="s">
        <v>2227</v>
      </c>
      <c r="K1282" t="s">
        <v>3664</v>
      </c>
      <c r="L1282" t="s">
        <v>3926</v>
      </c>
      <c r="M1282">
        <v>0</v>
      </c>
      <c r="N1282">
        <v>11</v>
      </c>
      <c r="S1282">
        <v>3</v>
      </c>
    </row>
    <row r="1283" spans="1:19">
      <c r="A1283" s="57" t="s">
        <v>3946</v>
      </c>
      <c r="B1283" t="s">
        <v>2284</v>
      </c>
      <c r="C1283" t="s">
        <v>1841</v>
      </c>
      <c r="D1283" t="s">
        <v>3947</v>
      </c>
      <c r="E1283" t="s">
        <v>1841</v>
      </c>
      <c r="F1283" t="s">
        <v>2226</v>
      </c>
      <c r="G1283" t="s">
        <v>1858</v>
      </c>
      <c r="H1283" t="s">
        <v>39</v>
      </c>
      <c r="I1283" t="s">
        <v>1856</v>
      </c>
      <c r="J1283" t="s">
        <v>2227</v>
      </c>
      <c r="K1283" t="s">
        <v>3664</v>
      </c>
      <c r="L1283" t="s">
        <v>3926</v>
      </c>
      <c r="M1283">
        <v>0</v>
      </c>
      <c r="N1283">
        <v>33</v>
      </c>
      <c r="S1283">
        <v>6</v>
      </c>
    </row>
    <row r="1284" spans="1:19">
      <c r="A1284" s="57" t="s">
        <v>3948</v>
      </c>
      <c r="B1284" t="s">
        <v>3949</v>
      </c>
      <c r="C1284" t="s">
        <v>1841</v>
      </c>
      <c r="D1284" t="s">
        <v>3947</v>
      </c>
      <c r="E1284" t="s">
        <v>3950</v>
      </c>
      <c r="F1284" t="s">
        <v>2226</v>
      </c>
      <c r="G1284" t="s">
        <v>3951</v>
      </c>
      <c r="H1284" t="s">
        <v>39</v>
      </c>
      <c r="I1284" t="s">
        <v>1856</v>
      </c>
      <c r="J1284" t="s">
        <v>2227</v>
      </c>
      <c r="K1284" t="s">
        <v>3664</v>
      </c>
      <c r="L1284" t="s">
        <v>3926</v>
      </c>
      <c r="M1284">
        <v>0</v>
      </c>
      <c r="N1284">
        <v>560.75</v>
      </c>
      <c r="S1284">
        <v>522</v>
      </c>
    </row>
    <row r="1285" spans="1:19">
      <c r="A1285" s="57" t="s">
        <v>3952</v>
      </c>
      <c r="B1285" t="s">
        <v>1965</v>
      </c>
      <c r="C1285" t="s">
        <v>1841</v>
      </c>
      <c r="D1285" t="s">
        <v>3935</v>
      </c>
      <c r="E1285" t="s">
        <v>3953</v>
      </c>
      <c r="F1285" t="s">
        <v>2226</v>
      </c>
      <c r="G1285" t="s">
        <v>1965</v>
      </c>
      <c r="H1285" t="s">
        <v>39</v>
      </c>
      <c r="I1285" t="s">
        <v>1856</v>
      </c>
      <c r="J1285" t="s">
        <v>2227</v>
      </c>
      <c r="K1285" t="s">
        <v>3664</v>
      </c>
      <c r="L1285" t="s">
        <v>3926</v>
      </c>
      <c r="M1285">
        <v>0</v>
      </c>
      <c r="N1285">
        <v>18</v>
      </c>
      <c r="S1285">
        <v>18</v>
      </c>
    </row>
    <row r="1286" spans="1:19">
      <c r="A1286" s="57" t="s">
        <v>3954</v>
      </c>
      <c r="B1286" t="s">
        <v>1897</v>
      </c>
      <c r="C1286" t="s">
        <v>1841</v>
      </c>
      <c r="D1286" t="s">
        <v>3935</v>
      </c>
      <c r="E1286" t="s">
        <v>3953</v>
      </c>
      <c r="F1286" t="s">
        <v>2226</v>
      </c>
      <c r="G1286" t="s">
        <v>1897</v>
      </c>
      <c r="H1286" t="s">
        <v>39</v>
      </c>
      <c r="I1286" t="s">
        <v>1856</v>
      </c>
      <c r="J1286" t="s">
        <v>2227</v>
      </c>
      <c r="K1286" t="s">
        <v>3664</v>
      </c>
      <c r="L1286" t="s">
        <v>3926</v>
      </c>
      <c r="M1286">
        <v>0</v>
      </c>
      <c r="N1286">
        <v>5</v>
      </c>
      <c r="S1286">
        <v>5</v>
      </c>
    </row>
    <row r="1287" spans="1:19">
      <c r="A1287" s="57" t="s">
        <v>3955</v>
      </c>
      <c r="B1287" t="s">
        <v>1984</v>
      </c>
      <c r="C1287" t="s">
        <v>1841</v>
      </c>
      <c r="D1287" t="s">
        <v>3935</v>
      </c>
      <c r="E1287" t="s">
        <v>3956</v>
      </c>
      <c r="F1287" t="s">
        <v>2226</v>
      </c>
      <c r="G1287" t="s">
        <v>1972</v>
      </c>
      <c r="H1287" t="s">
        <v>39</v>
      </c>
      <c r="I1287" t="s">
        <v>1856</v>
      </c>
      <c r="J1287" t="s">
        <v>2227</v>
      </c>
      <c r="K1287" t="s">
        <v>3664</v>
      </c>
      <c r="L1287" t="s">
        <v>3926</v>
      </c>
      <c r="M1287">
        <v>0</v>
      </c>
      <c r="N1287">
        <v>41</v>
      </c>
      <c r="S1287">
        <v>40</v>
      </c>
    </row>
    <row r="1288" spans="1:19">
      <c r="A1288" s="57" t="s">
        <v>3957</v>
      </c>
      <c r="B1288" t="s">
        <v>2094</v>
      </c>
      <c r="C1288" t="s">
        <v>1841</v>
      </c>
      <c r="D1288" t="s">
        <v>3958</v>
      </c>
      <c r="E1288" t="s">
        <v>1841</v>
      </c>
      <c r="F1288" t="s">
        <v>2226</v>
      </c>
      <c r="G1288" t="s">
        <v>2094</v>
      </c>
      <c r="H1288" t="s">
        <v>2096</v>
      </c>
      <c r="I1288" t="s">
        <v>2097</v>
      </c>
      <c r="J1288" t="s">
        <v>2227</v>
      </c>
      <c r="K1288" t="s">
        <v>3664</v>
      </c>
      <c r="L1288" t="s">
        <v>3926</v>
      </c>
    </row>
    <row r="1289" spans="1:19">
      <c r="A1289" s="57" t="s">
        <v>3959</v>
      </c>
      <c r="B1289" t="s">
        <v>2961</v>
      </c>
      <c r="C1289" t="s">
        <v>322</v>
      </c>
      <c r="D1289" t="s">
        <v>3958</v>
      </c>
      <c r="E1289" t="s">
        <v>3960</v>
      </c>
      <c r="F1289" t="s">
        <v>2226</v>
      </c>
      <c r="G1289" t="s">
        <v>1866</v>
      </c>
      <c r="H1289" t="s">
        <v>39</v>
      </c>
      <c r="I1289" t="s">
        <v>1856</v>
      </c>
      <c r="J1289" t="s">
        <v>2227</v>
      </c>
      <c r="K1289" t="s">
        <v>3664</v>
      </c>
      <c r="L1289" t="s">
        <v>3926</v>
      </c>
      <c r="M1289">
        <v>0</v>
      </c>
      <c r="N1289">
        <v>131</v>
      </c>
      <c r="S1289">
        <v>200</v>
      </c>
    </row>
    <row r="1290" spans="1:19">
      <c r="A1290" s="57" t="s">
        <v>3961</v>
      </c>
      <c r="B1290" t="s">
        <v>1933</v>
      </c>
      <c r="C1290" t="s">
        <v>139</v>
      </c>
      <c r="D1290" t="s">
        <v>3947</v>
      </c>
      <c r="E1290" t="s">
        <v>3950</v>
      </c>
      <c r="F1290" t="s">
        <v>2226</v>
      </c>
      <c r="G1290" t="s">
        <v>2458</v>
      </c>
      <c r="H1290" t="s">
        <v>39</v>
      </c>
      <c r="I1290" t="s">
        <v>1856</v>
      </c>
      <c r="J1290" t="s">
        <v>2227</v>
      </c>
      <c r="K1290" t="s">
        <v>3664</v>
      </c>
      <c r="L1290" t="s">
        <v>3926</v>
      </c>
      <c r="M1290">
        <v>0</v>
      </c>
      <c r="N1290">
        <v>22</v>
      </c>
      <c r="S1290">
        <v>14</v>
      </c>
    </row>
    <row r="1291" spans="1:19">
      <c r="A1291" s="57" t="s">
        <v>3962</v>
      </c>
      <c r="B1291" t="s">
        <v>2161</v>
      </c>
      <c r="C1291" t="s">
        <v>139</v>
      </c>
      <c r="D1291" t="s">
        <v>3947</v>
      </c>
      <c r="E1291" t="s">
        <v>3950</v>
      </c>
      <c r="F1291" t="s">
        <v>2226</v>
      </c>
      <c r="G1291" t="s">
        <v>1902</v>
      </c>
      <c r="H1291" t="s">
        <v>39</v>
      </c>
      <c r="I1291" t="s">
        <v>1856</v>
      </c>
      <c r="J1291" t="s">
        <v>2227</v>
      </c>
      <c r="K1291" t="s">
        <v>3664</v>
      </c>
      <c r="L1291" t="s">
        <v>3926</v>
      </c>
      <c r="M1291">
        <v>0</v>
      </c>
      <c r="N1291">
        <v>4</v>
      </c>
      <c r="S1291">
        <v>3</v>
      </c>
    </row>
    <row r="1292" spans="1:19">
      <c r="A1292" s="57" t="s">
        <v>1389</v>
      </c>
      <c r="B1292" t="s">
        <v>1841</v>
      </c>
      <c r="C1292" t="s">
        <v>1389</v>
      </c>
      <c r="D1292" t="s">
        <v>1840</v>
      </c>
      <c r="E1292" t="s">
        <v>2003</v>
      </c>
      <c r="F1292" t="s">
        <v>2226</v>
      </c>
      <c r="G1292" t="s">
        <v>2161</v>
      </c>
      <c r="H1292" t="s">
        <v>39</v>
      </c>
      <c r="I1292" t="s">
        <v>1856</v>
      </c>
      <c r="J1292" t="s">
        <v>2227</v>
      </c>
      <c r="K1292" t="s">
        <v>3664</v>
      </c>
      <c r="L1292" t="s">
        <v>3926</v>
      </c>
      <c r="M1292">
        <v>0</v>
      </c>
      <c r="S1292">
        <v>4</v>
      </c>
    </row>
    <row r="1293" spans="1:19">
      <c r="A1293" s="57" t="s">
        <v>3963</v>
      </c>
      <c r="B1293" t="s">
        <v>3964</v>
      </c>
      <c r="C1293" t="s">
        <v>3924</v>
      </c>
      <c r="D1293" t="s">
        <v>3931</v>
      </c>
      <c r="E1293" t="s">
        <v>1841</v>
      </c>
      <c r="F1293" t="s">
        <v>2226</v>
      </c>
      <c r="G1293" t="s">
        <v>3965</v>
      </c>
      <c r="H1293" t="s">
        <v>39</v>
      </c>
      <c r="I1293" t="s">
        <v>1856</v>
      </c>
      <c r="J1293" t="s">
        <v>2227</v>
      </c>
      <c r="K1293" t="s">
        <v>3664</v>
      </c>
      <c r="L1293" t="s">
        <v>3926</v>
      </c>
      <c r="M1293">
        <v>0</v>
      </c>
      <c r="N1293">
        <v>289</v>
      </c>
      <c r="S1293">
        <v>2250</v>
      </c>
    </row>
    <row r="1294" spans="1:19">
      <c r="A1294" s="57" t="s">
        <v>3966</v>
      </c>
      <c r="B1294" t="s">
        <v>1841</v>
      </c>
      <c r="C1294" t="s">
        <v>1398</v>
      </c>
      <c r="D1294" t="s">
        <v>1840</v>
      </c>
      <c r="E1294" t="s">
        <v>1841</v>
      </c>
      <c r="F1294" t="s">
        <v>2226</v>
      </c>
      <c r="G1294" t="s">
        <v>1873</v>
      </c>
      <c r="H1294" t="s">
        <v>51</v>
      </c>
      <c r="I1294" t="s">
        <v>1841</v>
      </c>
      <c r="J1294" t="s">
        <v>2227</v>
      </c>
      <c r="K1294" t="s">
        <v>3664</v>
      </c>
      <c r="L1294" t="s">
        <v>3926</v>
      </c>
      <c r="S1294">
        <v>50</v>
      </c>
    </row>
    <row r="1295" spans="1:19">
      <c r="A1295" s="57" t="s">
        <v>3967</v>
      </c>
      <c r="B1295" t="s">
        <v>1841</v>
      </c>
      <c r="C1295" t="s">
        <v>419</v>
      </c>
      <c r="D1295" t="s">
        <v>3968</v>
      </c>
      <c r="E1295" t="s">
        <v>1841</v>
      </c>
      <c r="F1295" t="s">
        <v>2329</v>
      </c>
      <c r="G1295" t="s">
        <v>2989</v>
      </c>
      <c r="H1295" t="s">
        <v>128</v>
      </c>
      <c r="I1295" t="s">
        <v>1856</v>
      </c>
      <c r="J1295" t="s">
        <v>2331</v>
      </c>
      <c r="K1295" t="s">
        <v>3664</v>
      </c>
      <c r="L1295" t="s">
        <v>3969</v>
      </c>
      <c r="M1295">
        <v>0</v>
      </c>
      <c r="S1295">
        <v>30000</v>
      </c>
    </row>
    <row r="1296" spans="1:19">
      <c r="A1296" s="57" t="s">
        <v>2333</v>
      </c>
      <c r="B1296" t="s">
        <v>1841</v>
      </c>
      <c r="C1296" t="s">
        <v>2335</v>
      </c>
      <c r="D1296" t="s">
        <v>3968</v>
      </c>
      <c r="E1296" t="s">
        <v>1841</v>
      </c>
      <c r="F1296" t="s">
        <v>2329</v>
      </c>
      <c r="G1296" t="s">
        <v>1897</v>
      </c>
      <c r="H1296" t="s">
        <v>51</v>
      </c>
      <c r="I1296" t="s">
        <v>1841</v>
      </c>
      <c r="J1296" t="s">
        <v>2331</v>
      </c>
      <c r="K1296" t="s">
        <v>3664</v>
      </c>
      <c r="L1296" t="s">
        <v>3969</v>
      </c>
      <c r="S1296">
        <v>5</v>
      </c>
    </row>
    <row r="1297" spans="1:19">
      <c r="A1297" s="57" t="s">
        <v>2336</v>
      </c>
      <c r="B1297" t="s">
        <v>1841</v>
      </c>
      <c r="C1297" t="s">
        <v>2338</v>
      </c>
      <c r="D1297" t="s">
        <v>3968</v>
      </c>
      <c r="E1297" t="s">
        <v>1841</v>
      </c>
      <c r="F1297" t="s">
        <v>2329</v>
      </c>
      <c r="G1297" t="s">
        <v>1855</v>
      </c>
      <c r="H1297" t="s">
        <v>51</v>
      </c>
      <c r="I1297" t="s">
        <v>1841</v>
      </c>
      <c r="J1297" t="s">
        <v>2331</v>
      </c>
      <c r="K1297" t="s">
        <v>3664</v>
      </c>
      <c r="L1297" t="s">
        <v>3969</v>
      </c>
      <c r="S1297">
        <v>10</v>
      </c>
    </row>
    <row r="1298" spans="1:19">
      <c r="A1298" s="57" t="s">
        <v>3970</v>
      </c>
      <c r="B1298" t="s">
        <v>1841</v>
      </c>
      <c r="C1298" t="s">
        <v>1841</v>
      </c>
      <c r="D1298" t="s">
        <v>3968</v>
      </c>
      <c r="E1298" t="s">
        <v>1841</v>
      </c>
      <c r="F1298" t="s">
        <v>2329</v>
      </c>
      <c r="G1298" t="s">
        <v>2538</v>
      </c>
      <c r="H1298" t="s">
        <v>128</v>
      </c>
      <c r="I1298" t="s">
        <v>1856</v>
      </c>
      <c r="J1298" t="s">
        <v>2331</v>
      </c>
      <c r="K1298" t="s">
        <v>3664</v>
      </c>
      <c r="L1298" t="s">
        <v>3969</v>
      </c>
      <c r="M1298">
        <v>0</v>
      </c>
      <c r="S1298">
        <v>4000</v>
      </c>
    </row>
    <row r="1299" spans="1:19">
      <c r="A1299" s="57" t="s">
        <v>3971</v>
      </c>
      <c r="B1299" t="s">
        <v>1841</v>
      </c>
      <c r="C1299" t="s">
        <v>1841</v>
      </c>
      <c r="D1299" t="s">
        <v>1840</v>
      </c>
      <c r="E1299" t="s">
        <v>1841</v>
      </c>
      <c r="F1299" t="s">
        <v>2329</v>
      </c>
      <c r="G1299" t="s">
        <v>2161</v>
      </c>
      <c r="H1299" t="s">
        <v>1195</v>
      </c>
      <c r="I1299" t="s">
        <v>1841</v>
      </c>
      <c r="J1299" t="s">
        <v>2331</v>
      </c>
      <c r="K1299" t="s">
        <v>3664</v>
      </c>
      <c r="L1299" t="s">
        <v>3969</v>
      </c>
      <c r="S1299">
        <v>4</v>
      </c>
    </row>
    <row r="1300" spans="1:19">
      <c r="A1300" s="57" t="s">
        <v>2346</v>
      </c>
      <c r="B1300" t="s">
        <v>1841</v>
      </c>
      <c r="C1300" t="s">
        <v>2085</v>
      </c>
      <c r="D1300" t="s">
        <v>3968</v>
      </c>
      <c r="E1300" t="s">
        <v>1841</v>
      </c>
      <c r="F1300" t="s">
        <v>2329</v>
      </c>
      <c r="G1300" t="s">
        <v>2016</v>
      </c>
      <c r="H1300" t="s">
        <v>128</v>
      </c>
      <c r="I1300" t="s">
        <v>1856</v>
      </c>
      <c r="J1300" t="s">
        <v>2331</v>
      </c>
      <c r="K1300" t="s">
        <v>3664</v>
      </c>
      <c r="L1300" t="s">
        <v>3969</v>
      </c>
      <c r="M1300">
        <v>0</v>
      </c>
      <c r="S1300">
        <v>1200</v>
      </c>
    </row>
    <row r="1301" spans="1:19">
      <c r="A1301" s="57" t="s">
        <v>1433</v>
      </c>
      <c r="B1301" t="s">
        <v>2860</v>
      </c>
      <c r="C1301" t="s">
        <v>1433</v>
      </c>
      <c r="D1301" t="s">
        <v>1840</v>
      </c>
      <c r="E1301" t="s">
        <v>1841</v>
      </c>
      <c r="F1301" t="s">
        <v>2329</v>
      </c>
      <c r="G1301" t="s">
        <v>1843</v>
      </c>
      <c r="H1301" t="s">
        <v>1844</v>
      </c>
      <c r="I1301" t="s">
        <v>2092</v>
      </c>
      <c r="J1301" t="s">
        <v>2331</v>
      </c>
      <c r="K1301" t="s">
        <v>3664</v>
      </c>
      <c r="L1301" t="s">
        <v>3969</v>
      </c>
      <c r="M1301">
        <v>6.83</v>
      </c>
      <c r="N1301">
        <v>6.33</v>
      </c>
      <c r="S1301">
        <v>4.5</v>
      </c>
    </row>
    <row r="1302" spans="1:19">
      <c r="A1302" s="57" t="s">
        <v>1411</v>
      </c>
      <c r="B1302" t="s">
        <v>1958</v>
      </c>
      <c r="C1302" t="s">
        <v>1411</v>
      </c>
      <c r="D1302" t="s">
        <v>1840</v>
      </c>
      <c r="E1302" t="s">
        <v>1841</v>
      </c>
      <c r="F1302" t="s">
        <v>2329</v>
      </c>
      <c r="G1302" t="s">
        <v>1843</v>
      </c>
      <c r="H1302" t="s">
        <v>1844</v>
      </c>
      <c r="I1302" t="s">
        <v>3671</v>
      </c>
      <c r="J1302" t="s">
        <v>2331</v>
      </c>
      <c r="K1302" t="s">
        <v>3664</v>
      </c>
      <c r="L1302" t="s">
        <v>3969</v>
      </c>
      <c r="M1302">
        <v>6.86</v>
      </c>
      <c r="N1302">
        <v>7</v>
      </c>
      <c r="S1302">
        <v>4.5</v>
      </c>
    </row>
    <row r="1303" spans="1:19">
      <c r="A1303" s="57" t="s">
        <v>3972</v>
      </c>
      <c r="B1303" t="s">
        <v>1856</v>
      </c>
      <c r="C1303" t="s">
        <v>1841</v>
      </c>
      <c r="D1303" t="s">
        <v>3968</v>
      </c>
      <c r="E1303" t="s">
        <v>2365</v>
      </c>
      <c r="F1303" t="s">
        <v>2329</v>
      </c>
      <c r="G1303" t="s">
        <v>1897</v>
      </c>
      <c r="H1303" t="s">
        <v>39</v>
      </c>
      <c r="I1303" t="s">
        <v>1856</v>
      </c>
      <c r="J1303" t="s">
        <v>2331</v>
      </c>
      <c r="K1303" t="s">
        <v>3664</v>
      </c>
      <c r="L1303" t="s">
        <v>3969</v>
      </c>
      <c r="M1303">
        <v>0</v>
      </c>
      <c r="N1303">
        <v>0</v>
      </c>
      <c r="S1303">
        <v>5</v>
      </c>
    </row>
    <row r="1304" spans="1:19">
      <c r="A1304" s="57" t="s">
        <v>3973</v>
      </c>
      <c r="B1304" t="s">
        <v>2143</v>
      </c>
      <c r="C1304" t="s">
        <v>501</v>
      </c>
      <c r="D1304" t="s">
        <v>3968</v>
      </c>
      <c r="E1304" t="s">
        <v>1841</v>
      </c>
      <c r="F1304" t="s">
        <v>2329</v>
      </c>
      <c r="G1304" t="s">
        <v>2067</v>
      </c>
      <c r="H1304" t="s">
        <v>39</v>
      </c>
      <c r="I1304" t="s">
        <v>1856</v>
      </c>
      <c r="J1304" t="s">
        <v>2331</v>
      </c>
      <c r="K1304" t="s">
        <v>3664</v>
      </c>
      <c r="L1304" t="s">
        <v>3969</v>
      </c>
      <c r="M1304">
        <v>0</v>
      </c>
      <c r="N1304">
        <v>1</v>
      </c>
      <c r="S1304">
        <v>25</v>
      </c>
    </row>
    <row r="1305" spans="1:19">
      <c r="A1305" s="57" t="s">
        <v>118</v>
      </c>
      <c r="B1305" t="s">
        <v>2154</v>
      </c>
      <c r="C1305" t="s">
        <v>118</v>
      </c>
      <c r="D1305" t="s">
        <v>3968</v>
      </c>
      <c r="E1305" t="s">
        <v>1841</v>
      </c>
      <c r="F1305" t="s">
        <v>2329</v>
      </c>
      <c r="G1305" t="s">
        <v>1997</v>
      </c>
      <c r="H1305" t="s">
        <v>39</v>
      </c>
      <c r="I1305" t="s">
        <v>1856</v>
      </c>
      <c r="J1305" t="s">
        <v>2331</v>
      </c>
      <c r="K1305" t="s">
        <v>3664</v>
      </c>
      <c r="L1305" t="s">
        <v>3969</v>
      </c>
      <c r="M1305">
        <v>0</v>
      </c>
      <c r="N1305">
        <v>9</v>
      </c>
      <c r="S1305">
        <v>100</v>
      </c>
    </row>
    <row r="1306" spans="1:19">
      <c r="A1306" s="57" t="s">
        <v>3974</v>
      </c>
      <c r="B1306" t="s">
        <v>1841</v>
      </c>
      <c r="C1306" t="s">
        <v>2354</v>
      </c>
      <c r="D1306" t="s">
        <v>1840</v>
      </c>
      <c r="E1306" t="s">
        <v>1841</v>
      </c>
      <c r="F1306" t="s">
        <v>2329</v>
      </c>
      <c r="G1306" t="s">
        <v>2143</v>
      </c>
      <c r="H1306" t="s">
        <v>39</v>
      </c>
      <c r="I1306" t="s">
        <v>1856</v>
      </c>
      <c r="J1306" t="s">
        <v>2331</v>
      </c>
      <c r="K1306" t="s">
        <v>3664</v>
      </c>
      <c r="L1306" t="s">
        <v>3969</v>
      </c>
      <c r="M1306">
        <v>0</v>
      </c>
      <c r="S1306">
        <v>1</v>
      </c>
    </row>
    <row r="1307" spans="1:19">
      <c r="A1307" s="57" t="s">
        <v>2358</v>
      </c>
      <c r="B1307" t="s">
        <v>1856</v>
      </c>
      <c r="C1307" t="s">
        <v>526</v>
      </c>
      <c r="D1307" t="s">
        <v>3968</v>
      </c>
      <c r="E1307" t="s">
        <v>3975</v>
      </c>
      <c r="F1307" t="s">
        <v>2329</v>
      </c>
      <c r="G1307" t="s">
        <v>2143</v>
      </c>
      <c r="H1307" t="s">
        <v>39</v>
      </c>
      <c r="I1307" t="s">
        <v>1856</v>
      </c>
      <c r="J1307" t="s">
        <v>2331</v>
      </c>
      <c r="K1307" t="s">
        <v>3664</v>
      </c>
      <c r="L1307" t="s">
        <v>3969</v>
      </c>
      <c r="M1307">
        <v>0</v>
      </c>
      <c r="N1307">
        <v>0</v>
      </c>
      <c r="S1307">
        <v>1</v>
      </c>
    </row>
    <row r="1308" spans="1:19">
      <c r="A1308" s="57" t="s">
        <v>2355</v>
      </c>
      <c r="B1308" t="s">
        <v>1856</v>
      </c>
      <c r="C1308" t="s">
        <v>526</v>
      </c>
      <c r="D1308" t="s">
        <v>3968</v>
      </c>
      <c r="E1308" t="s">
        <v>3975</v>
      </c>
      <c r="F1308" t="s">
        <v>2329</v>
      </c>
      <c r="G1308" t="s">
        <v>1896</v>
      </c>
      <c r="H1308" t="s">
        <v>39</v>
      </c>
      <c r="I1308" t="s">
        <v>1856</v>
      </c>
      <c r="J1308" t="s">
        <v>2331</v>
      </c>
      <c r="K1308" t="s">
        <v>3664</v>
      </c>
      <c r="L1308" t="s">
        <v>3969</v>
      </c>
      <c r="M1308">
        <v>0</v>
      </c>
      <c r="N1308">
        <v>0</v>
      </c>
      <c r="S1308">
        <v>2</v>
      </c>
    </row>
    <row r="1309" spans="1:19">
      <c r="A1309" s="57" t="s">
        <v>2359</v>
      </c>
      <c r="B1309" t="s">
        <v>1856</v>
      </c>
      <c r="C1309" t="s">
        <v>526</v>
      </c>
      <c r="D1309" t="s">
        <v>3968</v>
      </c>
      <c r="E1309" t="s">
        <v>2360</v>
      </c>
      <c r="F1309" t="s">
        <v>2329</v>
      </c>
      <c r="G1309" t="s">
        <v>1902</v>
      </c>
      <c r="H1309" t="s">
        <v>39</v>
      </c>
      <c r="I1309" t="s">
        <v>1856</v>
      </c>
      <c r="J1309" t="s">
        <v>2331</v>
      </c>
      <c r="K1309" t="s">
        <v>3664</v>
      </c>
      <c r="L1309" t="s">
        <v>3969</v>
      </c>
      <c r="M1309">
        <v>0</v>
      </c>
      <c r="N1309">
        <v>0</v>
      </c>
      <c r="S1309">
        <v>3</v>
      </c>
    </row>
    <row r="1310" spans="1:19">
      <c r="A1310" s="57" t="s">
        <v>3976</v>
      </c>
      <c r="B1310" t="s">
        <v>1856</v>
      </c>
      <c r="C1310" t="s">
        <v>526</v>
      </c>
      <c r="D1310" t="s">
        <v>3968</v>
      </c>
      <c r="E1310" t="s">
        <v>3977</v>
      </c>
      <c r="F1310" t="s">
        <v>2329</v>
      </c>
      <c r="G1310" t="s">
        <v>2143</v>
      </c>
      <c r="H1310" t="s">
        <v>39</v>
      </c>
      <c r="I1310" t="s">
        <v>1856</v>
      </c>
      <c r="J1310" t="s">
        <v>2331</v>
      </c>
      <c r="K1310" t="s">
        <v>3664</v>
      </c>
      <c r="L1310" t="s">
        <v>3969</v>
      </c>
      <c r="M1310">
        <v>0</v>
      </c>
      <c r="N1310">
        <v>0</v>
      </c>
      <c r="S1310">
        <v>1</v>
      </c>
    </row>
    <row r="1311" spans="1:19">
      <c r="A1311" s="57" t="s">
        <v>2364</v>
      </c>
      <c r="B1311" t="s">
        <v>1856</v>
      </c>
      <c r="C1311" t="s">
        <v>526</v>
      </c>
      <c r="D1311" t="s">
        <v>3968</v>
      </c>
      <c r="E1311" t="s">
        <v>2365</v>
      </c>
      <c r="F1311" t="s">
        <v>2329</v>
      </c>
      <c r="G1311" t="s">
        <v>1897</v>
      </c>
      <c r="H1311" t="s">
        <v>39</v>
      </c>
      <c r="I1311" t="s">
        <v>1856</v>
      </c>
      <c r="J1311" t="s">
        <v>2331</v>
      </c>
      <c r="K1311" t="s">
        <v>3664</v>
      </c>
      <c r="L1311" t="s">
        <v>3969</v>
      </c>
      <c r="M1311">
        <v>0</v>
      </c>
      <c r="N1311">
        <v>0</v>
      </c>
      <c r="S1311">
        <v>5</v>
      </c>
    </row>
    <row r="1312" spans="1:19">
      <c r="A1312" s="57" t="s">
        <v>3978</v>
      </c>
      <c r="B1312" t="s">
        <v>2143</v>
      </c>
      <c r="C1312" t="s">
        <v>526</v>
      </c>
      <c r="D1312" t="s">
        <v>3968</v>
      </c>
      <c r="E1312" t="s">
        <v>3979</v>
      </c>
      <c r="F1312" t="s">
        <v>2329</v>
      </c>
      <c r="G1312" t="s">
        <v>2143</v>
      </c>
      <c r="H1312" t="s">
        <v>39</v>
      </c>
      <c r="I1312" t="s">
        <v>1856</v>
      </c>
      <c r="J1312" t="s">
        <v>2331</v>
      </c>
      <c r="K1312" t="s">
        <v>3664</v>
      </c>
      <c r="L1312" t="s">
        <v>3969</v>
      </c>
      <c r="M1312">
        <v>0</v>
      </c>
      <c r="N1312">
        <v>1</v>
      </c>
      <c r="S1312">
        <v>1</v>
      </c>
    </row>
    <row r="1313" spans="1:19">
      <c r="A1313" s="57" t="s">
        <v>3980</v>
      </c>
      <c r="B1313" t="s">
        <v>1856</v>
      </c>
      <c r="C1313" t="s">
        <v>526</v>
      </c>
      <c r="D1313" t="s">
        <v>3968</v>
      </c>
      <c r="E1313" t="s">
        <v>3979</v>
      </c>
      <c r="F1313" t="s">
        <v>2329</v>
      </c>
      <c r="G1313" t="s">
        <v>1902</v>
      </c>
      <c r="H1313" t="s">
        <v>39</v>
      </c>
      <c r="I1313" t="s">
        <v>1856</v>
      </c>
      <c r="J1313" t="s">
        <v>2331</v>
      </c>
      <c r="K1313" t="s">
        <v>3664</v>
      </c>
      <c r="L1313" t="s">
        <v>3969</v>
      </c>
      <c r="M1313">
        <v>0</v>
      </c>
      <c r="N1313">
        <v>0</v>
      </c>
      <c r="S1313">
        <v>3</v>
      </c>
    </row>
    <row r="1314" spans="1:19">
      <c r="A1314" s="57" t="s">
        <v>3981</v>
      </c>
      <c r="B1314" t="s">
        <v>2143</v>
      </c>
      <c r="C1314" t="s">
        <v>526</v>
      </c>
      <c r="D1314" t="s">
        <v>3968</v>
      </c>
      <c r="E1314" t="s">
        <v>3982</v>
      </c>
      <c r="F1314" t="s">
        <v>2329</v>
      </c>
      <c r="G1314" t="s">
        <v>1896</v>
      </c>
      <c r="H1314" t="s">
        <v>39</v>
      </c>
      <c r="I1314" t="s">
        <v>1856</v>
      </c>
      <c r="J1314" t="s">
        <v>2331</v>
      </c>
      <c r="K1314" t="s">
        <v>3664</v>
      </c>
      <c r="L1314" t="s">
        <v>3969</v>
      </c>
      <c r="M1314">
        <v>0</v>
      </c>
      <c r="N1314">
        <v>1</v>
      </c>
      <c r="S1314">
        <v>2</v>
      </c>
    </row>
    <row r="1315" spans="1:19">
      <c r="A1315" s="57" t="s">
        <v>3983</v>
      </c>
      <c r="B1315" t="s">
        <v>1858</v>
      </c>
      <c r="C1315" t="s">
        <v>497</v>
      </c>
      <c r="D1315" t="s">
        <v>3968</v>
      </c>
      <c r="E1315" t="s">
        <v>1841</v>
      </c>
      <c r="F1315" t="s">
        <v>2329</v>
      </c>
      <c r="G1315" t="s">
        <v>1940</v>
      </c>
      <c r="H1315" t="s">
        <v>39</v>
      </c>
      <c r="I1315" t="s">
        <v>1856</v>
      </c>
      <c r="J1315" t="s">
        <v>2331</v>
      </c>
      <c r="K1315" t="s">
        <v>3664</v>
      </c>
      <c r="L1315" t="s">
        <v>3969</v>
      </c>
      <c r="M1315">
        <v>0</v>
      </c>
      <c r="N1315">
        <v>6</v>
      </c>
      <c r="S1315">
        <v>15</v>
      </c>
    </row>
    <row r="1316" spans="1:19">
      <c r="A1316" s="57" t="s">
        <v>139</v>
      </c>
      <c r="B1316" t="s">
        <v>1856</v>
      </c>
      <c r="C1316" t="s">
        <v>139</v>
      </c>
      <c r="D1316" t="s">
        <v>3968</v>
      </c>
      <c r="E1316" t="s">
        <v>2365</v>
      </c>
      <c r="F1316" t="s">
        <v>2329</v>
      </c>
      <c r="G1316" t="s">
        <v>2244</v>
      </c>
      <c r="H1316" t="s">
        <v>39</v>
      </c>
      <c r="I1316" t="s">
        <v>1856</v>
      </c>
      <c r="J1316" t="s">
        <v>2331</v>
      </c>
      <c r="K1316" t="s">
        <v>3664</v>
      </c>
      <c r="L1316" t="s">
        <v>3969</v>
      </c>
      <c r="M1316">
        <v>0</v>
      </c>
      <c r="N1316">
        <v>0</v>
      </c>
      <c r="S1316">
        <v>150</v>
      </c>
    </row>
    <row r="1317" spans="1:19">
      <c r="A1317" s="57" t="s">
        <v>3984</v>
      </c>
      <c r="B1317" t="s">
        <v>1896</v>
      </c>
      <c r="C1317" t="s">
        <v>1841</v>
      </c>
      <c r="D1317" t="s">
        <v>3968</v>
      </c>
      <c r="E1317" t="s">
        <v>3975</v>
      </c>
      <c r="F1317" t="s">
        <v>2329</v>
      </c>
      <c r="G1317" t="s">
        <v>1896</v>
      </c>
      <c r="H1317" t="s">
        <v>39</v>
      </c>
      <c r="I1317" t="s">
        <v>1856</v>
      </c>
      <c r="J1317" t="s">
        <v>2331</v>
      </c>
      <c r="K1317" t="s">
        <v>3664</v>
      </c>
      <c r="L1317" t="s">
        <v>3969</v>
      </c>
      <c r="M1317">
        <v>0</v>
      </c>
      <c r="N1317">
        <v>2</v>
      </c>
      <c r="S1317">
        <v>2</v>
      </c>
    </row>
    <row r="1318" spans="1:19">
      <c r="A1318" s="57" t="s">
        <v>3985</v>
      </c>
      <c r="B1318" t="s">
        <v>1896</v>
      </c>
      <c r="C1318" t="s">
        <v>1841</v>
      </c>
      <c r="D1318" t="s">
        <v>3968</v>
      </c>
      <c r="E1318" t="s">
        <v>3979</v>
      </c>
      <c r="F1318" t="s">
        <v>2329</v>
      </c>
      <c r="G1318" t="s">
        <v>1896</v>
      </c>
      <c r="H1318" t="s">
        <v>39</v>
      </c>
      <c r="I1318" t="s">
        <v>1856</v>
      </c>
      <c r="J1318" t="s">
        <v>2331</v>
      </c>
      <c r="K1318" t="s">
        <v>3664</v>
      </c>
      <c r="L1318" t="s">
        <v>3969</v>
      </c>
      <c r="M1318">
        <v>0</v>
      </c>
      <c r="N1318">
        <v>2</v>
      </c>
      <c r="S1318">
        <v>2</v>
      </c>
    </row>
    <row r="1319" spans="1:19">
      <c r="A1319" s="57" t="s">
        <v>3986</v>
      </c>
      <c r="B1319" t="s">
        <v>3987</v>
      </c>
      <c r="C1319" t="s">
        <v>1841</v>
      </c>
      <c r="D1319" t="s">
        <v>1840</v>
      </c>
      <c r="E1319" t="s">
        <v>3988</v>
      </c>
      <c r="F1319" t="s">
        <v>2329</v>
      </c>
      <c r="G1319" t="s">
        <v>1873</v>
      </c>
      <c r="H1319" t="s">
        <v>51</v>
      </c>
      <c r="I1319" t="s">
        <v>1856</v>
      </c>
      <c r="J1319" t="s">
        <v>2331</v>
      </c>
      <c r="K1319" t="s">
        <v>3664</v>
      </c>
      <c r="L1319" t="s">
        <v>3969</v>
      </c>
      <c r="M1319">
        <v>0</v>
      </c>
      <c r="N1319">
        <v>28.57</v>
      </c>
      <c r="Q1319">
        <v>35</v>
      </c>
      <c r="R1319">
        <v>10</v>
      </c>
      <c r="S1319">
        <v>50</v>
      </c>
    </row>
    <row r="1320" spans="1:19">
      <c r="A1320" s="57" t="s">
        <v>2377</v>
      </c>
      <c r="B1320" t="s">
        <v>2176</v>
      </c>
      <c r="C1320" t="s">
        <v>1841</v>
      </c>
      <c r="D1320" t="s">
        <v>1840</v>
      </c>
      <c r="E1320" t="s">
        <v>3989</v>
      </c>
      <c r="F1320" t="s">
        <v>2329</v>
      </c>
      <c r="G1320" t="s">
        <v>1940</v>
      </c>
      <c r="H1320" t="s">
        <v>39</v>
      </c>
      <c r="I1320" t="s">
        <v>1856</v>
      </c>
      <c r="J1320" t="s">
        <v>2331</v>
      </c>
      <c r="K1320" t="s">
        <v>3664</v>
      </c>
      <c r="L1320" t="s">
        <v>3969</v>
      </c>
      <c r="M1320">
        <v>0</v>
      </c>
      <c r="N1320">
        <v>8</v>
      </c>
      <c r="S1320">
        <v>15</v>
      </c>
    </row>
    <row r="1321" spans="1:19">
      <c r="A1321" s="57" t="s">
        <v>2380</v>
      </c>
      <c r="B1321" t="s">
        <v>1902</v>
      </c>
      <c r="C1321" t="s">
        <v>1389</v>
      </c>
      <c r="D1321" t="s">
        <v>1840</v>
      </c>
      <c r="E1321" t="s">
        <v>3990</v>
      </c>
      <c r="F1321" t="s">
        <v>2329</v>
      </c>
      <c r="G1321" t="s">
        <v>1940</v>
      </c>
      <c r="H1321" t="s">
        <v>39</v>
      </c>
      <c r="I1321" t="s">
        <v>1856</v>
      </c>
      <c r="J1321" t="s">
        <v>2331</v>
      </c>
      <c r="K1321" t="s">
        <v>3664</v>
      </c>
      <c r="L1321" t="s">
        <v>3969</v>
      </c>
      <c r="M1321">
        <v>0</v>
      </c>
      <c r="N1321">
        <v>3</v>
      </c>
      <c r="S1321">
        <v>15</v>
      </c>
    </row>
    <row r="1322" spans="1:19">
      <c r="A1322" s="57" t="s">
        <v>3991</v>
      </c>
      <c r="B1322" t="s">
        <v>1856</v>
      </c>
      <c r="C1322" t="s">
        <v>539</v>
      </c>
      <c r="D1322" t="s">
        <v>3968</v>
      </c>
      <c r="E1322" t="s">
        <v>1841</v>
      </c>
      <c r="F1322" t="s">
        <v>2329</v>
      </c>
      <c r="G1322" t="s">
        <v>1902</v>
      </c>
      <c r="H1322" t="s">
        <v>39</v>
      </c>
      <c r="I1322" t="s">
        <v>1856</v>
      </c>
      <c r="J1322" t="s">
        <v>2331</v>
      </c>
      <c r="K1322" t="s">
        <v>3664</v>
      </c>
      <c r="L1322" t="s">
        <v>3969</v>
      </c>
      <c r="M1322">
        <v>0</v>
      </c>
      <c r="N1322">
        <v>0</v>
      </c>
      <c r="S1322">
        <v>3</v>
      </c>
    </row>
    <row r="1323" spans="1:19">
      <c r="A1323" s="57" t="s">
        <v>2391</v>
      </c>
      <c r="B1323" t="s">
        <v>1856</v>
      </c>
      <c r="C1323" t="s">
        <v>2385</v>
      </c>
      <c r="D1323" t="s">
        <v>3968</v>
      </c>
      <c r="E1323" t="s">
        <v>2365</v>
      </c>
      <c r="F1323" t="s">
        <v>2329</v>
      </c>
      <c r="G1323" t="s">
        <v>1940</v>
      </c>
      <c r="H1323" t="s">
        <v>39</v>
      </c>
      <c r="I1323" t="s">
        <v>1856</v>
      </c>
      <c r="J1323" t="s">
        <v>2331</v>
      </c>
      <c r="K1323" t="s">
        <v>3664</v>
      </c>
      <c r="L1323" t="s">
        <v>3969</v>
      </c>
      <c r="M1323">
        <v>0</v>
      </c>
      <c r="N1323">
        <v>0</v>
      </c>
      <c r="S1323">
        <v>15</v>
      </c>
    </row>
    <row r="1324" spans="1:19">
      <c r="A1324" s="57" t="s">
        <v>2387</v>
      </c>
      <c r="B1324" t="s">
        <v>1858</v>
      </c>
      <c r="C1324" t="s">
        <v>2385</v>
      </c>
      <c r="D1324" t="s">
        <v>3968</v>
      </c>
      <c r="E1324" t="s">
        <v>3975</v>
      </c>
      <c r="F1324" t="s">
        <v>2329</v>
      </c>
      <c r="G1324" t="s">
        <v>2161</v>
      </c>
      <c r="H1324" t="s">
        <v>39</v>
      </c>
      <c r="I1324" t="s">
        <v>1856</v>
      </c>
      <c r="J1324" t="s">
        <v>2331</v>
      </c>
      <c r="K1324" t="s">
        <v>3664</v>
      </c>
      <c r="L1324" t="s">
        <v>3969</v>
      </c>
      <c r="M1324">
        <v>0</v>
      </c>
      <c r="N1324">
        <v>6</v>
      </c>
      <c r="S1324">
        <v>4</v>
      </c>
    </row>
    <row r="1325" spans="1:19">
      <c r="A1325" s="57" t="s">
        <v>2383</v>
      </c>
      <c r="B1325" t="s">
        <v>1897</v>
      </c>
      <c r="C1325" t="s">
        <v>2385</v>
      </c>
      <c r="D1325" t="s">
        <v>3968</v>
      </c>
      <c r="E1325" t="s">
        <v>3975</v>
      </c>
      <c r="F1325" t="s">
        <v>2329</v>
      </c>
      <c r="G1325" t="s">
        <v>2176</v>
      </c>
      <c r="H1325" t="s">
        <v>39</v>
      </c>
      <c r="I1325" t="s">
        <v>1856</v>
      </c>
      <c r="J1325" t="s">
        <v>2331</v>
      </c>
      <c r="K1325" t="s">
        <v>3664</v>
      </c>
      <c r="L1325" t="s">
        <v>3969</v>
      </c>
      <c r="M1325">
        <v>0</v>
      </c>
      <c r="N1325">
        <v>5</v>
      </c>
      <c r="S1325">
        <v>8</v>
      </c>
    </row>
    <row r="1326" spans="1:19">
      <c r="A1326" s="57" t="s">
        <v>3992</v>
      </c>
      <c r="B1326" t="s">
        <v>2143</v>
      </c>
      <c r="C1326" t="s">
        <v>2385</v>
      </c>
      <c r="D1326" t="s">
        <v>3968</v>
      </c>
      <c r="E1326" t="s">
        <v>2360</v>
      </c>
      <c r="F1326" t="s">
        <v>2329</v>
      </c>
      <c r="G1326" t="s">
        <v>1940</v>
      </c>
      <c r="H1326" t="s">
        <v>39</v>
      </c>
      <c r="I1326" t="s">
        <v>1856</v>
      </c>
      <c r="J1326" t="s">
        <v>2331</v>
      </c>
      <c r="K1326" t="s">
        <v>3664</v>
      </c>
      <c r="L1326" t="s">
        <v>3969</v>
      </c>
      <c r="M1326">
        <v>0</v>
      </c>
      <c r="N1326">
        <v>1</v>
      </c>
      <c r="S1326">
        <v>15</v>
      </c>
    </row>
    <row r="1327" spans="1:19">
      <c r="A1327" s="57" t="s">
        <v>3993</v>
      </c>
      <c r="B1327" t="s">
        <v>1897</v>
      </c>
      <c r="C1327" t="s">
        <v>2385</v>
      </c>
      <c r="D1327" t="s">
        <v>3968</v>
      </c>
      <c r="E1327" t="s">
        <v>3979</v>
      </c>
      <c r="F1327" t="s">
        <v>2329</v>
      </c>
      <c r="G1327" t="s">
        <v>1897</v>
      </c>
      <c r="H1327" t="s">
        <v>39</v>
      </c>
      <c r="I1327" t="s">
        <v>1856</v>
      </c>
      <c r="J1327" t="s">
        <v>2331</v>
      </c>
      <c r="K1327" t="s">
        <v>3664</v>
      </c>
      <c r="L1327" t="s">
        <v>3969</v>
      </c>
      <c r="M1327">
        <v>0</v>
      </c>
      <c r="N1327">
        <v>5</v>
      </c>
      <c r="S1327">
        <v>5</v>
      </c>
    </row>
    <row r="1328" spans="1:19">
      <c r="A1328" s="57" t="s">
        <v>3994</v>
      </c>
      <c r="B1328" t="s">
        <v>1904</v>
      </c>
      <c r="C1328" t="s">
        <v>2385</v>
      </c>
      <c r="D1328" t="s">
        <v>3968</v>
      </c>
      <c r="E1328" t="s">
        <v>3979</v>
      </c>
      <c r="F1328" t="s">
        <v>2329</v>
      </c>
      <c r="G1328" t="s">
        <v>1904</v>
      </c>
      <c r="H1328" t="s">
        <v>39</v>
      </c>
      <c r="I1328" t="s">
        <v>1856</v>
      </c>
      <c r="J1328" t="s">
        <v>2331</v>
      </c>
      <c r="K1328" t="s">
        <v>3664</v>
      </c>
      <c r="L1328" t="s">
        <v>3969</v>
      </c>
      <c r="M1328">
        <v>0</v>
      </c>
      <c r="N1328">
        <v>12</v>
      </c>
      <c r="S1328">
        <v>12</v>
      </c>
    </row>
    <row r="1329" spans="1:19">
      <c r="A1329" s="57" t="s">
        <v>3995</v>
      </c>
      <c r="B1329" t="s">
        <v>1896</v>
      </c>
      <c r="C1329" t="s">
        <v>2385</v>
      </c>
      <c r="D1329" t="s">
        <v>3968</v>
      </c>
      <c r="E1329" t="s">
        <v>3977</v>
      </c>
      <c r="F1329" t="s">
        <v>2329</v>
      </c>
      <c r="G1329" t="s">
        <v>1858</v>
      </c>
      <c r="H1329" t="s">
        <v>39</v>
      </c>
      <c r="I1329" t="s">
        <v>1856</v>
      </c>
      <c r="J1329" t="s">
        <v>2331</v>
      </c>
      <c r="K1329" t="s">
        <v>3664</v>
      </c>
      <c r="L1329" t="s">
        <v>3969</v>
      </c>
      <c r="M1329">
        <v>0</v>
      </c>
      <c r="N1329">
        <v>2</v>
      </c>
      <c r="S1329">
        <v>6</v>
      </c>
    </row>
    <row r="1330" spans="1:19">
      <c r="A1330" s="57" t="s">
        <v>3996</v>
      </c>
      <c r="B1330" t="s">
        <v>2176</v>
      </c>
      <c r="C1330" t="s">
        <v>2385</v>
      </c>
      <c r="D1330" t="s">
        <v>3968</v>
      </c>
      <c r="E1330" t="s">
        <v>3982</v>
      </c>
      <c r="F1330" t="s">
        <v>2329</v>
      </c>
      <c r="G1330" t="s">
        <v>1897</v>
      </c>
      <c r="H1330" t="s">
        <v>39</v>
      </c>
      <c r="I1330" t="s">
        <v>1856</v>
      </c>
      <c r="J1330" t="s">
        <v>2331</v>
      </c>
      <c r="K1330" t="s">
        <v>3664</v>
      </c>
      <c r="L1330" t="s">
        <v>3969</v>
      </c>
      <c r="M1330">
        <v>0</v>
      </c>
      <c r="N1330">
        <v>8</v>
      </c>
      <c r="S1330">
        <v>5</v>
      </c>
    </row>
    <row r="1331" spans="1:19">
      <c r="A1331" s="57" t="s">
        <v>1398</v>
      </c>
      <c r="B1331" t="s">
        <v>1841</v>
      </c>
      <c r="C1331" t="s">
        <v>1398</v>
      </c>
      <c r="D1331" t="s">
        <v>1840</v>
      </c>
      <c r="E1331" t="s">
        <v>1841</v>
      </c>
      <c r="F1331" t="s">
        <v>2329</v>
      </c>
      <c r="G1331" t="s">
        <v>1873</v>
      </c>
      <c r="H1331" t="s">
        <v>51</v>
      </c>
      <c r="I1331" t="s">
        <v>1856</v>
      </c>
      <c r="J1331" t="s">
        <v>2331</v>
      </c>
      <c r="K1331" t="s">
        <v>3664</v>
      </c>
      <c r="L1331" t="s">
        <v>3969</v>
      </c>
      <c r="M1331">
        <v>0</v>
      </c>
      <c r="S1331">
        <v>50</v>
      </c>
    </row>
    <row r="1332" spans="1:19">
      <c r="A1332" s="57" t="s">
        <v>2395</v>
      </c>
      <c r="B1332" t="s">
        <v>2002</v>
      </c>
      <c r="C1332" t="s">
        <v>2396</v>
      </c>
      <c r="D1332" t="s">
        <v>1840</v>
      </c>
      <c r="E1332" t="s">
        <v>1841</v>
      </c>
      <c r="F1332" t="s">
        <v>2329</v>
      </c>
      <c r="G1332" t="s">
        <v>1894</v>
      </c>
      <c r="H1332" t="s">
        <v>51</v>
      </c>
      <c r="I1332" t="s">
        <v>1856</v>
      </c>
      <c r="J1332" t="s">
        <v>2331</v>
      </c>
      <c r="K1332" t="s">
        <v>3664</v>
      </c>
      <c r="L1332" t="s">
        <v>3969</v>
      </c>
      <c r="M1332">
        <v>0</v>
      </c>
      <c r="N1332">
        <v>100</v>
      </c>
      <c r="Q1332">
        <v>1</v>
      </c>
      <c r="R1332">
        <v>1</v>
      </c>
      <c r="S1332">
        <v>30</v>
      </c>
    </row>
    <row r="1333" spans="1:19">
      <c r="A1333" s="57" t="s">
        <v>1433</v>
      </c>
      <c r="B1333" t="s">
        <v>1841</v>
      </c>
      <c r="C1333" t="s">
        <v>1433</v>
      </c>
      <c r="D1333" t="s">
        <v>1840</v>
      </c>
      <c r="E1333" t="s">
        <v>1841</v>
      </c>
      <c r="F1333" t="s">
        <v>2516</v>
      </c>
      <c r="G1333" t="s">
        <v>1843</v>
      </c>
      <c r="H1333" t="s">
        <v>1844</v>
      </c>
      <c r="I1333" t="s">
        <v>1841</v>
      </c>
      <c r="J1333" t="s">
        <v>2518</v>
      </c>
      <c r="K1333" t="s">
        <v>3664</v>
      </c>
      <c r="L1333" t="s">
        <v>3997</v>
      </c>
      <c r="S1333">
        <v>4.5</v>
      </c>
    </row>
    <row r="1334" spans="1:19">
      <c r="A1334" s="57" t="s">
        <v>3998</v>
      </c>
      <c r="B1334" t="s">
        <v>1841</v>
      </c>
      <c r="C1334" t="s">
        <v>1841</v>
      </c>
      <c r="D1334" t="s">
        <v>3999</v>
      </c>
      <c r="E1334" t="s">
        <v>1841</v>
      </c>
      <c r="F1334" t="s">
        <v>2516</v>
      </c>
      <c r="G1334" t="s">
        <v>2248</v>
      </c>
      <c r="H1334" t="s">
        <v>51</v>
      </c>
      <c r="I1334" t="s">
        <v>1841</v>
      </c>
      <c r="J1334" t="s">
        <v>2518</v>
      </c>
      <c r="K1334" t="s">
        <v>3664</v>
      </c>
      <c r="L1334" t="s">
        <v>3997</v>
      </c>
      <c r="S1334">
        <v>70</v>
      </c>
    </row>
    <row r="1335" spans="1:19">
      <c r="A1335" s="57" t="s">
        <v>4000</v>
      </c>
      <c r="B1335" t="s">
        <v>1841</v>
      </c>
      <c r="C1335" t="s">
        <v>1841</v>
      </c>
      <c r="D1335" t="s">
        <v>3999</v>
      </c>
      <c r="E1335" t="s">
        <v>1841</v>
      </c>
      <c r="F1335" t="s">
        <v>2516</v>
      </c>
      <c r="G1335" t="s">
        <v>1968</v>
      </c>
      <c r="H1335" t="s">
        <v>51</v>
      </c>
      <c r="I1335" t="s">
        <v>1841</v>
      </c>
      <c r="J1335" t="s">
        <v>2518</v>
      </c>
      <c r="K1335" t="s">
        <v>3664</v>
      </c>
      <c r="L1335" t="s">
        <v>3997</v>
      </c>
      <c r="S1335">
        <v>80</v>
      </c>
    </row>
    <row r="1336" spans="1:19">
      <c r="A1336" s="57" t="s">
        <v>4001</v>
      </c>
      <c r="B1336" t="s">
        <v>1841</v>
      </c>
      <c r="C1336" t="s">
        <v>1841</v>
      </c>
      <c r="D1336" t="s">
        <v>3999</v>
      </c>
      <c r="E1336" t="s">
        <v>1841</v>
      </c>
      <c r="F1336" t="s">
        <v>2516</v>
      </c>
      <c r="G1336" t="s">
        <v>1968</v>
      </c>
      <c r="H1336" t="s">
        <v>51</v>
      </c>
      <c r="I1336" t="s">
        <v>1841</v>
      </c>
      <c r="J1336" t="s">
        <v>2518</v>
      </c>
      <c r="K1336" t="s">
        <v>3664</v>
      </c>
      <c r="L1336" t="s">
        <v>3997</v>
      </c>
      <c r="S1336">
        <v>80</v>
      </c>
    </row>
    <row r="1337" spans="1:19">
      <c r="A1337" s="57" t="s">
        <v>1411</v>
      </c>
      <c r="B1337" t="s">
        <v>1841</v>
      </c>
      <c r="C1337" t="s">
        <v>1411</v>
      </c>
      <c r="D1337" t="s">
        <v>1840</v>
      </c>
      <c r="E1337" t="s">
        <v>1841</v>
      </c>
      <c r="F1337" t="s">
        <v>2516</v>
      </c>
      <c r="G1337" t="s">
        <v>1843</v>
      </c>
      <c r="H1337" t="s">
        <v>1844</v>
      </c>
      <c r="I1337" t="s">
        <v>1841</v>
      </c>
      <c r="J1337" t="s">
        <v>2518</v>
      </c>
      <c r="K1337" t="s">
        <v>3664</v>
      </c>
      <c r="L1337" t="s">
        <v>3997</v>
      </c>
      <c r="S1337">
        <v>4.5</v>
      </c>
    </row>
    <row r="1338" spans="1:19">
      <c r="A1338" s="57" t="s">
        <v>4002</v>
      </c>
      <c r="B1338" t="s">
        <v>1841</v>
      </c>
      <c r="C1338" t="s">
        <v>1841</v>
      </c>
      <c r="D1338" t="s">
        <v>3999</v>
      </c>
      <c r="E1338" t="s">
        <v>4003</v>
      </c>
      <c r="F1338" t="s">
        <v>2516</v>
      </c>
      <c r="G1338" t="s">
        <v>2836</v>
      </c>
      <c r="H1338" t="s">
        <v>51</v>
      </c>
      <c r="I1338" t="s">
        <v>1841</v>
      </c>
      <c r="J1338" t="s">
        <v>2518</v>
      </c>
      <c r="K1338" t="s">
        <v>3664</v>
      </c>
      <c r="L1338" t="s">
        <v>3997</v>
      </c>
      <c r="S1338">
        <v>95</v>
      </c>
    </row>
    <row r="1339" spans="1:19">
      <c r="A1339" s="57" t="s">
        <v>4004</v>
      </c>
      <c r="B1339" t="s">
        <v>1841</v>
      </c>
      <c r="C1339" t="s">
        <v>1841</v>
      </c>
      <c r="D1339" t="s">
        <v>3999</v>
      </c>
      <c r="E1339" t="s">
        <v>4005</v>
      </c>
      <c r="F1339" t="s">
        <v>2516</v>
      </c>
      <c r="G1339" t="s">
        <v>1922</v>
      </c>
      <c r="H1339" t="s">
        <v>39</v>
      </c>
      <c r="I1339" t="s">
        <v>1856</v>
      </c>
      <c r="J1339" t="s">
        <v>2518</v>
      </c>
      <c r="K1339" t="s">
        <v>3664</v>
      </c>
      <c r="L1339" t="s">
        <v>3997</v>
      </c>
      <c r="M1339">
        <v>0</v>
      </c>
      <c r="S1339">
        <v>60</v>
      </c>
    </row>
    <row r="1340" spans="1:19">
      <c r="A1340" s="57" t="s">
        <v>4006</v>
      </c>
      <c r="B1340" t="s">
        <v>1841</v>
      </c>
      <c r="C1340" t="s">
        <v>1841</v>
      </c>
      <c r="D1340" t="s">
        <v>3999</v>
      </c>
      <c r="E1340" t="s">
        <v>4005</v>
      </c>
      <c r="F1340" t="s">
        <v>2516</v>
      </c>
      <c r="G1340" t="s">
        <v>3741</v>
      </c>
      <c r="H1340" t="s">
        <v>39</v>
      </c>
      <c r="I1340" t="s">
        <v>1856</v>
      </c>
      <c r="J1340" t="s">
        <v>2518</v>
      </c>
      <c r="K1340" t="s">
        <v>3664</v>
      </c>
      <c r="L1340" t="s">
        <v>3997</v>
      </c>
      <c r="M1340">
        <v>0</v>
      </c>
      <c r="S1340">
        <v>1100</v>
      </c>
    </row>
    <row r="1341" spans="1:19">
      <c r="A1341" s="57" t="s">
        <v>4007</v>
      </c>
      <c r="B1341" t="s">
        <v>1841</v>
      </c>
      <c r="C1341" t="s">
        <v>1841</v>
      </c>
      <c r="D1341" t="s">
        <v>3999</v>
      </c>
      <c r="E1341" t="s">
        <v>4005</v>
      </c>
      <c r="F1341" t="s">
        <v>2516</v>
      </c>
      <c r="G1341" t="s">
        <v>1881</v>
      </c>
      <c r="H1341" t="s">
        <v>39</v>
      </c>
      <c r="I1341" t="s">
        <v>1856</v>
      </c>
      <c r="J1341" t="s">
        <v>2518</v>
      </c>
      <c r="K1341" t="s">
        <v>3664</v>
      </c>
      <c r="L1341" t="s">
        <v>3997</v>
      </c>
      <c r="M1341">
        <v>0</v>
      </c>
      <c r="S1341">
        <v>1000</v>
      </c>
    </row>
    <row r="1342" spans="1:19">
      <c r="A1342" s="57" t="s">
        <v>4008</v>
      </c>
      <c r="B1342" t="s">
        <v>1841</v>
      </c>
      <c r="C1342" t="s">
        <v>1841</v>
      </c>
      <c r="D1342" t="s">
        <v>3999</v>
      </c>
      <c r="E1342" t="s">
        <v>4005</v>
      </c>
      <c r="F1342" t="s">
        <v>2516</v>
      </c>
      <c r="G1342" t="s">
        <v>2094</v>
      </c>
      <c r="H1342" t="s">
        <v>2096</v>
      </c>
      <c r="I1342" t="s">
        <v>2097</v>
      </c>
      <c r="J1342" t="s">
        <v>2518</v>
      </c>
      <c r="K1342" t="s">
        <v>3664</v>
      </c>
      <c r="L1342" t="s">
        <v>3997</v>
      </c>
    </row>
    <row r="1343" spans="1:19">
      <c r="A1343" s="57" t="s">
        <v>4009</v>
      </c>
      <c r="B1343" t="s">
        <v>1856</v>
      </c>
      <c r="C1343" t="s">
        <v>1841</v>
      </c>
      <c r="D1343" t="s">
        <v>3999</v>
      </c>
      <c r="E1343" t="s">
        <v>4003</v>
      </c>
      <c r="F1343" t="s">
        <v>2516</v>
      </c>
      <c r="G1343" t="s">
        <v>1972</v>
      </c>
      <c r="H1343" t="s">
        <v>39</v>
      </c>
      <c r="I1343" t="s">
        <v>1856</v>
      </c>
      <c r="J1343" t="s">
        <v>2518</v>
      </c>
      <c r="K1343" t="s">
        <v>3664</v>
      </c>
      <c r="L1343" t="s">
        <v>3997</v>
      </c>
      <c r="M1343">
        <v>0</v>
      </c>
      <c r="N1343">
        <v>0</v>
      </c>
      <c r="S1343">
        <v>40</v>
      </c>
    </row>
    <row r="1344" spans="1:19">
      <c r="A1344" s="57" t="s">
        <v>4010</v>
      </c>
      <c r="B1344" t="s">
        <v>1856</v>
      </c>
      <c r="C1344" t="s">
        <v>1841</v>
      </c>
      <c r="D1344" t="s">
        <v>3999</v>
      </c>
      <c r="E1344" t="s">
        <v>4011</v>
      </c>
      <c r="F1344" t="s">
        <v>2516</v>
      </c>
      <c r="G1344" t="s">
        <v>1877</v>
      </c>
      <c r="H1344" t="s">
        <v>39</v>
      </c>
      <c r="I1344" t="s">
        <v>1856</v>
      </c>
      <c r="J1344" t="s">
        <v>2518</v>
      </c>
      <c r="K1344" t="s">
        <v>3664</v>
      </c>
      <c r="L1344" t="s">
        <v>3997</v>
      </c>
      <c r="M1344">
        <v>0</v>
      </c>
      <c r="N1344">
        <v>0</v>
      </c>
      <c r="S1344">
        <v>500</v>
      </c>
    </row>
    <row r="1345" spans="1:19">
      <c r="A1345" s="57" t="s">
        <v>4012</v>
      </c>
      <c r="B1345" t="s">
        <v>1841</v>
      </c>
      <c r="C1345" t="s">
        <v>1626</v>
      </c>
      <c r="D1345" t="s">
        <v>3999</v>
      </c>
      <c r="E1345" t="s">
        <v>4003</v>
      </c>
      <c r="F1345" t="s">
        <v>2516</v>
      </c>
      <c r="G1345" t="s">
        <v>1881</v>
      </c>
      <c r="H1345" t="s">
        <v>39</v>
      </c>
      <c r="I1345" t="s">
        <v>1856</v>
      </c>
      <c r="J1345" t="s">
        <v>2518</v>
      </c>
      <c r="K1345" t="s">
        <v>3664</v>
      </c>
      <c r="L1345" t="s">
        <v>3997</v>
      </c>
      <c r="M1345">
        <v>0</v>
      </c>
      <c r="S1345">
        <v>1000</v>
      </c>
    </row>
    <row r="1346" spans="1:19">
      <c r="A1346" s="57" t="s">
        <v>1626</v>
      </c>
      <c r="B1346" t="s">
        <v>4013</v>
      </c>
      <c r="C1346" t="s">
        <v>1626</v>
      </c>
      <c r="D1346" t="s">
        <v>4014</v>
      </c>
      <c r="E1346" t="s">
        <v>1841</v>
      </c>
      <c r="F1346" t="s">
        <v>2516</v>
      </c>
      <c r="G1346" t="s">
        <v>4015</v>
      </c>
      <c r="H1346" t="s">
        <v>39</v>
      </c>
      <c r="I1346" t="s">
        <v>1856</v>
      </c>
      <c r="J1346" t="s">
        <v>2518</v>
      </c>
      <c r="K1346" t="s">
        <v>3664</v>
      </c>
      <c r="L1346" t="s">
        <v>3997</v>
      </c>
      <c r="M1346">
        <v>0</v>
      </c>
      <c r="N1346">
        <v>8779</v>
      </c>
      <c r="S1346">
        <v>11350</v>
      </c>
    </row>
    <row r="1347" spans="1:19">
      <c r="A1347" s="57" t="s">
        <v>4016</v>
      </c>
      <c r="B1347" t="s">
        <v>4017</v>
      </c>
      <c r="C1347" t="s">
        <v>1626</v>
      </c>
      <c r="D1347" t="s">
        <v>4014</v>
      </c>
      <c r="E1347" t="s">
        <v>1841</v>
      </c>
      <c r="F1347" t="s">
        <v>2516</v>
      </c>
      <c r="G1347" t="s">
        <v>3692</v>
      </c>
      <c r="H1347" t="s">
        <v>39</v>
      </c>
      <c r="I1347" t="s">
        <v>1856</v>
      </c>
      <c r="J1347" t="s">
        <v>2518</v>
      </c>
      <c r="K1347" t="s">
        <v>3664</v>
      </c>
      <c r="L1347" t="s">
        <v>3997</v>
      </c>
      <c r="M1347">
        <v>0</v>
      </c>
      <c r="N1347">
        <v>1821</v>
      </c>
      <c r="S1347">
        <v>1700</v>
      </c>
    </row>
    <row r="1348" spans="1:19">
      <c r="A1348" s="57" t="s">
        <v>4018</v>
      </c>
      <c r="B1348" t="s">
        <v>4019</v>
      </c>
      <c r="C1348" t="s">
        <v>1841</v>
      </c>
      <c r="D1348" t="s">
        <v>4020</v>
      </c>
      <c r="E1348" t="s">
        <v>1841</v>
      </c>
      <c r="F1348" t="s">
        <v>2516</v>
      </c>
      <c r="G1348" t="s">
        <v>2041</v>
      </c>
      <c r="H1348" t="s">
        <v>51</v>
      </c>
      <c r="I1348" t="s">
        <v>1841</v>
      </c>
      <c r="J1348" t="s">
        <v>2518</v>
      </c>
      <c r="K1348" t="s">
        <v>3664</v>
      </c>
      <c r="L1348" t="s">
        <v>3997</v>
      </c>
      <c r="N1348">
        <v>87.67</v>
      </c>
      <c r="Q1348">
        <v>860</v>
      </c>
      <c r="R1348">
        <v>754</v>
      </c>
      <c r="S1348">
        <v>75</v>
      </c>
    </row>
    <row r="1349" spans="1:19">
      <c r="A1349" s="57" t="s">
        <v>4021</v>
      </c>
      <c r="B1349" t="s">
        <v>4022</v>
      </c>
      <c r="C1349" t="s">
        <v>1841</v>
      </c>
      <c r="D1349" t="s">
        <v>4020</v>
      </c>
      <c r="E1349" t="s">
        <v>1841</v>
      </c>
      <c r="F1349" t="s">
        <v>2516</v>
      </c>
      <c r="G1349" t="s">
        <v>2041</v>
      </c>
      <c r="H1349" t="s">
        <v>51</v>
      </c>
      <c r="I1349" t="s">
        <v>1841</v>
      </c>
      <c r="J1349" t="s">
        <v>2518</v>
      </c>
      <c r="K1349" t="s">
        <v>3664</v>
      </c>
      <c r="L1349" t="s">
        <v>3997</v>
      </c>
      <c r="N1349">
        <v>86.48</v>
      </c>
      <c r="Q1349">
        <v>37</v>
      </c>
      <c r="R1349">
        <v>32</v>
      </c>
      <c r="S1349">
        <v>75</v>
      </c>
    </row>
    <row r="1350" spans="1:19">
      <c r="A1350" s="57" t="s">
        <v>4023</v>
      </c>
      <c r="B1350" t="s">
        <v>4024</v>
      </c>
      <c r="C1350" t="s">
        <v>1841</v>
      </c>
      <c r="D1350" t="s">
        <v>4020</v>
      </c>
      <c r="E1350" t="s">
        <v>1841</v>
      </c>
      <c r="F1350" t="s">
        <v>2516</v>
      </c>
      <c r="G1350" t="s">
        <v>2041</v>
      </c>
      <c r="H1350" t="s">
        <v>51</v>
      </c>
      <c r="I1350" t="s">
        <v>1841</v>
      </c>
      <c r="J1350" t="s">
        <v>2518</v>
      </c>
      <c r="K1350" t="s">
        <v>3664</v>
      </c>
      <c r="L1350" t="s">
        <v>3997</v>
      </c>
      <c r="N1350">
        <v>70.27</v>
      </c>
      <c r="Q1350">
        <v>37</v>
      </c>
      <c r="R1350">
        <v>26</v>
      </c>
      <c r="S1350">
        <v>75</v>
      </c>
    </row>
    <row r="1351" spans="1:19">
      <c r="A1351" s="57" t="s">
        <v>4025</v>
      </c>
      <c r="B1351" t="s">
        <v>4026</v>
      </c>
      <c r="C1351" t="s">
        <v>1841</v>
      </c>
      <c r="D1351" t="s">
        <v>4020</v>
      </c>
      <c r="E1351" t="s">
        <v>1841</v>
      </c>
      <c r="F1351" t="s">
        <v>2516</v>
      </c>
      <c r="G1351" t="s">
        <v>2041</v>
      </c>
      <c r="H1351" t="s">
        <v>51</v>
      </c>
      <c r="I1351" t="s">
        <v>1841</v>
      </c>
      <c r="J1351" t="s">
        <v>2518</v>
      </c>
      <c r="K1351" t="s">
        <v>3664</v>
      </c>
      <c r="L1351" t="s">
        <v>3997</v>
      </c>
      <c r="N1351">
        <v>90</v>
      </c>
      <c r="Q1351">
        <v>170</v>
      </c>
      <c r="R1351">
        <v>153</v>
      </c>
      <c r="S1351">
        <v>75</v>
      </c>
    </row>
    <row r="1352" spans="1:19">
      <c r="A1352" s="57" t="s">
        <v>4027</v>
      </c>
      <c r="B1352" t="s">
        <v>1970</v>
      </c>
      <c r="C1352" t="s">
        <v>1841</v>
      </c>
      <c r="D1352" t="s">
        <v>4020</v>
      </c>
      <c r="E1352" t="s">
        <v>4028</v>
      </c>
      <c r="F1352" t="s">
        <v>2516</v>
      </c>
      <c r="G1352" t="s">
        <v>2244</v>
      </c>
      <c r="H1352" t="s">
        <v>39</v>
      </c>
      <c r="I1352" t="s">
        <v>1856</v>
      </c>
      <c r="J1352" t="s">
        <v>2518</v>
      </c>
      <c r="K1352" t="s">
        <v>3664</v>
      </c>
      <c r="L1352" t="s">
        <v>3997</v>
      </c>
      <c r="M1352">
        <v>0</v>
      </c>
      <c r="N1352">
        <v>65</v>
      </c>
      <c r="S1352">
        <v>150</v>
      </c>
    </row>
    <row r="1353" spans="1:19">
      <c r="A1353" s="57" t="s">
        <v>4029</v>
      </c>
      <c r="B1353" t="s">
        <v>2094</v>
      </c>
      <c r="C1353" t="s">
        <v>1841</v>
      </c>
      <c r="D1353" t="s">
        <v>4020</v>
      </c>
      <c r="E1353" t="s">
        <v>4028</v>
      </c>
      <c r="F1353" t="s">
        <v>2516</v>
      </c>
      <c r="G1353" t="s">
        <v>2094</v>
      </c>
      <c r="H1353" t="s">
        <v>2096</v>
      </c>
      <c r="I1353" t="s">
        <v>2097</v>
      </c>
      <c r="J1353" t="s">
        <v>2518</v>
      </c>
      <c r="K1353" t="s">
        <v>3664</v>
      </c>
      <c r="L1353" t="s">
        <v>3997</v>
      </c>
    </row>
    <row r="1354" spans="1:19">
      <c r="A1354" s="57" t="s">
        <v>4030</v>
      </c>
      <c r="B1354" t="s">
        <v>2488</v>
      </c>
      <c r="C1354" t="s">
        <v>1841</v>
      </c>
      <c r="D1354" t="s">
        <v>4020</v>
      </c>
      <c r="E1354" t="s">
        <v>4028</v>
      </c>
      <c r="F1354" t="s">
        <v>2516</v>
      </c>
      <c r="G1354" t="s">
        <v>2244</v>
      </c>
      <c r="H1354" t="s">
        <v>39</v>
      </c>
      <c r="I1354" t="s">
        <v>1856</v>
      </c>
      <c r="J1354" t="s">
        <v>2518</v>
      </c>
      <c r="K1354" t="s">
        <v>3664</v>
      </c>
      <c r="L1354" t="s">
        <v>3997</v>
      </c>
      <c r="M1354">
        <v>0</v>
      </c>
      <c r="N1354">
        <v>78</v>
      </c>
      <c r="S1354">
        <v>150</v>
      </c>
    </row>
    <row r="1355" spans="1:19">
      <c r="A1355" s="57" t="s">
        <v>4031</v>
      </c>
      <c r="B1355" t="s">
        <v>2143</v>
      </c>
      <c r="C1355" t="s">
        <v>1841</v>
      </c>
      <c r="D1355" t="s">
        <v>4020</v>
      </c>
      <c r="E1355" t="s">
        <v>4032</v>
      </c>
      <c r="F1355" t="s">
        <v>2516</v>
      </c>
      <c r="G1355" t="s">
        <v>1897</v>
      </c>
      <c r="H1355" t="s">
        <v>39</v>
      </c>
      <c r="I1355" t="s">
        <v>1856</v>
      </c>
      <c r="J1355" t="s">
        <v>2518</v>
      </c>
      <c r="K1355" t="s">
        <v>3664</v>
      </c>
      <c r="L1355" t="s">
        <v>3997</v>
      </c>
      <c r="M1355">
        <v>0</v>
      </c>
      <c r="N1355">
        <v>1</v>
      </c>
      <c r="S1355">
        <v>5</v>
      </c>
    </row>
    <row r="1356" spans="1:19">
      <c r="A1356" s="57" t="s">
        <v>4033</v>
      </c>
      <c r="B1356" t="s">
        <v>1897</v>
      </c>
      <c r="C1356" t="s">
        <v>1841</v>
      </c>
      <c r="D1356" t="s">
        <v>4020</v>
      </c>
      <c r="E1356" t="s">
        <v>4032</v>
      </c>
      <c r="F1356" t="s">
        <v>2516</v>
      </c>
      <c r="G1356" t="s">
        <v>2143</v>
      </c>
      <c r="H1356" t="s">
        <v>39</v>
      </c>
      <c r="I1356" t="s">
        <v>1856</v>
      </c>
      <c r="J1356" t="s">
        <v>2518</v>
      </c>
      <c r="K1356" t="s">
        <v>3664</v>
      </c>
      <c r="L1356" t="s">
        <v>3997</v>
      </c>
      <c r="M1356">
        <v>0</v>
      </c>
      <c r="N1356">
        <v>5</v>
      </c>
      <c r="S1356">
        <v>1</v>
      </c>
    </row>
    <row r="1357" spans="1:19">
      <c r="A1357" s="57" t="s">
        <v>4034</v>
      </c>
      <c r="B1357" t="s">
        <v>2843</v>
      </c>
      <c r="C1357" t="s">
        <v>1841</v>
      </c>
      <c r="D1357" t="s">
        <v>4020</v>
      </c>
      <c r="E1357" t="s">
        <v>4032</v>
      </c>
      <c r="F1357" t="s">
        <v>2516</v>
      </c>
      <c r="G1357" t="s">
        <v>2185</v>
      </c>
      <c r="H1357" t="s">
        <v>39</v>
      </c>
      <c r="I1357" t="s">
        <v>1856</v>
      </c>
      <c r="J1357" t="s">
        <v>2518</v>
      </c>
      <c r="K1357" t="s">
        <v>3664</v>
      </c>
      <c r="L1357" t="s">
        <v>3997</v>
      </c>
      <c r="M1357">
        <v>0</v>
      </c>
      <c r="N1357">
        <v>64</v>
      </c>
      <c r="S1357">
        <v>300</v>
      </c>
    </row>
    <row r="1358" spans="1:19">
      <c r="A1358" s="57" t="s">
        <v>4035</v>
      </c>
      <c r="B1358" t="s">
        <v>4036</v>
      </c>
      <c r="C1358" t="s">
        <v>1841</v>
      </c>
      <c r="D1358" t="s">
        <v>4014</v>
      </c>
      <c r="E1358" t="s">
        <v>1841</v>
      </c>
      <c r="F1358" t="s">
        <v>2516</v>
      </c>
      <c r="G1358" t="s">
        <v>2120</v>
      </c>
      <c r="H1358" t="s">
        <v>51</v>
      </c>
      <c r="I1358" t="s">
        <v>1856</v>
      </c>
      <c r="J1358" t="s">
        <v>2518</v>
      </c>
      <c r="K1358" t="s">
        <v>3664</v>
      </c>
      <c r="L1358" t="s">
        <v>3997</v>
      </c>
      <c r="M1358">
        <v>0</v>
      </c>
      <c r="N1358">
        <v>32.090000000000003</v>
      </c>
      <c r="Q1358">
        <v>1128</v>
      </c>
      <c r="R1358">
        <v>362</v>
      </c>
      <c r="S1358">
        <v>28</v>
      </c>
    </row>
    <row r="1359" spans="1:19">
      <c r="A1359" s="57" t="s">
        <v>4037</v>
      </c>
      <c r="B1359" t="s">
        <v>4038</v>
      </c>
      <c r="C1359" t="s">
        <v>1841</v>
      </c>
      <c r="D1359" t="s">
        <v>4014</v>
      </c>
      <c r="E1359" t="s">
        <v>1841</v>
      </c>
      <c r="F1359" t="s">
        <v>2516</v>
      </c>
      <c r="G1359" t="s">
        <v>1873</v>
      </c>
      <c r="H1359" t="s">
        <v>51</v>
      </c>
      <c r="I1359" t="s">
        <v>1856</v>
      </c>
      <c r="J1359" t="s">
        <v>2518</v>
      </c>
      <c r="K1359" t="s">
        <v>3664</v>
      </c>
      <c r="L1359" t="s">
        <v>3997</v>
      </c>
      <c r="M1359">
        <v>0</v>
      </c>
      <c r="N1359">
        <v>65.14</v>
      </c>
      <c r="Q1359">
        <v>307</v>
      </c>
      <c r="R1359">
        <v>200</v>
      </c>
      <c r="S1359">
        <v>50</v>
      </c>
    </row>
    <row r="1360" spans="1:19">
      <c r="A1360" s="57" t="s">
        <v>4039</v>
      </c>
      <c r="B1360" t="s">
        <v>4040</v>
      </c>
      <c r="C1360" t="s">
        <v>1841</v>
      </c>
      <c r="D1360" t="s">
        <v>4014</v>
      </c>
      <c r="E1360" t="s">
        <v>1841</v>
      </c>
      <c r="F1360" t="s">
        <v>2516</v>
      </c>
      <c r="G1360" t="s">
        <v>2041</v>
      </c>
      <c r="H1360" t="s">
        <v>51</v>
      </c>
      <c r="I1360" t="s">
        <v>1856</v>
      </c>
      <c r="J1360" t="s">
        <v>2518</v>
      </c>
      <c r="K1360" t="s">
        <v>3664</v>
      </c>
      <c r="L1360" t="s">
        <v>3997</v>
      </c>
      <c r="M1360">
        <v>0</v>
      </c>
      <c r="N1360">
        <v>89.37</v>
      </c>
      <c r="Q1360">
        <v>913</v>
      </c>
      <c r="R1360">
        <v>816</v>
      </c>
      <c r="S1360">
        <v>75</v>
      </c>
    </row>
    <row r="1361" spans="1:19">
      <c r="A1361" s="57" t="s">
        <v>4041</v>
      </c>
      <c r="B1361" t="s">
        <v>4042</v>
      </c>
      <c r="C1361" t="s">
        <v>1841</v>
      </c>
      <c r="D1361" t="s">
        <v>4014</v>
      </c>
      <c r="E1361" t="s">
        <v>1841</v>
      </c>
      <c r="F1361" t="s">
        <v>2516</v>
      </c>
      <c r="G1361" t="s">
        <v>2075</v>
      </c>
      <c r="H1361" t="s">
        <v>39</v>
      </c>
      <c r="I1361" t="s">
        <v>1856</v>
      </c>
      <c r="J1361" t="s">
        <v>2518</v>
      </c>
      <c r="K1361" t="s">
        <v>3664</v>
      </c>
      <c r="L1361" t="s">
        <v>3997</v>
      </c>
      <c r="M1361">
        <v>0</v>
      </c>
      <c r="N1361">
        <v>476</v>
      </c>
      <c r="S1361">
        <v>1800</v>
      </c>
    </row>
    <row r="1362" spans="1:19">
      <c r="A1362" s="57" t="s">
        <v>4043</v>
      </c>
      <c r="B1362" t="s">
        <v>1902</v>
      </c>
      <c r="C1362" t="s">
        <v>1841</v>
      </c>
      <c r="D1362" t="s">
        <v>4014</v>
      </c>
      <c r="E1362" t="s">
        <v>4044</v>
      </c>
      <c r="F1362" t="s">
        <v>2516</v>
      </c>
      <c r="G1362" t="s">
        <v>4045</v>
      </c>
      <c r="H1362" t="s">
        <v>39</v>
      </c>
      <c r="I1362" t="s">
        <v>1856</v>
      </c>
      <c r="J1362" t="s">
        <v>2518</v>
      </c>
      <c r="K1362" t="s">
        <v>3664</v>
      </c>
      <c r="L1362" t="s">
        <v>3997</v>
      </c>
      <c r="M1362">
        <v>0</v>
      </c>
      <c r="N1362">
        <v>3</v>
      </c>
      <c r="S1362">
        <v>2.5</v>
      </c>
    </row>
    <row r="1363" spans="1:19">
      <c r="A1363" s="57" t="s">
        <v>4046</v>
      </c>
      <c r="B1363" t="s">
        <v>1938</v>
      </c>
      <c r="C1363" t="s">
        <v>1841</v>
      </c>
      <c r="D1363" t="s">
        <v>4014</v>
      </c>
      <c r="E1363" t="s">
        <v>4044</v>
      </c>
      <c r="F1363" t="s">
        <v>2516</v>
      </c>
      <c r="G1363" t="s">
        <v>4047</v>
      </c>
      <c r="H1363" t="s">
        <v>39</v>
      </c>
      <c r="I1363" t="s">
        <v>1856</v>
      </c>
      <c r="J1363" t="s">
        <v>2518</v>
      </c>
      <c r="K1363" t="s">
        <v>3664</v>
      </c>
      <c r="L1363" t="s">
        <v>3997</v>
      </c>
      <c r="M1363">
        <v>0</v>
      </c>
      <c r="N1363">
        <v>1211</v>
      </c>
      <c r="S1363">
        <v>2700</v>
      </c>
    </row>
    <row r="1364" spans="1:19">
      <c r="A1364" s="57" t="s">
        <v>4048</v>
      </c>
      <c r="B1364" t="s">
        <v>4049</v>
      </c>
      <c r="C1364" t="s">
        <v>1841</v>
      </c>
      <c r="D1364" t="s">
        <v>4014</v>
      </c>
      <c r="E1364" t="s">
        <v>4044</v>
      </c>
      <c r="F1364" t="s">
        <v>2516</v>
      </c>
      <c r="G1364" t="s">
        <v>2538</v>
      </c>
      <c r="H1364" t="s">
        <v>39</v>
      </c>
      <c r="I1364" t="s">
        <v>1856</v>
      </c>
      <c r="J1364" t="s">
        <v>2518</v>
      </c>
      <c r="K1364" t="s">
        <v>3664</v>
      </c>
      <c r="L1364" t="s">
        <v>3997</v>
      </c>
      <c r="M1364">
        <v>0</v>
      </c>
      <c r="N1364">
        <v>2796</v>
      </c>
      <c r="S1364">
        <v>4000</v>
      </c>
    </row>
    <row r="1365" spans="1:19">
      <c r="A1365" s="57" t="s">
        <v>4050</v>
      </c>
      <c r="B1365" t="s">
        <v>2094</v>
      </c>
      <c r="C1365" t="s">
        <v>1841</v>
      </c>
      <c r="D1365" t="s">
        <v>4014</v>
      </c>
      <c r="E1365" t="s">
        <v>4044</v>
      </c>
      <c r="F1365" t="s">
        <v>2516</v>
      </c>
      <c r="G1365" t="s">
        <v>2094</v>
      </c>
      <c r="H1365" t="s">
        <v>2096</v>
      </c>
      <c r="I1365" t="s">
        <v>2097</v>
      </c>
      <c r="J1365" t="s">
        <v>2518</v>
      </c>
      <c r="K1365" t="s">
        <v>3664</v>
      </c>
      <c r="L1365" t="s">
        <v>3997</v>
      </c>
    </row>
    <row r="1366" spans="1:19">
      <c r="A1366" s="57" t="s">
        <v>4051</v>
      </c>
      <c r="B1366" t="s">
        <v>4052</v>
      </c>
      <c r="C1366" t="s">
        <v>1841</v>
      </c>
      <c r="D1366" t="s">
        <v>4014</v>
      </c>
      <c r="E1366" t="s">
        <v>4044</v>
      </c>
      <c r="F1366" t="s">
        <v>2516</v>
      </c>
      <c r="G1366" t="s">
        <v>3741</v>
      </c>
      <c r="H1366" t="s">
        <v>39</v>
      </c>
      <c r="I1366" t="s">
        <v>1856</v>
      </c>
      <c r="J1366" t="s">
        <v>2518</v>
      </c>
      <c r="K1366" t="s">
        <v>3664</v>
      </c>
      <c r="L1366" t="s">
        <v>3997</v>
      </c>
      <c r="M1366">
        <v>0</v>
      </c>
      <c r="N1366">
        <v>1744</v>
      </c>
      <c r="S1366">
        <v>1100</v>
      </c>
    </row>
    <row r="1367" spans="1:19">
      <c r="A1367" s="57" t="s">
        <v>4053</v>
      </c>
      <c r="B1367" t="s">
        <v>4054</v>
      </c>
      <c r="C1367" t="s">
        <v>1841</v>
      </c>
      <c r="D1367" t="s">
        <v>4014</v>
      </c>
      <c r="E1367" t="s">
        <v>4044</v>
      </c>
      <c r="F1367" t="s">
        <v>2516</v>
      </c>
      <c r="G1367" t="s">
        <v>2007</v>
      </c>
      <c r="H1367" t="s">
        <v>39</v>
      </c>
      <c r="I1367" t="s">
        <v>1856</v>
      </c>
      <c r="J1367" t="s">
        <v>2518</v>
      </c>
      <c r="K1367" t="s">
        <v>3664</v>
      </c>
      <c r="L1367" t="s">
        <v>3997</v>
      </c>
      <c r="M1367">
        <v>0</v>
      </c>
      <c r="N1367">
        <v>318</v>
      </c>
      <c r="S1367">
        <v>400</v>
      </c>
    </row>
    <row r="1368" spans="1:19">
      <c r="A1368" s="57" t="s">
        <v>4055</v>
      </c>
      <c r="B1368" t="s">
        <v>1858</v>
      </c>
      <c r="C1368" t="s">
        <v>1841</v>
      </c>
      <c r="D1368" t="s">
        <v>4014</v>
      </c>
      <c r="E1368" t="s">
        <v>4056</v>
      </c>
      <c r="F1368" t="s">
        <v>2516</v>
      </c>
      <c r="G1368" t="s">
        <v>2067</v>
      </c>
      <c r="H1368" t="s">
        <v>39</v>
      </c>
      <c r="I1368" t="s">
        <v>1856</v>
      </c>
      <c r="J1368" t="s">
        <v>2518</v>
      </c>
      <c r="K1368" t="s">
        <v>3664</v>
      </c>
      <c r="L1368" t="s">
        <v>3997</v>
      </c>
      <c r="M1368">
        <v>0</v>
      </c>
      <c r="N1368">
        <v>6</v>
      </c>
      <c r="S1368">
        <v>25</v>
      </c>
    </row>
    <row r="1369" spans="1:19">
      <c r="A1369" s="57" t="s">
        <v>4057</v>
      </c>
      <c r="B1369" t="s">
        <v>4058</v>
      </c>
      <c r="C1369" t="s">
        <v>1841</v>
      </c>
      <c r="D1369" t="s">
        <v>4014</v>
      </c>
      <c r="E1369" t="s">
        <v>4056</v>
      </c>
      <c r="F1369" t="s">
        <v>2516</v>
      </c>
      <c r="G1369" t="s">
        <v>4059</v>
      </c>
      <c r="H1369" t="s">
        <v>39</v>
      </c>
      <c r="I1369" t="s">
        <v>1856</v>
      </c>
      <c r="J1369" t="s">
        <v>2518</v>
      </c>
      <c r="K1369" t="s">
        <v>3664</v>
      </c>
      <c r="L1369" t="s">
        <v>3997</v>
      </c>
      <c r="M1369">
        <v>0</v>
      </c>
      <c r="N1369">
        <v>8056</v>
      </c>
      <c r="S1369">
        <v>13200</v>
      </c>
    </row>
    <row r="1370" spans="1:19">
      <c r="A1370" s="57" t="s">
        <v>4060</v>
      </c>
      <c r="B1370" t="s">
        <v>4061</v>
      </c>
      <c r="C1370" t="s">
        <v>1841</v>
      </c>
      <c r="D1370" t="s">
        <v>4014</v>
      </c>
      <c r="E1370" t="s">
        <v>4056</v>
      </c>
      <c r="F1370" t="s">
        <v>2516</v>
      </c>
      <c r="G1370" t="s">
        <v>2244</v>
      </c>
      <c r="H1370" t="s">
        <v>39</v>
      </c>
      <c r="I1370" t="s">
        <v>1856</v>
      </c>
      <c r="J1370" t="s">
        <v>2518</v>
      </c>
      <c r="K1370" t="s">
        <v>3664</v>
      </c>
      <c r="L1370" t="s">
        <v>3997</v>
      </c>
      <c r="M1370">
        <v>0</v>
      </c>
      <c r="N1370">
        <v>126</v>
      </c>
      <c r="S1370">
        <v>150</v>
      </c>
    </row>
    <row r="1371" spans="1:19">
      <c r="A1371" s="57" t="s">
        <v>4062</v>
      </c>
      <c r="B1371" t="s">
        <v>1975</v>
      </c>
      <c r="C1371" t="s">
        <v>1841</v>
      </c>
      <c r="D1371" t="s">
        <v>4014</v>
      </c>
      <c r="E1371" t="s">
        <v>4063</v>
      </c>
      <c r="F1371" t="s">
        <v>2516</v>
      </c>
      <c r="G1371" t="s">
        <v>1997</v>
      </c>
      <c r="H1371" t="s">
        <v>39</v>
      </c>
      <c r="I1371" t="s">
        <v>1856</v>
      </c>
      <c r="J1371" t="s">
        <v>2518</v>
      </c>
      <c r="K1371" t="s">
        <v>3664</v>
      </c>
      <c r="L1371" t="s">
        <v>3997</v>
      </c>
      <c r="M1371">
        <v>0</v>
      </c>
      <c r="N1371">
        <v>82</v>
      </c>
      <c r="S1371">
        <v>100</v>
      </c>
    </row>
    <row r="1372" spans="1:19">
      <c r="A1372" s="57" t="s">
        <v>4064</v>
      </c>
      <c r="B1372" t="s">
        <v>2094</v>
      </c>
      <c r="C1372" t="s">
        <v>1841</v>
      </c>
      <c r="D1372" t="s">
        <v>4014</v>
      </c>
      <c r="E1372" t="s">
        <v>4063</v>
      </c>
      <c r="F1372" t="s">
        <v>2516</v>
      </c>
      <c r="G1372" t="s">
        <v>2094</v>
      </c>
      <c r="H1372" t="s">
        <v>2096</v>
      </c>
      <c r="I1372" t="s">
        <v>2097</v>
      </c>
      <c r="J1372" t="s">
        <v>2518</v>
      </c>
      <c r="K1372" t="s">
        <v>3664</v>
      </c>
      <c r="L1372" t="s">
        <v>3997</v>
      </c>
    </row>
    <row r="1373" spans="1:19">
      <c r="A1373" s="57" t="s">
        <v>4065</v>
      </c>
      <c r="B1373" t="s">
        <v>2094</v>
      </c>
      <c r="C1373" t="s">
        <v>1841</v>
      </c>
      <c r="D1373" t="s">
        <v>3999</v>
      </c>
      <c r="E1373" t="s">
        <v>4005</v>
      </c>
      <c r="F1373" t="s">
        <v>2516</v>
      </c>
      <c r="G1373" t="s">
        <v>2094</v>
      </c>
      <c r="H1373" t="s">
        <v>2096</v>
      </c>
      <c r="I1373" t="s">
        <v>2097</v>
      </c>
      <c r="J1373" t="s">
        <v>2518</v>
      </c>
      <c r="K1373" t="s">
        <v>3664</v>
      </c>
      <c r="L1373" t="s">
        <v>3997</v>
      </c>
    </row>
    <row r="1374" spans="1:19">
      <c r="A1374" s="57" t="s">
        <v>4066</v>
      </c>
      <c r="B1374" t="s">
        <v>1841</v>
      </c>
      <c r="C1374" t="s">
        <v>118</v>
      </c>
      <c r="D1374" t="s">
        <v>3999</v>
      </c>
      <c r="E1374" t="s">
        <v>1841</v>
      </c>
      <c r="F1374" t="s">
        <v>2516</v>
      </c>
      <c r="G1374" t="s">
        <v>1877</v>
      </c>
      <c r="H1374" t="s">
        <v>39</v>
      </c>
      <c r="I1374" t="s">
        <v>1856</v>
      </c>
      <c r="J1374" t="s">
        <v>2518</v>
      </c>
      <c r="K1374" t="s">
        <v>3664</v>
      </c>
      <c r="L1374" t="s">
        <v>3997</v>
      </c>
      <c r="M1374">
        <v>0</v>
      </c>
      <c r="S1374">
        <v>500</v>
      </c>
    </row>
    <row r="1375" spans="1:19">
      <c r="A1375" s="57" t="s">
        <v>4067</v>
      </c>
      <c r="B1375" t="s">
        <v>2127</v>
      </c>
      <c r="C1375" t="s">
        <v>139</v>
      </c>
      <c r="D1375" t="s">
        <v>4020</v>
      </c>
      <c r="E1375" t="s">
        <v>4068</v>
      </c>
      <c r="F1375" t="s">
        <v>2516</v>
      </c>
      <c r="G1375" t="s">
        <v>1873</v>
      </c>
      <c r="H1375" t="s">
        <v>39</v>
      </c>
      <c r="I1375" t="s">
        <v>1856</v>
      </c>
      <c r="J1375" t="s">
        <v>2518</v>
      </c>
      <c r="K1375" t="s">
        <v>3664</v>
      </c>
      <c r="L1375" t="s">
        <v>3997</v>
      </c>
      <c r="M1375">
        <v>0</v>
      </c>
      <c r="N1375">
        <v>185</v>
      </c>
      <c r="S1375">
        <v>50</v>
      </c>
    </row>
    <row r="1376" spans="1:19">
      <c r="A1376" s="57" t="s">
        <v>4069</v>
      </c>
      <c r="B1376" t="s">
        <v>1925</v>
      </c>
      <c r="C1376" t="s">
        <v>139</v>
      </c>
      <c r="D1376" t="s">
        <v>4020</v>
      </c>
      <c r="E1376" t="s">
        <v>4068</v>
      </c>
      <c r="F1376" t="s">
        <v>2516</v>
      </c>
      <c r="G1376" t="s">
        <v>2244</v>
      </c>
      <c r="H1376" t="s">
        <v>39</v>
      </c>
      <c r="I1376" t="s">
        <v>1856</v>
      </c>
      <c r="J1376" t="s">
        <v>2518</v>
      </c>
      <c r="K1376" t="s">
        <v>3664</v>
      </c>
      <c r="L1376" t="s">
        <v>3997</v>
      </c>
      <c r="M1376">
        <v>0</v>
      </c>
      <c r="N1376">
        <v>54</v>
      </c>
      <c r="S1376">
        <v>150</v>
      </c>
    </row>
    <row r="1377" spans="1:19">
      <c r="A1377" s="57" t="s">
        <v>3653</v>
      </c>
      <c r="B1377" t="s">
        <v>4070</v>
      </c>
      <c r="C1377" t="s">
        <v>139</v>
      </c>
      <c r="D1377" t="s">
        <v>4020</v>
      </c>
      <c r="E1377" t="s">
        <v>4068</v>
      </c>
      <c r="F1377" t="s">
        <v>2516</v>
      </c>
      <c r="G1377" t="s">
        <v>2546</v>
      </c>
      <c r="H1377" t="s">
        <v>39</v>
      </c>
      <c r="I1377" t="s">
        <v>1856</v>
      </c>
      <c r="J1377" t="s">
        <v>2518</v>
      </c>
      <c r="K1377" t="s">
        <v>3664</v>
      </c>
      <c r="L1377" t="s">
        <v>3997</v>
      </c>
      <c r="M1377">
        <v>0</v>
      </c>
      <c r="N1377">
        <v>867</v>
      </c>
      <c r="S1377">
        <v>3000</v>
      </c>
    </row>
    <row r="1378" spans="1:19">
      <c r="A1378" s="57" t="s">
        <v>4071</v>
      </c>
      <c r="B1378" t="s">
        <v>4072</v>
      </c>
      <c r="C1378" t="s">
        <v>139</v>
      </c>
      <c r="D1378" t="s">
        <v>4014</v>
      </c>
      <c r="E1378" t="s">
        <v>4063</v>
      </c>
      <c r="F1378" t="s">
        <v>2516</v>
      </c>
      <c r="G1378" t="s">
        <v>2109</v>
      </c>
      <c r="H1378" t="s">
        <v>39</v>
      </c>
      <c r="I1378" t="s">
        <v>1856</v>
      </c>
      <c r="J1378" t="s">
        <v>2518</v>
      </c>
      <c r="K1378" t="s">
        <v>3664</v>
      </c>
      <c r="L1378" t="s">
        <v>3997</v>
      </c>
      <c r="M1378">
        <v>0</v>
      </c>
      <c r="N1378">
        <v>44</v>
      </c>
      <c r="S1378">
        <v>43</v>
      </c>
    </row>
    <row r="1379" spans="1:19">
      <c r="A1379" s="57" t="s">
        <v>1389</v>
      </c>
      <c r="B1379" t="s">
        <v>1841</v>
      </c>
      <c r="C1379" t="s">
        <v>1389</v>
      </c>
      <c r="D1379" t="s">
        <v>1840</v>
      </c>
      <c r="E1379" t="s">
        <v>2993</v>
      </c>
      <c r="F1379" t="s">
        <v>2516</v>
      </c>
      <c r="G1379" t="s">
        <v>2143</v>
      </c>
      <c r="H1379" t="s">
        <v>39</v>
      </c>
      <c r="I1379" t="s">
        <v>1841</v>
      </c>
      <c r="J1379" t="s">
        <v>2518</v>
      </c>
      <c r="K1379" t="s">
        <v>3664</v>
      </c>
      <c r="L1379" t="s">
        <v>3997</v>
      </c>
      <c r="S1379">
        <v>1</v>
      </c>
    </row>
    <row r="1380" spans="1:19">
      <c r="A1380" s="57" t="s">
        <v>4073</v>
      </c>
      <c r="B1380" t="s">
        <v>1841</v>
      </c>
      <c r="C1380" t="s">
        <v>1398</v>
      </c>
      <c r="D1380" t="s">
        <v>1840</v>
      </c>
      <c r="E1380" t="s">
        <v>1841</v>
      </c>
      <c r="F1380" t="s">
        <v>2516</v>
      </c>
      <c r="G1380" t="s">
        <v>1873</v>
      </c>
      <c r="H1380" t="s">
        <v>51</v>
      </c>
      <c r="I1380" t="s">
        <v>1841</v>
      </c>
      <c r="J1380" t="s">
        <v>2518</v>
      </c>
      <c r="K1380" t="s">
        <v>3664</v>
      </c>
      <c r="L1380" t="s">
        <v>3997</v>
      </c>
      <c r="S1380">
        <v>50</v>
      </c>
    </row>
    <row r="1381" spans="1:19">
      <c r="A1381" s="57" t="s">
        <v>1433</v>
      </c>
      <c r="B1381" t="s">
        <v>1841</v>
      </c>
      <c r="C1381" t="s">
        <v>1433</v>
      </c>
      <c r="D1381" t="s">
        <v>1840</v>
      </c>
      <c r="E1381" t="s">
        <v>1841</v>
      </c>
      <c r="F1381" t="s">
        <v>2531</v>
      </c>
      <c r="G1381" t="s">
        <v>1843</v>
      </c>
      <c r="H1381" t="s">
        <v>1844</v>
      </c>
      <c r="I1381" t="s">
        <v>1841</v>
      </c>
      <c r="J1381" t="s">
        <v>2532</v>
      </c>
      <c r="K1381" t="s">
        <v>3664</v>
      </c>
      <c r="L1381" t="s">
        <v>4074</v>
      </c>
      <c r="S1381">
        <v>4.5</v>
      </c>
    </row>
    <row r="1382" spans="1:19">
      <c r="A1382" s="57" t="s">
        <v>1411</v>
      </c>
      <c r="B1382" t="s">
        <v>1841</v>
      </c>
      <c r="C1382" t="s">
        <v>1411</v>
      </c>
      <c r="D1382" t="s">
        <v>1840</v>
      </c>
      <c r="E1382" t="s">
        <v>1841</v>
      </c>
      <c r="F1382" t="s">
        <v>2531</v>
      </c>
      <c r="G1382" t="s">
        <v>1843</v>
      </c>
      <c r="H1382" t="s">
        <v>1844</v>
      </c>
      <c r="I1382" t="s">
        <v>1841</v>
      </c>
      <c r="J1382" t="s">
        <v>2532</v>
      </c>
      <c r="K1382" t="s">
        <v>3664</v>
      </c>
      <c r="L1382" t="s">
        <v>4074</v>
      </c>
      <c r="S1382">
        <v>4.5</v>
      </c>
    </row>
    <row r="1383" spans="1:19">
      <c r="A1383" s="57" t="s">
        <v>4075</v>
      </c>
      <c r="B1383" t="s">
        <v>1841</v>
      </c>
      <c r="C1383" t="s">
        <v>1841</v>
      </c>
      <c r="D1383" t="s">
        <v>2529</v>
      </c>
      <c r="E1383" t="s">
        <v>4076</v>
      </c>
      <c r="F1383" t="s">
        <v>2531</v>
      </c>
      <c r="G1383" t="s">
        <v>2161</v>
      </c>
      <c r="H1383" t="s">
        <v>39</v>
      </c>
      <c r="I1383" t="s">
        <v>1856</v>
      </c>
      <c r="J1383" t="s">
        <v>2532</v>
      </c>
      <c r="K1383" t="s">
        <v>3664</v>
      </c>
      <c r="L1383" t="s">
        <v>4074</v>
      </c>
      <c r="M1383">
        <v>0</v>
      </c>
      <c r="S1383">
        <v>4</v>
      </c>
    </row>
    <row r="1384" spans="1:19">
      <c r="A1384" s="57" t="s">
        <v>4077</v>
      </c>
      <c r="B1384" t="s">
        <v>1841</v>
      </c>
      <c r="C1384" t="s">
        <v>1841</v>
      </c>
      <c r="D1384" t="s">
        <v>2529</v>
      </c>
      <c r="E1384" t="s">
        <v>4078</v>
      </c>
      <c r="F1384" t="s">
        <v>2531</v>
      </c>
      <c r="G1384" t="s">
        <v>1892</v>
      </c>
      <c r="H1384" t="s">
        <v>39</v>
      </c>
      <c r="I1384" t="s">
        <v>1856</v>
      </c>
      <c r="J1384" t="s">
        <v>2532</v>
      </c>
      <c r="K1384" t="s">
        <v>3664</v>
      </c>
      <c r="L1384" t="s">
        <v>4074</v>
      </c>
      <c r="M1384">
        <v>0</v>
      </c>
      <c r="S1384">
        <v>20</v>
      </c>
    </row>
    <row r="1385" spans="1:19">
      <c r="A1385" s="57" t="s">
        <v>4079</v>
      </c>
      <c r="B1385" t="s">
        <v>1841</v>
      </c>
      <c r="C1385" t="s">
        <v>1841</v>
      </c>
      <c r="D1385" t="s">
        <v>2529</v>
      </c>
      <c r="E1385" t="s">
        <v>4078</v>
      </c>
      <c r="F1385" t="s">
        <v>2531</v>
      </c>
      <c r="G1385" t="s">
        <v>1902</v>
      </c>
      <c r="H1385" t="s">
        <v>39</v>
      </c>
      <c r="I1385" t="s">
        <v>1856</v>
      </c>
      <c r="J1385" t="s">
        <v>2532</v>
      </c>
      <c r="K1385" t="s">
        <v>3664</v>
      </c>
      <c r="L1385" t="s">
        <v>4074</v>
      </c>
      <c r="M1385">
        <v>0</v>
      </c>
      <c r="S1385">
        <v>3</v>
      </c>
    </row>
    <row r="1386" spans="1:19">
      <c r="A1386" s="57" t="s">
        <v>4080</v>
      </c>
      <c r="B1386" t="s">
        <v>1841</v>
      </c>
      <c r="C1386" t="s">
        <v>1841</v>
      </c>
      <c r="D1386" t="s">
        <v>2529</v>
      </c>
      <c r="E1386" t="s">
        <v>4078</v>
      </c>
      <c r="F1386" t="s">
        <v>2531</v>
      </c>
      <c r="G1386" t="s">
        <v>1902</v>
      </c>
      <c r="H1386" t="s">
        <v>39</v>
      </c>
      <c r="I1386" t="s">
        <v>1856</v>
      </c>
      <c r="J1386" t="s">
        <v>2532</v>
      </c>
      <c r="K1386" t="s">
        <v>3664</v>
      </c>
      <c r="L1386" t="s">
        <v>4074</v>
      </c>
      <c r="M1386">
        <v>0</v>
      </c>
      <c r="S1386">
        <v>3</v>
      </c>
    </row>
    <row r="1387" spans="1:19">
      <c r="A1387" s="57" t="s">
        <v>4081</v>
      </c>
      <c r="B1387" t="s">
        <v>1841</v>
      </c>
      <c r="C1387" t="s">
        <v>1841</v>
      </c>
      <c r="D1387" t="s">
        <v>2529</v>
      </c>
      <c r="E1387" t="s">
        <v>4078</v>
      </c>
      <c r="F1387" t="s">
        <v>2531</v>
      </c>
      <c r="G1387" t="s">
        <v>2094</v>
      </c>
      <c r="H1387" t="s">
        <v>2096</v>
      </c>
      <c r="I1387" t="s">
        <v>2097</v>
      </c>
      <c r="J1387" t="s">
        <v>2532</v>
      </c>
      <c r="K1387" t="s">
        <v>3664</v>
      </c>
      <c r="L1387" t="s">
        <v>4074</v>
      </c>
    </row>
    <row r="1388" spans="1:19">
      <c r="A1388" s="57" t="s">
        <v>4082</v>
      </c>
      <c r="B1388" t="s">
        <v>1841</v>
      </c>
      <c r="C1388" t="s">
        <v>1841</v>
      </c>
      <c r="D1388" t="s">
        <v>2529</v>
      </c>
      <c r="E1388" t="s">
        <v>4083</v>
      </c>
      <c r="F1388" t="s">
        <v>2531</v>
      </c>
      <c r="G1388" t="s">
        <v>1894</v>
      </c>
      <c r="H1388" t="s">
        <v>39</v>
      </c>
      <c r="I1388" t="s">
        <v>1856</v>
      </c>
      <c r="J1388" t="s">
        <v>2532</v>
      </c>
      <c r="K1388" t="s">
        <v>3664</v>
      </c>
      <c r="L1388" t="s">
        <v>4074</v>
      </c>
      <c r="M1388">
        <v>0</v>
      </c>
      <c r="S1388">
        <v>30</v>
      </c>
    </row>
    <row r="1389" spans="1:19">
      <c r="A1389" s="57" t="s">
        <v>4084</v>
      </c>
      <c r="B1389" t="s">
        <v>1841</v>
      </c>
      <c r="C1389" t="s">
        <v>1841</v>
      </c>
      <c r="D1389" t="s">
        <v>2529</v>
      </c>
      <c r="E1389" t="s">
        <v>4085</v>
      </c>
      <c r="F1389" t="s">
        <v>2531</v>
      </c>
      <c r="G1389" t="s">
        <v>1896</v>
      </c>
      <c r="H1389" t="s">
        <v>39</v>
      </c>
      <c r="I1389" t="s">
        <v>1856</v>
      </c>
      <c r="J1389" t="s">
        <v>2532</v>
      </c>
      <c r="K1389" t="s">
        <v>3664</v>
      </c>
      <c r="L1389" t="s">
        <v>4074</v>
      </c>
      <c r="M1389">
        <v>0</v>
      </c>
      <c r="S1389">
        <v>2</v>
      </c>
    </row>
    <row r="1390" spans="1:19">
      <c r="A1390" s="57" t="s">
        <v>4086</v>
      </c>
      <c r="B1390" t="s">
        <v>1841</v>
      </c>
      <c r="C1390" t="s">
        <v>1841</v>
      </c>
      <c r="D1390" t="s">
        <v>2529</v>
      </c>
      <c r="E1390" t="s">
        <v>4087</v>
      </c>
      <c r="F1390" t="s">
        <v>2531</v>
      </c>
      <c r="G1390" t="s">
        <v>1897</v>
      </c>
      <c r="H1390" t="s">
        <v>39</v>
      </c>
      <c r="I1390" t="s">
        <v>1856</v>
      </c>
      <c r="J1390" t="s">
        <v>2532</v>
      </c>
      <c r="K1390" t="s">
        <v>3664</v>
      </c>
      <c r="L1390" t="s">
        <v>4074</v>
      </c>
      <c r="M1390">
        <v>0</v>
      </c>
      <c r="S1390">
        <v>5</v>
      </c>
    </row>
    <row r="1391" spans="1:19">
      <c r="A1391" s="57" t="s">
        <v>4088</v>
      </c>
      <c r="B1391" t="s">
        <v>1841</v>
      </c>
      <c r="C1391" t="s">
        <v>1841</v>
      </c>
      <c r="D1391" t="s">
        <v>2529</v>
      </c>
      <c r="E1391" t="s">
        <v>4089</v>
      </c>
      <c r="F1391" t="s">
        <v>2531</v>
      </c>
      <c r="G1391" t="s">
        <v>1902</v>
      </c>
      <c r="H1391" t="s">
        <v>39</v>
      </c>
      <c r="I1391" t="s">
        <v>1856</v>
      </c>
      <c r="J1391" t="s">
        <v>2532</v>
      </c>
      <c r="K1391" t="s">
        <v>3664</v>
      </c>
      <c r="L1391" t="s">
        <v>4074</v>
      </c>
      <c r="M1391">
        <v>0</v>
      </c>
      <c r="S1391">
        <v>3</v>
      </c>
    </row>
    <row r="1392" spans="1:19">
      <c r="A1392" s="57" t="s">
        <v>4090</v>
      </c>
      <c r="B1392" t="s">
        <v>1841</v>
      </c>
      <c r="C1392" t="s">
        <v>1841</v>
      </c>
      <c r="D1392" t="s">
        <v>2529</v>
      </c>
      <c r="E1392" t="s">
        <v>4091</v>
      </c>
      <c r="F1392" t="s">
        <v>2531</v>
      </c>
      <c r="G1392" t="s">
        <v>1893</v>
      </c>
      <c r="H1392" t="s">
        <v>39</v>
      </c>
      <c r="I1392" t="s">
        <v>1856</v>
      </c>
      <c r="J1392" t="s">
        <v>2532</v>
      </c>
      <c r="K1392" t="s">
        <v>3664</v>
      </c>
      <c r="L1392" t="s">
        <v>4074</v>
      </c>
      <c r="M1392">
        <v>0</v>
      </c>
      <c r="S1392">
        <v>51</v>
      </c>
    </row>
    <row r="1393" spans="1:19">
      <c r="A1393" s="57" t="s">
        <v>4092</v>
      </c>
      <c r="B1393" t="s">
        <v>1841</v>
      </c>
      <c r="C1393" t="s">
        <v>1841</v>
      </c>
      <c r="D1393" t="s">
        <v>2529</v>
      </c>
      <c r="E1393" t="s">
        <v>4093</v>
      </c>
      <c r="F1393" t="s">
        <v>2531</v>
      </c>
      <c r="G1393" t="s">
        <v>1894</v>
      </c>
      <c r="H1393" t="s">
        <v>39</v>
      </c>
      <c r="I1393" t="s">
        <v>1856</v>
      </c>
      <c r="J1393" t="s">
        <v>2532</v>
      </c>
      <c r="K1393" t="s">
        <v>3664</v>
      </c>
      <c r="L1393" t="s">
        <v>4074</v>
      </c>
      <c r="M1393">
        <v>0</v>
      </c>
      <c r="S1393">
        <v>30</v>
      </c>
    </row>
    <row r="1394" spans="1:19">
      <c r="A1394" s="57" t="s">
        <v>4094</v>
      </c>
      <c r="B1394" t="s">
        <v>1841</v>
      </c>
      <c r="C1394" t="s">
        <v>1841</v>
      </c>
      <c r="D1394" t="s">
        <v>2529</v>
      </c>
      <c r="E1394" t="s">
        <v>4095</v>
      </c>
      <c r="F1394" t="s">
        <v>2531</v>
      </c>
      <c r="G1394" t="s">
        <v>1894</v>
      </c>
      <c r="H1394" t="s">
        <v>39</v>
      </c>
      <c r="I1394" t="s">
        <v>1856</v>
      </c>
      <c r="J1394" t="s">
        <v>2532</v>
      </c>
      <c r="K1394" t="s">
        <v>3664</v>
      </c>
      <c r="L1394" t="s">
        <v>4074</v>
      </c>
      <c r="M1394">
        <v>0</v>
      </c>
      <c r="S1394">
        <v>30</v>
      </c>
    </row>
    <row r="1395" spans="1:19">
      <c r="A1395" s="57" t="s">
        <v>4096</v>
      </c>
      <c r="B1395" t="s">
        <v>1841</v>
      </c>
      <c r="C1395" t="s">
        <v>1863</v>
      </c>
      <c r="D1395" t="s">
        <v>2529</v>
      </c>
      <c r="E1395" t="s">
        <v>4097</v>
      </c>
      <c r="F1395" t="s">
        <v>2531</v>
      </c>
      <c r="G1395" t="s">
        <v>1855</v>
      </c>
      <c r="H1395" t="s">
        <v>39</v>
      </c>
      <c r="I1395" t="s">
        <v>1856</v>
      </c>
      <c r="J1395" t="s">
        <v>2532</v>
      </c>
      <c r="K1395" t="s">
        <v>3664</v>
      </c>
      <c r="L1395" t="s">
        <v>4074</v>
      </c>
      <c r="M1395">
        <v>0</v>
      </c>
      <c r="S1395">
        <v>10</v>
      </c>
    </row>
    <row r="1396" spans="1:19">
      <c r="A1396" s="57" t="s">
        <v>4098</v>
      </c>
      <c r="B1396" t="s">
        <v>1841</v>
      </c>
      <c r="C1396" t="s">
        <v>1626</v>
      </c>
      <c r="D1396" t="s">
        <v>2529</v>
      </c>
      <c r="E1396" t="s">
        <v>1841</v>
      </c>
      <c r="F1396" t="s">
        <v>2531</v>
      </c>
      <c r="G1396" t="s">
        <v>2108</v>
      </c>
      <c r="H1396" t="s">
        <v>39</v>
      </c>
      <c r="I1396" t="s">
        <v>1856</v>
      </c>
      <c r="J1396" t="s">
        <v>2532</v>
      </c>
      <c r="K1396" t="s">
        <v>3664</v>
      </c>
      <c r="L1396" t="s">
        <v>4074</v>
      </c>
      <c r="M1396">
        <v>0</v>
      </c>
      <c r="S1396">
        <v>1500</v>
      </c>
    </row>
    <row r="1397" spans="1:19">
      <c r="A1397" s="57" t="s">
        <v>4099</v>
      </c>
      <c r="B1397" t="s">
        <v>1841</v>
      </c>
      <c r="C1397" t="s">
        <v>1626</v>
      </c>
      <c r="D1397" t="s">
        <v>2529</v>
      </c>
      <c r="E1397" t="s">
        <v>4100</v>
      </c>
      <c r="F1397" t="s">
        <v>2531</v>
      </c>
      <c r="G1397" t="s">
        <v>1873</v>
      </c>
      <c r="H1397" t="s">
        <v>39</v>
      </c>
      <c r="I1397" t="s">
        <v>1856</v>
      </c>
      <c r="J1397" t="s">
        <v>2532</v>
      </c>
      <c r="K1397" t="s">
        <v>3664</v>
      </c>
      <c r="L1397" t="s">
        <v>4074</v>
      </c>
      <c r="M1397">
        <v>0</v>
      </c>
      <c r="S1397">
        <v>50</v>
      </c>
    </row>
    <row r="1398" spans="1:19">
      <c r="A1398" s="57" t="s">
        <v>118</v>
      </c>
      <c r="B1398" t="s">
        <v>2067</v>
      </c>
      <c r="C1398" t="s">
        <v>118</v>
      </c>
      <c r="D1398" t="s">
        <v>2529</v>
      </c>
      <c r="E1398" t="s">
        <v>1841</v>
      </c>
      <c r="F1398" t="s">
        <v>2531</v>
      </c>
      <c r="G1398" t="s">
        <v>2067</v>
      </c>
      <c r="H1398" t="s">
        <v>39</v>
      </c>
      <c r="I1398" t="s">
        <v>1856</v>
      </c>
      <c r="J1398" t="s">
        <v>2532</v>
      </c>
      <c r="K1398" t="s">
        <v>3664</v>
      </c>
      <c r="L1398" t="s">
        <v>4074</v>
      </c>
      <c r="M1398">
        <v>0</v>
      </c>
      <c r="N1398">
        <v>25</v>
      </c>
      <c r="S1398">
        <v>25</v>
      </c>
    </row>
    <row r="1399" spans="1:19">
      <c r="A1399" s="57" t="s">
        <v>171</v>
      </c>
      <c r="B1399" t="s">
        <v>1856</v>
      </c>
      <c r="C1399" t="s">
        <v>171</v>
      </c>
      <c r="D1399" t="s">
        <v>2529</v>
      </c>
      <c r="E1399" t="s">
        <v>1841</v>
      </c>
      <c r="F1399" t="s">
        <v>2531</v>
      </c>
      <c r="G1399" t="s">
        <v>1902</v>
      </c>
      <c r="H1399" t="s">
        <v>39</v>
      </c>
      <c r="I1399" t="s">
        <v>1856</v>
      </c>
      <c r="J1399" t="s">
        <v>2532</v>
      </c>
      <c r="K1399" t="s">
        <v>3664</v>
      </c>
      <c r="L1399" t="s">
        <v>4074</v>
      </c>
      <c r="M1399">
        <v>0</v>
      </c>
      <c r="N1399">
        <v>0</v>
      </c>
      <c r="S1399">
        <v>3</v>
      </c>
    </row>
    <row r="1400" spans="1:19">
      <c r="A1400" s="57" t="s">
        <v>4101</v>
      </c>
      <c r="B1400" t="s">
        <v>1841</v>
      </c>
      <c r="C1400" t="s">
        <v>139</v>
      </c>
      <c r="D1400" t="s">
        <v>2529</v>
      </c>
      <c r="E1400" t="s">
        <v>4078</v>
      </c>
      <c r="F1400" t="s">
        <v>2531</v>
      </c>
      <c r="G1400" t="s">
        <v>1940</v>
      </c>
      <c r="H1400" t="s">
        <v>39</v>
      </c>
      <c r="I1400" t="s">
        <v>1856</v>
      </c>
      <c r="J1400" t="s">
        <v>2532</v>
      </c>
      <c r="K1400" t="s">
        <v>3664</v>
      </c>
      <c r="L1400" t="s">
        <v>4074</v>
      </c>
      <c r="M1400">
        <v>0</v>
      </c>
      <c r="S1400">
        <v>15</v>
      </c>
    </row>
    <row r="1401" spans="1:19">
      <c r="A1401" s="57" t="s">
        <v>4102</v>
      </c>
      <c r="B1401" t="s">
        <v>1841</v>
      </c>
      <c r="C1401" t="s">
        <v>139</v>
      </c>
      <c r="D1401" t="s">
        <v>2529</v>
      </c>
      <c r="E1401" t="s">
        <v>4078</v>
      </c>
      <c r="F1401" t="s">
        <v>2531</v>
      </c>
      <c r="G1401" t="s">
        <v>1897</v>
      </c>
      <c r="H1401" t="s">
        <v>39</v>
      </c>
      <c r="I1401" t="s">
        <v>1856</v>
      </c>
      <c r="J1401" t="s">
        <v>2532</v>
      </c>
      <c r="K1401" t="s">
        <v>3664</v>
      </c>
      <c r="L1401" t="s">
        <v>4074</v>
      </c>
      <c r="M1401">
        <v>0</v>
      </c>
      <c r="S1401">
        <v>5</v>
      </c>
    </row>
    <row r="1402" spans="1:19">
      <c r="A1402" s="57" t="s">
        <v>1389</v>
      </c>
      <c r="B1402" t="s">
        <v>1841</v>
      </c>
      <c r="C1402" t="s">
        <v>1389</v>
      </c>
      <c r="D1402" t="s">
        <v>1840</v>
      </c>
      <c r="E1402" t="s">
        <v>2003</v>
      </c>
      <c r="F1402" t="s">
        <v>2531</v>
      </c>
      <c r="G1402" t="s">
        <v>1896</v>
      </c>
      <c r="H1402" t="s">
        <v>39</v>
      </c>
      <c r="I1402" t="s">
        <v>1856</v>
      </c>
      <c r="J1402" t="s">
        <v>2532</v>
      </c>
      <c r="K1402" t="s">
        <v>3664</v>
      </c>
      <c r="L1402" t="s">
        <v>4074</v>
      </c>
      <c r="M1402">
        <v>0</v>
      </c>
      <c r="S1402">
        <v>2</v>
      </c>
    </row>
    <row r="1403" spans="1:19">
      <c r="A1403" s="57" t="s">
        <v>2008</v>
      </c>
      <c r="B1403" t="s">
        <v>1841</v>
      </c>
      <c r="C1403" t="s">
        <v>2008</v>
      </c>
      <c r="D1403" t="s">
        <v>2529</v>
      </c>
      <c r="E1403" t="s">
        <v>1841</v>
      </c>
      <c r="F1403" t="s">
        <v>2531</v>
      </c>
      <c r="G1403" t="s">
        <v>1881</v>
      </c>
      <c r="H1403" t="s">
        <v>39</v>
      </c>
      <c r="I1403" t="s">
        <v>1856</v>
      </c>
      <c r="J1403" t="s">
        <v>2532</v>
      </c>
      <c r="K1403" t="s">
        <v>3664</v>
      </c>
      <c r="L1403" t="s">
        <v>4074</v>
      </c>
      <c r="M1403">
        <v>0</v>
      </c>
      <c r="S1403">
        <v>1000</v>
      </c>
    </row>
    <row r="1404" spans="1:19">
      <c r="A1404" s="57" t="s">
        <v>4103</v>
      </c>
      <c r="B1404" t="s">
        <v>1841</v>
      </c>
      <c r="C1404" t="s">
        <v>2040</v>
      </c>
      <c r="D1404" t="s">
        <v>1840</v>
      </c>
      <c r="E1404" t="s">
        <v>2003</v>
      </c>
      <c r="F1404" t="s">
        <v>2531</v>
      </c>
      <c r="G1404" t="s">
        <v>2161</v>
      </c>
      <c r="H1404" t="s">
        <v>39</v>
      </c>
      <c r="I1404" t="s">
        <v>1856</v>
      </c>
      <c r="J1404" t="s">
        <v>2532</v>
      </c>
      <c r="K1404" t="s">
        <v>3664</v>
      </c>
      <c r="L1404" t="s">
        <v>4074</v>
      </c>
      <c r="M1404">
        <v>0</v>
      </c>
      <c r="S1404">
        <v>4</v>
      </c>
    </row>
    <row r="1405" spans="1:19">
      <c r="A1405" s="57" t="s">
        <v>2042</v>
      </c>
      <c r="B1405" t="s">
        <v>1841</v>
      </c>
      <c r="C1405" t="s">
        <v>2479</v>
      </c>
      <c r="D1405" t="s">
        <v>1840</v>
      </c>
      <c r="E1405" t="s">
        <v>2003</v>
      </c>
      <c r="F1405" t="s">
        <v>2531</v>
      </c>
      <c r="G1405" t="s">
        <v>2161</v>
      </c>
      <c r="H1405" t="s">
        <v>39</v>
      </c>
      <c r="I1405" t="s">
        <v>1856</v>
      </c>
      <c r="J1405" t="s">
        <v>2532</v>
      </c>
      <c r="K1405" t="s">
        <v>3664</v>
      </c>
      <c r="L1405" t="s">
        <v>4074</v>
      </c>
      <c r="M1405">
        <v>0</v>
      </c>
      <c r="S1405">
        <v>4</v>
      </c>
    </row>
    <row r="1406" spans="1:19">
      <c r="A1406" s="57" t="s">
        <v>1398</v>
      </c>
      <c r="B1406" t="s">
        <v>1841</v>
      </c>
      <c r="C1406" t="s">
        <v>1398</v>
      </c>
      <c r="D1406" t="s">
        <v>1840</v>
      </c>
      <c r="E1406" t="s">
        <v>1841</v>
      </c>
      <c r="F1406" t="s">
        <v>2531</v>
      </c>
      <c r="G1406" t="s">
        <v>1873</v>
      </c>
      <c r="H1406" t="s">
        <v>51</v>
      </c>
      <c r="I1406" t="s">
        <v>1841</v>
      </c>
      <c r="J1406" t="s">
        <v>2532</v>
      </c>
      <c r="K1406" t="s">
        <v>3664</v>
      </c>
      <c r="L1406" t="s">
        <v>4074</v>
      </c>
      <c r="S1406">
        <v>50</v>
      </c>
    </row>
    <row r="1407" spans="1:19">
      <c r="A1407" s="57" t="s">
        <v>1433</v>
      </c>
      <c r="B1407" t="s">
        <v>1841</v>
      </c>
      <c r="C1407" t="s">
        <v>1433</v>
      </c>
      <c r="D1407" t="s">
        <v>2606</v>
      </c>
      <c r="E1407" t="s">
        <v>1841</v>
      </c>
      <c r="F1407" t="s">
        <v>1842</v>
      </c>
      <c r="G1407" t="s">
        <v>1843</v>
      </c>
      <c r="H1407" t="s">
        <v>1844</v>
      </c>
      <c r="I1407" t="s">
        <v>3632</v>
      </c>
      <c r="J1407" t="s">
        <v>1846</v>
      </c>
      <c r="K1407" t="s">
        <v>4104</v>
      </c>
      <c r="L1407" t="s">
        <v>4105</v>
      </c>
      <c r="M1407">
        <v>6.67</v>
      </c>
      <c r="S1407">
        <v>4.5</v>
      </c>
    </row>
    <row r="1408" spans="1:19">
      <c r="A1408" s="57" t="s">
        <v>4106</v>
      </c>
      <c r="B1408" t="s">
        <v>1841</v>
      </c>
      <c r="C1408" t="s">
        <v>1841</v>
      </c>
      <c r="D1408" t="s">
        <v>4107</v>
      </c>
      <c r="E1408" t="s">
        <v>1841</v>
      </c>
      <c r="F1408" t="s">
        <v>1842</v>
      </c>
      <c r="G1408" t="s">
        <v>2770</v>
      </c>
      <c r="H1408" t="s">
        <v>51</v>
      </c>
      <c r="I1408" t="s">
        <v>1852</v>
      </c>
      <c r="J1408" t="s">
        <v>1846</v>
      </c>
      <c r="K1408" t="s">
        <v>4104</v>
      </c>
      <c r="L1408" t="s">
        <v>4105</v>
      </c>
      <c r="M1408">
        <v>19</v>
      </c>
      <c r="S1408">
        <v>29</v>
      </c>
    </row>
    <row r="1409" spans="1:19">
      <c r="A1409" s="57" t="s">
        <v>2001</v>
      </c>
      <c r="B1409" t="s">
        <v>1841</v>
      </c>
      <c r="C1409" t="s">
        <v>1841</v>
      </c>
      <c r="D1409" t="s">
        <v>2606</v>
      </c>
      <c r="E1409" t="s">
        <v>1841</v>
      </c>
      <c r="F1409" t="s">
        <v>1842</v>
      </c>
      <c r="G1409" t="s">
        <v>1873</v>
      </c>
      <c r="H1409" t="s">
        <v>51</v>
      </c>
      <c r="I1409" t="s">
        <v>1841</v>
      </c>
      <c r="J1409" t="s">
        <v>1846</v>
      </c>
      <c r="K1409" t="s">
        <v>4104</v>
      </c>
      <c r="L1409" t="s">
        <v>4105</v>
      </c>
      <c r="S1409">
        <v>50</v>
      </c>
    </row>
    <row r="1410" spans="1:19">
      <c r="A1410" s="57" t="s">
        <v>1411</v>
      </c>
      <c r="B1410" t="s">
        <v>1841</v>
      </c>
      <c r="C1410" t="s">
        <v>1411</v>
      </c>
      <c r="D1410" t="s">
        <v>2606</v>
      </c>
      <c r="E1410" t="s">
        <v>1841</v>
      </c>
      <c r="F1410" t="s">
        <v>1842</v>
      </c>
      <c r="G1410" t="s">
        <v>1843</v>
      </c>
      <c r="H1410" t="s">
        <v>1844</v>
      </c>
      <c r="I1410" t="s">
        <v>4108</v>
      </c>
      <c r="J1410" t="s">
        <v>1846</v>
      </c>
      <c r="K1410" t="s">
        <v>4104</v>
      </c>
      <c r="L1410" t="s">
        <v>4105</v>
      </c>
      <c r="M1410">
        <v>6.8</v>
      </c>
      <c r="S1410">
        <v>4.5</v>
      </c>
    </row>
    <row r="1411" spans="1:19">
      <c r="A1411" s="57" t="s">
        <v>4109</v>
      </c>
      <c r="B1411" t="s">
        <v>1955</v>
      </c>
      <c r="C1411" t="s">
        <v>1863</v>
      </c>
      <c r="D1411" t="s">
        <v>4107</v>
      </c>
      <c r="E1411" t="s">
        <v>4110</v>
      </c>
      <c r="F1411" t="s">
        <v>1842</v>
      </c>
      <c r="G1411" t="s">
        <v>1940</v>
      </c>
      <c r="H1411" t="s">
        <v>39</v>
      </c>
      <c r="I1411" t="s">
        <v>1856</v>
      </c>
      <c r="J1411" t="s">
        <v>1846</v>
      </c>
      <c r="K1411" t="s">
        <v>4104</v>
      </c>
      <c r="L1411" t="s">
        <v>4105</v>
      </c>
      <c r="M1411">
        <v>0</v>
      </c>
      <c r="N1411">
        <v>13</v>
      </c>
      <c r="S1411">
        <v>15</v>
      </c>
    </row>
    <row r="1412" spans="1:19">
      <c r="A1412" s="57" t="s">
        <v>3666</v>
      </c>
      <c r="B1412" t="s">
        <v>2002</v>
      </c>
      <c r="C1412" t="s">
        <v>1841</v>
      </c>
      <c r="D1412" t="s">
        <v>4107</v>
      </c>
      <c r="E1412" t="s">
        <v>1841</v>
      </c>
      <c r="F1412" t="s">
        <v>1842</v>
      </c>
      <c r="G1412" t="s">
        <v>4111</v>
      </c>
      <c r="H1412" t="s">
        <v>51</v>
      </c>
      <c r="I1412" t="s">
        <v>2846</v>
      </c>
      <c r="J1412" t="s">
        <v>1846</v>
      </c>
      <c r="K1412" t="s">
        <v>4104</v>
      </c>
      <c r="L1412" t="s">
        <v>4105</v>
      </c>
      <c r="M1412">
        <v>87</v>
      </c>
      <c r="N1412">
        <v>100</v>
      </c>
      <c r="Q1412">
        <v>1000</v>
      </c>
      <c r="R1412">
        <v>1000</v>
      </c>
      <c r="S1412">
        <v>97</v>
      </c>
    </row>
    <row r="1413" spans="1:19">
      <c r="A1413" s="57" t="s">
        <v>4112</v>
      </c>
      <c r="B1413" t="s">
        <v>4113</v>
      </c>
      <c r="C1413" t="s">
        <v>1626</v>
      </c>
      <c r="D1413" t="s">
        <v>4107</v>
      </c>
      <c r="E1413" t="s">
        <v>1841</v>
      </c>
      <c r="F1413" t="s">
        <v>1842</v>
      </c>
      <c r="G1413" t="s">
        <v>3044</v>
      </c>
      <c r="H1413" t="s">
        <v>39</v>
      </c>
      <c r="I1413" t="s">
        <v>1856</v>
      </c>
      <c r="J1413" t="s">
        <v>1846</v>
      </c>
      <c r="K1413" t="s">
        <v>4104</v>
      </c>
      <c r="L1413" t="s">
        <v>4105</v>
      </c>
      <c r="M1413">
        <v>0</v>
      </c>
      <c r="N1413">
        <v>254</v>
      </c>
      <c r="S1413">
        <v>305</v>
      </c>
    </row>
    <row r="1414" spans="1:19">
      <c r="A1414" s="57" t="s">
        <v>1870</v>
      </c>
      <c r="B1414" t="s">
        <v>1856</v>
      </c>
      <c r="C1414" t="s">
        <v>1870</v>
      </c>
      <c r="D1414" t="s">
        <v>2606</v>
      </c>
      <c r="E1414" t="s">
        <v>1872</v>
      </c>
      <c r="F1414" t="s">
        <v>1842</v>
      </c>
      <c r="G1414" t="s">
        <v>2176</v>
      </c>
      <c r="H1414" t="s">
        <v>39</v>
      </c>
      <c r="I1414" t="s">
        <v>1856</v>
      </c>
      <c r="J1414" t="s">
        <v>1846</v>
      </c>
      <c r="K1414" t="s">
        <v>4104</v>
      </c>
      <c r="L1414" t="s">
        <v>4105</v>
      </c>
      <c r="M1414">
        <v>0</v>
      </c>
      <c r="N1414">
        <v>0</v>
      </c>
      <c r="S1414">
        <v>8</v>
      </c>
    </row>
    <row r="1415" spans="1:19">
      <c r="A1415" s="57" t="s">
        <v>4114</v>
      </c>
      <c r="B1415" t="s">
        <v>2041</v>
      </c>
      <c r="C1415" t="s">
        <v>1841</v>
      </c>
      <c r="D1415" t="s">
        <v>4115</v>
      </c>
      <c r="E1415" t="s">
        <v>1841</v>
      </c>
      <c r="F1415" t="s">
        <v>1842</v>
      </c>
      <c r="G1415" t="s">
        <v>1997</v>
      </c>
      <c r="H1415" t="s">
        <v>39</v>
      </c>
      <c r="I1415" t="s">
        <v>1856</v>
      </c>
      <c r="J1415" t="s">
        <v>1846</v>
      </c>
      <c r="K1415" t="s">
        <v>4104</v>
      </c>
      <c r="L1415" t="s">
        <v>4105</v>
      </c>
      <c r="M1415">
        <v>0</v>
      </c>
      <c r="N1415">
        <v>75</v>
      </c>
      <c r="S1415">
        <v>100</v>
      </c>
    </row>
    <row r="1416" spans="1:19">
      <c r="A1416" s="57" t="s">
        <v>2814</v>
      </c>
      <c r="B1416" t="s">
        <v>2143</v>
      </c>
      <c r="C1416" t="s">
        <v>1841</v>
      </c>
      <c r="D1416" t="s">
        <v>4115</v>
      </c>
      <c r="E1416" t="s">
        <v>4116</v>
      </c>
      <c r="F1416" t="s">
        <v>1842</v>
      </c>
      <c r="G1416" t="s">
        <v>1855</v>
      </c>
      <c r="H1416" t="s">
        <v>39</v>
      </c>
      <c r="I1416" t="s">
        <v>1856</v>
      </c>
      <c r="J1416" t="s">
        <v>1846</v>
      </c>
      <c r="K1416" t="s">
        <v>4104</v>
      </c>
      <c r="L1416" t="s">
        <v>4105</v>
      </c>
      <c r="M1416">
        <v>0</v>
      </c>
      <c r="N1416">
        <v>1</v>
      </c>
      <c r="S1416">
        <v>10</v>
      </c>
    </row>
    <row r="1417" spans="1:19">
      <c r="A1417" s="57" t="s">
        <v>4117</v>
      </c>
      <c r="B1417" t="s">
        <v>1896</v>
      </c>
      <c r="C1417" t="s">
        <v>1841</v>
      </c>
      <c r="D1417" t="s">
        <v>4115</v>
      </c>
      <c r="E1417" t="s">
        <v>4116</v>
      </c>
      <c r="F1417" t="s">
        <v>1842</v>
      </c>
      <c r="G1417" t="s">
        <v>1940</v>
      </c>
      <c r="H1417" t="s">
        <v>39</v>
      </c>
      <c r="I1417" t="s">
        <v>1856</v>
      </c>
      <c r="J1417" t="s">
        <v>1846</v>
      </c>
      <c r="K1417" t="s">
        <v>4104</v>
      </c>
      <c r="L1417" t="s">
        <v>4105</v>
      </c>
      <c r="M1417">
        <v>0</v>
      </c>
      <c r="N1417">
        <v>2</v>
      </c>
      <c r="S1417">
        <v>15</v>
      </c>
    </row>
    <row r="1418" spans="1:19">
      <c r="A1418" s="57" t="s">
        <v>4118</v>
      </c>
      <c r="B1418" t="s">
        <v>2510</v>
      </c>
      <c r="C1418" t="s">
        <v>1841</v>
      </c>
      <c r="D1418" t="s">
        <v>4115</v>
      </c>
      <c r="E1418" t="s">
        <v>4119</v>
      </c>
      <c r="F1418" t="s">
        <v>1842</v>
      </c>
      <c r="G1418" t="s">
        <v>1892</v>
      </c>
      <c r="H1418" t="s">
        <v>39</v>
      </c>
      <c r="I1418" t="s">
        <v>1856</v>
      </c>
      <c r="J1418" t="s">
        <v>1846</v>
      </c>
      <c r="K1418" t="s">
        <v>4104</v>
      </c>
      <c r="L1418" t="s">
        <v>4105</v>
      </c>
      <c r="M1418">
        <v>0</v>
      </c>
      <c r="N1418">
        <v>23</v>
      </c>
      <c r="S1418">
        <v>20</v>
      </c>
    </row>
    <row r="1419" spans="1:19">
      <c r="A1419" s="57" t="s">
        <v>4120</v>
      </c>
      <c r="B1419" t="s">
        <v>2120</v>
      </c>
      <c r="C1419" t="s">
        <v>1841</v>
      </c>
      <c r="D1419" t="s">
        <v>4115</v>
      </c>
      <c r="E1419" t="s">
        <v>4121</v>
      </c>
      <c r="F1419" t="s">
        <v>1842</v>
      </c>
      <c r="G1419" t="s">
        <v>1972</v>
      </c>
      <c r="H1419" t="s">
        <v>39</v>
      </c>
      <c r="I1419" t="s">
        <v>1856</v>
      </c>
      <c r="J1419" t="s">
        <v>1846</v>
      </c>
      <c r="K1419" t="s">
        <v>4104</v>
      </c>
      <c r="L1419" t="s">
        <v>4105</v>
      </c>
      <c r="M1419">
        <v>0</v>
      </c>
      <c r="N1419">
        <v>28</v>
      </c>
      <c r="S1419">
        <v>40</v>
      </c>
    </row>
    <row r="1420" spans="1:19">
      <c r="A1420" s="57" t="s">
        <v>4122</v>
      </c>
      <c r="B1420" t="s">
        <v>1940</v>
      </c>
      <c r="C1420" t="s">
        <v>1841</v>
      </c>
      <c r="D1420" t="s">
        <v>4107</v>
      </c>
      <c r="E1420" t="s">
        <v>4123</v>
      </c>
      <c r="F1420" t="s">
        <v>1842</v>
      </c>
      <c r="G1420" t="s">
        <v>1940</v>
      </c>
      <c r="H1420" t="s">
        <v>39</v>
      </c>
      <c r="I1420" t="s">
        <v>1856</v>
      </c>
      <c r="J1420" t="s">
        <v>1846</v>
      </c>
      <c r="K1420" t="s">
        <v>4104</v>
      </c>
      <c r="L1420" t="s">
        <v>4105</v>
      </c>
      <c r="M1420">
        <v>0</v>
      </c>
      <c r="N1420">
        <v>15</v>
      </c>
      <c r="S1420">
        <v>15</v>
      </c>
    </row>
    <row r="1421" spans="1:19">
      <c r="A1421" s="57" t="s">
        <v>3711</v>
      </c>
      <c r="B1421" t="s">
        <v>1883</v>
      </c>
      <c r="C1421" t="s">
        <v>1841</v>
      </c>
      <c r="D1421" t="s">
        <v>4124</v>
      </c>
      <c r="E1421" t="s">
        <v>2633</v>
      </c>
      <c r="F1421" t="s">
        <v>1842</v>
      </c>
      <c r="G1421" t="s">
        <v>1883</v>
      </c>
      <c r="H1421" t="s">
        <v>39</v>
      </c>
      <c r="I1421" t="s">
        <v>1856</v>
      </c>
      <c r="J1421" t="s">
        <v>1846</v>
      </c>
      <c r="K1421" t="s">
        <v>4104</v>
      </c>
      <c r="L1421" t="s">
        <v>4105</v>
      </c>
      <c r="M1421">
        <v>0</v>
      </c>
      <c r="N1421">
        <v>11</v>
      </c>
      <c r="S1421">
        <v>11</v>
      </c>
    </row>
    <row r="1422" spans="1:19">
      <c r="A1422" s="57" t="s">
        <v>4125</v>
      </c>
      <c r="B1422" t="s">
        <v>1955</v>
      </c>
      <c r="C1422" t="s">
        <v>1841</v>
      </c>
      <c r="D1422" t="s">
        <v>4124</v>
      </c>
      <c r="E1422" t="s">
        <v>2633</v>
      </c>
      <c r="F1422" t="s">
        <v>1842</v>
      </c>
      <c r="G1422" t="s">
        <v>2101</v>
      </c>
      <c r="H1422" t="s">
        <v>39</v>
      </c>
      <c r="I1422" t="s">
        <v>1856</v>
      </c>
      <c r="J1422" t="s">
        <v>1846</v>
      </c>
      <c r="K1422" t="s">
        <v>4104</v>
      </c>
      <c r="L1422" t="s">
        <v>4105</v>
      </c>
      <c r="M1422">
        <v>0</v>
      </c>
      <c r="N1422">
        <v>13</v>
      </c>
      <c r="S1422">
        <v>16</v>
      </c>
    </row>
    <row r="1423" spans="1:19">
      <c r="A1423" s="57" t="s">
        <v>3694</v>
      </c>
      <c r="B1423" t="s">
        <v>4126</v>
      </c>
      <c r="C1423" t="s">
        <v>1841</v>
      </c>
      <c r="D1423" t="s">
        <v>4124</v>
      </c>
      <c r="E1423" t="s">
        <v>4127</v>
      </c>
      <c r="F1423" t="s">
        <v>1842</v>
      </c>
      <c r="G1423" t="s">
        <v>4128</v>
      </c>
      <c r="H1423" t="s">
        <v>39</v>
      </c>
      <c r="I1423" t="s">
        <v>1856</v>
      </c>
      <c r="J1423" t="s">
        <v>1846</v>
      </c>
      <c r="K1423" t="s">
        <v>4104</v>
      </c>
      <c r="L1423" t="s">
        <v>4105</v>
      </c>
      <c r="M1423">
        <v>0</v>
      </c>
      <c r="N1423">
        <v>394</v>
      </c>
      <c r="S1423">
        <v>101</v>
      </c>
    </row>
    <row r="1424" spans="1:19">
      <c r="A1424" s="57" t="s">
        <v>4129</v>
      </c>
      <c r="B1424" t="s">
        <v>1970</v>
      </c>
      <c r="C1424" t="s">
        <v>1841</v>
      </c>
      <c r="D1424" t="s">
        <v>4130</v>
      </c>
      <c r="E1424" t="s">
        <v>1841</v>
      </c>
      <c r="F1424" t="s">
        <v>1842</v>
      </c>
      <c r="G1424" t="s">
        <v>3308</v>
      </c>
      <c r="H1424" t="s">
        <v>39</v>
      </c>
      <c r="I1424" t="s">
        <v>3389</v>
      </c>
      <c r="J1424" t="s">
        <v>1846</v>
      </c>
      <c r="K1424" t="s">
        <v>4104</v>
      </c>
      <c r="L1424" t="s">
        <v>4105</v>
      </c>
      <c r="M1424">
        <v>151</v>
      </c>
      <c r="N1424">
        <v>65</v>
      </c>
      <c r="S1424">
        <v>188</v>
      </c>
    </row>
    <row r="1425" spans="1:19">
      <c r="A1425" s="57" t="s">
        <v>4131</v>
      </c>
      <c r="B1425" t="s">
        <v>2384</v>
      </c>
      <c r="C1425" t="s">
        <v>1841</v>
      </c>
      <c r="D1425" t="s">
        <v>4130</v>
      </c>
      <c r="E1425" t="s">
        <v>1841</v>
      </c>
      <c r="F1425" t="s">
        <v>1842</v>
      </c>
      <c r="G1425" t="s">
        <v>4132</v>
      </c>
      <c r="H1425" t="s">
        <v>39</v>
      </c>
      <c r="I1425" t="s">
        <v>1841</v>
      </c>
      <c r="J1425" t="s">
        <v>1846</v>
      </c>
      <c r="K1425" t="s">
        <v>4104</v>
      </c>
      <c r="L1425" t="s">
        <v>4105</v>
      </c>
      <c r="N1425">
        <v>31</v>
      </c>
    </row>
    <row r="1426" spans="1:19">
      <c r="A1426" s="57" t="s">
        <v>1985</v>
      </c>
      <c r="B1426" t="s">
        <v>2458</v>
      </c>
      <c r="C1426" t="s">
        <v>1841</v>
      </c>
      <c r="D1426" t="s">
        <v>4130</v>
      </c>
      <c r="E1426" t="s">
        <v>1841</v>
      </c>
      <c r="F1426" t="s">
        <v>1842</v>
      </c>
      <c r="G1426" t="s">
        <v>2041</v>
      </c>
      <c r="H1426" t="s">
        <v>39</v>
      </c>
      <c r="I1426" t="s">
        <v>1856</v>
      </c>
      <c r="J1426" t="s">
        <v>1846</v>
      </c>
      <c r="K1426" t="s">
        <v>4104</v>
      </c>
      <c r="L1426" t="s">
        <v>4105</v>
      </c>
      <c r="M1426">
        <v>0</v>
      </c>
      <c r="N1426">
        <v>14</v>
      </c>
      <c r="S1426">
        <v>75</v>
      </c>
    </row>
    <row r="1427" spans="1:19">
      <c r="A1427" s="57" t="s">
        <v>4133</v>
      </c>
      <c r="B1427" t="s">
        <v>2005</v>
      </c>
      <c r="C1427" t="s">
        <v>1720</v>
      </c>
      <c r="D1427" t="s">
        <v>1876</v>
      </c>
      <c r="E1427" t="s">
        <v>1841</v>
      </c>
      <c r="F1427" t="s">
        <v>1842</v>
      </c>
      <c r="G1427" t="s">
        <v>4134</v>
      </c>
      <c r="H1427" t="s">
        <v>39</v>
      </c>
      <c r="I1427" t="s">
        <v>1856</v>
      </c>
      <c r="J1427" t="s">
        <v>1846</v>
      </c>
      <c r="K1427" t="s">
        <v>4104</v>
      </c>
      <c r="L1427" t="s">
        <v>4105</v>
      </c>
      <c r="M1427">
        <v>0</v>
      </c>
      <c r="N1427">
        <v>244</v>
      </c>
      <c r="S1427">
        <v>163</v>
      </c>
    </row>
    <row r="1428" spans="1:19">
      <c r="A1428" s="57" t="s">
        <v>4135</v>
      </c>
      <c r="B1428" t="s">
        <v>1940</v>
      </c>
      <c r="C1428" t="s">
        <v>1841</v>
      </c>
      <c r="D1428" t="s">
        <v>4130</v>
      </c>
      <c r="E1428" t="s">
        <v>4136</v>
      </c>
      <c r="F1428" t="s">
        <v>1842</v>
      </c>
      <c r="G1428" t="s">
        <v>1873</v>
      </c>
      <c r="H1428" t="s">
        <v>39</v>
      </c>
      <c r="I1428" t="s">
        <v>1856</v>
      </c>
      <c r="J1428" t="s">
        <v>1846</v>
      </c>
      <c r="K1428" t="s">
        <v>4104</v>
      </c>
      <c r="L1428" t="s">
        <v>4105</v>
      </c>
      <c r="M1428">
        <v>0</v>
      </c>
      <c r="N1428">
        <v>15</v>
      </c>
      <c r="S1428">
        <v>50</v>
      </c>
    </row>
    <row r="1429" spans="1:19">
      <c r="A1429" s="57" t="s">
        <v>4137</v>
      </c>
      <c r="B1429" t="s">
        <v>2172</v>
      </c>
      <c r="C1429" t="s">
        <v>1841</v>
      </c>
      <c r="D1429" t="s">
        <v>4130</v>
      </c>
      <c r="E1429" t="s">
        <v>4136</v>
      </c>
      <c r="F1429" t="s">
        <v>1842</v>
      </c>
      <c r="G1429" t="s">
        <v>1970</v>
      </c>
      <c r="H1429" t="s">
        <v>39</v>
      </c>
      <c r="I1429" t="s">
        <v>1856</v>
      </c>
      <c r="J1429" t="s">
        <v>1846</v>
      </c>
      <c r="K1429" t="s">
        <v>4104</v>
      </c>
      <c r="L1429" t="s">
        <v>4105</v>
      </c>
      <c r="M1429">
        <v>0</v>
      </c>
      <c r="N1429">
        <v>27</v>
      </c>
      <c r="S1429">
        <v>65</v>
      </c>
    </row>
    <row r="1430" spans="1:19">
      <c r="A1430" s="57" t="s">
        <v>4138</v>
      </c>
      <c r="B1430" t="s">
        <v>1955</v>
      </c>
      <c r="C1430" t="s">
        <v>1841</v>
      </c>
      <c r="D1430" t="s">
        <v>4130</v>
      </c>
      <c r="E1430" t="s">
        <v>4139</v>
      </c>
      <c r="F1430" t="s">
        <v>1842</v>
      </c>
      <c r="G1430" t="s">
        <v>1855</v>
      </c>
      <c r="H1430" t="s">
        <v>39</v>
      </c>
      <c r="I1430" t="s">
        <v>1856</v>
      </c>
      <c r="J1430" t="s">
        <v>1846</v>
      </c>
      <c r="K1430" t="s">
        <v>4104</v>
      </c>
      <c r="L1430" t="s">
        <v>4105</v>
      </c>
      <c r="M1430">
        <v>0</v>
      </c>
      <c r="N1430">
        <v>13</v>
      </c>
      <c r="S1430">
        <v>10</v>
      </c>
    </row>
    <row r="1431" spans="1:19">
      <c r="A1431" s="57" t="s">
        <v>4140</v>
      </c>
      <c r="B1431" t="s">
        <v>2109</v>
      </c>
      <c r="C1431" t="s">
        <v>1841</v>
      </c>
      <c r="D1431" t="s">
        <v>4130</v>
      </c>
      <c r="E1431" t="s">
        <v>4141</v>
      </c>
      <c r="F1431" t="s">
        <v>1842</v>
      </c>
      <c r="G1431" t="s">
        <v>1873</v>
      </c>
      <c r="H1431" t="s">
        <v>39</v>
      </c>
      <c r="I1431" t="s">
        <v>1856</v>
      </c>
      <c r="J1431" t="s">
        <v>1846</v>
      </c>
      <c r="K1431" t="s">
        <v>4104</v>
      </c>
      <c r="L1431" t="s">
        <v>4105</v>
      </c>
      <c r="M1431">
        <v>0</v>
      </c>
      <c r="N1431">
        <v>43</v>
      </c>
      <c r="S1431">
        <v>50</v>
      </c>
    </row>
    <row r="1432" spans="1:19">
      <c r="A1432" s="57" t="s">
        <v>2004</v>
      </c>
      <c r="B1432" t="s">
        <v>2176</v>
      </c>
      <c r="C1432" t="s">
        <v>1841</v>
      </c>
      <c r="D1432" t="s">
        <v>2606</v>
      </c>
      <c r="E1432" t="s">
        <v>1872</v>
      </c>
      <c r="F1432" t="s">
        <v>1842</v>
      </c>
      <c r="G1432" t="s">
        <v>1892</v>
      </c>
      <c r="H1432" t="s">
        <v>39</v>
      </c>
      <c r="I1432" t="s">
        <v>1856</v>
      </c>
      <c r="J1432" t="s">
        <v>1846</v>
      </c>
      <c r="K1432" t="s">
        <v>4104</v>
      </c>
      <c r="L1432" t="s">
        <v>4105</v>
      </c>
      <c r="M1432">
        <v>0</v>
      </c>
      <c r="N1432">
        <v>8</v>
      </c>
      <c r="S1432">
        <v>20</v>
      </c>
    </row>
    <row r="1433" spans="1:19">
      <c r="A1433" s="57" t="s">
        <v>2647</v>
      </c>
      <c r="B1433" t="s">
        <v>2161</v>
      </c>
      <c r="C1433" t="s">
        <v>1841</v>
      </c>
      <c r="D1433" t="s">
        <v>1885</v>
      </c>
      <c r="E1433" t="s">
        <v>1841</v>
      </c>
      <c r="F1433" t="s">
        <v>1842</v>
      </c>
      <c r="G1433" t="s">
        <v>1897</v>
      </c>
      <c r="H1433" t="s">
        <v>39</v>
      </c>
      <c r="I1433" t="s">
        <v>1856</v>
      </c>
      <c r="J1433" t="s">
        <v>1846</v>
      </c>
      <c r="K1433" t="s">
        <v>4104</v>
      </c>
      <c r="L1433" t="s">
        <v>4105</v>
      </c>
      <c r="M1433">
        <v>0</v>
      </c>
      <c r="N1433">
        <v>4</v>
      </c>
      <c r="S1433">
        <v>5</v>
      </c>
    </row>
    <row r="1434" spans="1:19">
      <c r="A1434" s="57" t="s">
        <v>965</v>
      </c>
      <c r="B1434" t="s">
        <v>4142</v>
      </c>
      <c r="C1434" t="s">
        <v>1841</v>
      </c>
      <c r="D1434" t="s">
        <v>1885</v>
      </c>
      <c r="E1434" t="s">
        <v>1841</v>
      </c>
      <c r="F1434" t="s">
        <v>1842</v>
      </c>
      <c r="G1434" t="s">
        <v>1894</v>
      </c>
      <c r="H1434" t="s">
        <v>51</v>
      </c>
      <c r="I1434" t="s">
        <v>1856</v>
      </c>
      <c r="J1434" t="s">
        <v>1846</v>
      </c>
      <c r="K1434" t="s">
        <v>4104</v>
      </c>
      <c r="L1434" t="s">
        <v>4105</v>
      </c>
      <c r="M1434">
        <v>0</v>
      </c>
      <c r="N1434">
        <v>37.97</v>
      </c>
      <c r="Q1434">
        <v>79</v>
      </c>
      <c r="R1434">
        <v>30</v>
      </c>
      <c r="S1434">
        <v>30</v>
      </c>
    </row>
    <row r="1435" spans="1:19">
      <c r="A1435" s="57" t="s">
        <v>2006</v>
      </c>
      <c r="B1435" t="s">
        <v>4143</v>
      </c>
      <c r="C1435" t="s">
        <v>1841</v>
      </c>
      <c r="D1435" t="s">
        <v>1885</v>
      </c>
      <c r="E1435" t="s">
        <v>2620</v>
      </c>
      <c r="F1435" t="s">
        <v>1842</v>
      </c>
      <c r="G1435" t="s">
        <v>1892</v>
      </c>
      <c r="H1435" t="s">
        <v>39</v>
      </c>
      <c r="I1435" t="s">
        <v>1856</v>
      </c>
      <c r="J1435" t="s">
        <v>1846</v>
      </c>
      <c r="K1435" t="s">
        <v>4104</v>
      </c>
      <c r="L1435" t="s">
        <v>4105</v>
      </c>
      <c r="M1435">
        <v>0</v>
      </c>
      <c r="N1435">
        <v>161</v>
      </c>
      <c r="S1435">
        <v>20</v>
      </c>
    </row>
    <row r="1436" spans="1:19">
      <c r="A1436" s="57" t="s">
        <v>4144</v>
      </c>
      <c r="B1436" t="s">
        <v>1855</v>
      </c>
      <c r="C1436" t="s">
        <v>3726</v>
      </c>
      <c r="D1436" t="s">
        <v>4115</v>
      </c>
      <c r="E1436" t="s">
        <v>4145</v>
      </c>
      <c r="F1436" t="s">
        <v>1842</v>
      </c>
      <c r="G1436" t="s">
        <v>1855</v>
      </c>
      <c r="H1436" t="s">
        <v>39</v>
      </c>
      <c r="I1436" t="s">
        <v>1856</v>
      </c>
      <c r="J1436" t="s">
        <v>1846</v>
      </c>
      <c r="K1436" t="s">
        <v>4104</v>
      </c>
      <c r="L1436" t="s">
        <v>4105</v>
      </c>
      <c r="M1436">
        <v>0</v>
      </c>
      <c r="N1436">
        <v>10</v>
      </c>
      <c r="S1436">
        <v>10</v>
      </c>
    </row>
    <row r="1437" spans="1:19">
      <c r="A1437" s="57" t="s">
        <v>4146</v>
      </c>
      <c r="B1437" t="s">
        <v>2154</v>
      </c>
      <c r="C1437" t="s">
        <v>3392</v>
      </c>
      <c r="D1437" t="s">
        <v>4107</v>
      </c>
      <c r="E1437" t="s">
        <v>4110</v>
      </c>
      <c r="F1437" t="s">
        <v>1842</v>
      </c>
      <c r="G1437" t="s">
        <v>1855</v>
      </c>
      <c r="H1437" t="s">
        <v>39</v>
      </c>
      <c r="I1437" t="s">
        <v>1856</v>
      </c>
      <c r="J1437" t="s">
        <v>1846</v>
      </c>
      <c r="K1437" t="s">
        <v>4104</v>
      </c>
      <c r="L1437" t="s">
        <v>4105</v>
      </c>
      <c r="M1437">
        <v>0</v>
      </c>
      <c r="N1437">
        <v>9</v>
      </c>
      <c r="S1437">
        <v>10</v>
      </c>
    </row>
    <row r="1438" spans="1:19">
      <c r="A1438" s="57" t="s">
        <v>4147</v>
      </c>
      <c r="B1438" t="s">
        <v>1933</v>
      </c>
      <c r="C1438" t="s">
        <v>3392</v>
      </c>
      <c r="D1438" t="s">
        <v>4107</v>
      </c>
      <c r="E1438" t="s">
        <v>4110</v>
      </c>
      <c r="F1438" t="s">
        <v>1842</v>
      </c>
      <c r="G1438" t="s">
        <v>1892</v>
      </c>
      <c r="H1438" t="s">
        <v>39</v>
      </c>
      <c r="I1438" t="s">
        <v>1856</v>
      </c>
      <c r="J1438" t="s">
        <v>1846</v>
      </c>
      <c r="K1438" t="s">
        <v>4104</v>
      </c>
      <c r="L1438" t="s">
        <v>4105</v>
      </c>
      <c r="M1438">
        <v>0</v>
      </c>
      <c r="N1438">
        <v>22</v>
      </c>
      <c r="S1438">
        <v>20</v>
      </c>
    </row>
    <row r="1439" spans="1:19">
      <c r="A1439" s="57" t="s">
        <v>4148</v>
      </c>
      <c r="B1439" t="s">
        <v>3941</v>
      </c>
      <c r="C1439" t="s">
        <v>881</v>
      </c>
      <c r="D1439" t="s">
        <v>4130</v>
      </c>
      <c r="E1439" t="s">
        <v>4136</v>
      </c>
      <c r="F1439" t="s">
        <v>1842</v>
      </c>
      <c r="G1439" t="s">
        <v>2059</v>
      </c>
      <c r="H1439" t="s">
        <v>39</v>
      </c>
      <c r="I1439" t="s">
        <v>1856</v>
      </c>
      <c r="J1439" t="s">
        <v>1846</v>
      </c>
      <c r="K1439" t="s">
        <v>4104</v>
      </c>
      <c r="L1439" t="s">
        <v>4105</v>
      </c>
      <c r="M1439">
        <v>0</v>
      </c>
      <c r="N1439">
        <v>225</v>
      </c>
      <c r="S1439">
        <v>90</v>
      </c>
    </row>
    <row r="1440" spans="1:19">
      <c r="A1440" s="57" t="s">
        <v>1882</v>
      </c>
      <c r="B1440" t="s">
        <v>1920</v>
      </c>
      <c r="C1440" t="s">
        <v>1884</v>
      </c>
      <c r="D1440" t="s">
        <v>1885</v>
      </c>
      <c r="E1440" t="s">
        <v>2620</v>
      </c>
      <c r="F1440" t="s">
        <v>1842</v>
      </c>
      <c r="G1440" t="s">
        <v>1855</v>
      </c>
      <c r="H1440" t="s">
        <v>39</v>
      </c>
      <c r="I1440" t="s">
        <v>1856</v>
      </c>
      <c r="J1440" t="s">
        <v>1846</v>
      </c>
      <c r="K1440" t="s">
        <v>4104</v>
      </c>
      <c r="L1440" t="s">
        <v>4105</v>
      </c>
      <c r="M1440">
        <v>0</v>
      </c>
      <c r="N1440">
        <v>61</v>
      </c>
      <c r="S1440">
        <v>10</v>
      </c>
    </row>
    <row r="1441" spans="1:19">
      <c r="A1441" s="57" t="s">
        <v>4149</v>
      </c>
      <c r="B1441" t="s">
        <v>2120</v>
      </c>
      <c r="C1441" t="s">
        <v>740</v>
      </c>
      <c r="D1441" t="s">
        <v>4124</v>
      </c>
      <c r="E1441" t="s">
        <v>2629</v>
      </c>
      <c r="F1441" t="s">
        <v>1842</v>
      </c>
      <c r="G1441" t="s">
        <v>1972</v>
      </c>
      <c r="H1441" t="s">
        <v>39</v>
      </c>
      <c r="I1441" t="s">
        <v>1856</v>
      </c>
      <c r="J1441" t="s">
        <v>1846</v>
      </c>
      <c r="K1441" t="s">
        <v>4104</v>
      </c>
      <c r="L1441" t="s">
        <v>4105</v>
      </c>
      <c r="M1441">
        <v>0</v>
      </c>
      <c r="N1441">
        <v>28</v>
      </c>
      <c r="S1441">
        <v>40</v>
      </c>
    </row>
    <row r="1442" spans="1:19">
      <c r="A1442" s="57" t="s">
        <v>3729</v>
      </c>
      <c r="B1442" t="s">
        <v>1965</v>
      </c>
      <c r="C1442" t="s">
        <v>563</v>
      </c>
      <c r="D1442" t="s">
        <v>4107</v>
      </c>
      <c r="E1442" t="s">
        <v>4150</v>
      </c>
      <c r="F1442" t="s">
        <v>1842</v>
      </c>
      <c r="G1442" t="s">
        <v>1899</v>
      </c>
      <c r="H1442" t="s">
        <v>39</v>
      </c>
      <c r="I1442" t="s">
        <v>1856</v>
      </c>
      <c r="J1442" t="s">
        <v>1846</v>
      </c>
      <c r="K1442" t="s">
        <v>4104</v>
      </c>
      <c r="L1442" t="s">
        <v>4105</v>
      </c>
      <c r="M1442">
        <v>0</v>
      </c>
      <c r="N1442">
        <v>18</v>
      </c>
      <c r="S1442">
        <v>21</v>
      </c>
    </row>
    <row r="1443" spans="1:19">
      <c r="A1443" s="57" t="s">
        <v>3399</v>
      </c>
      <c r="B1443" t="s">
        <v>2123</v>
      </c>
      <c r="C1443" t="s">
        <v>783</v>
      </c>
      <c r="D1443" t="s">
        <v>4115</v>
      </c>
      <c r="E1443" t="s">
        <v>4119</v>
      </c>
      <c r="F1443" t="s">
        <v>1842</v>
      </c>
      <c r="G1443" t="s">
        <v>1972</v>
      </c>
      <c r="H1443" t="s">
        <v>39</v>
      </c>
      <c r="I1443" t="s">
        <v>1856</v>
      </c>
      <c r="J1443" t="s">
        <v>1846</v>
      </c>
      <c r="K1443" t="s">
        <v>4104</v>
      </c>
      <c r="L1443" t="s">
        <v>4105</v>
      </c>
      <c r="M1443">
        <v>0</v>
      </c>
      <c r="N1443">
        <v>24</v>
      </c>
      <c r="S1443">
        <v>40</v>
      </c>
    </row>
    <row r="1444" spans="1:19">
      <c r="A1444" s="57" t="s">
        <v>171</v>
      </c>
      <c r="B1444" t="s">
        <v>1892</v>
      </c>
      <c r="C1444" t="s">
        <v>171</v>
      </c>
      <c r="D1444" t="s">
        <v>4115</v>
      </c>
      <c r="E1444" t="s">
        <v>1841</v>
      </c>
      <c r="F1444" t="s">
        <v>1842</v>
      </c>
      <c r="G1444" t="s">
        <v>1892</v>
      </c>
      <c r="H1444" t="s">
        <v>39</v>
      </c>
      <c r="I1444" t="s">
        <v>1856</v>
      </c>
      <c r="J1444" t="s">
        <v>1846</v>
      </c>
      <c r="K1444" t="s">
        <v>4104</v>
      </c>
      <c r="L1444" t="s">
        <v>4105</v>
      </c>
      <c r="M1444">
        <v>0</v>
      </c>
      <c r="N1444">
        <v>20</v>
      </c>
      <c r="S1444">
        <v>20</v>
      </c>
    </row>
    <row r="1445" spans="1:19">
      <c r="A1445" s="57" t="s">
        <v>4151</v>
      </c>
      <c r="B1445" t="s">
        <v>1995</v>
      </c>
      <c r="C1445" t="s">
        <v>1376</v>
      </c>
      <c r="D1445" t="s">
        <v>4124</v>
      </c>
      <c r="E1445" t="s">
        <v>2629</v>
      </c>
      <c r="F1445" t="s">
        <v>1842</v>
      </c>
      <c r="G1445" t="s">
        <v>1972</v>
      </c>
      <c r="H1445" t="s">
        <v>39</v>
      </c>
      <c r="I1445" t="s">
        <v>1856</v>
      </c>
      <c r="J1445" t="s">
        <v>1846</v>
      </c>
      <c r="K1445" t="s">
        <v>4104</v>
      </c>
      <c r="L1445" t="s">
        <v>4105</v>
      </c>
      <c r="M1445">
        <v>0</v>
      </c>
      <c r="N1445">
        <v>46</v>
      </c>
      <c r="S1445">
        <v>40</v>
      </c>
    </row>
    <row r="1446" spans="1:19">
      <c r="A1446" s="57" t="s">
        <v>2774</v>
      </c>
      <c r="B1446" t="s">
        <v>4152</v>
      </c>
      <c r="C1446" t="s">
        <v>1913</v>
      </c>
      <c r="D1446" t="s">
        <v>1876</v>
      </c>
      <c r="E1446" t="s">
        <v>1841</v>
      </c>
      <c r="F1446" t="s">
        <v>1842</v>
      </c>
      <c r="G1446" t="s">
        <v>4153</v>
      </c>
      <c r="H1446" t="s">
        <v>39</v>
      </c>
      <c r="I1446" t="s">
        <v>1856</v>
      </c>
      <c r="J1446" t="s">
        <v>1846</v>
      </c>
      <c r="K1446" t="s">
        <v>4104</v>
      </c>
      <c r="L1446" t="s">
        <v>4105</v>
      </c>
      <c r="M1446">
        <v>0</v>
      </c>
      <c r="N1446">
        <v>6752</v>
      </c>
      <c r="S1446">
        <v>6130</v>
      </c>
    </row>
    <row r="1447" spans="1:19">
      <c r="A1447" s="57" t="s">
        <v>147</v>
      </c>
      <c r="B1447" t="s">
        <v>4154</v>
      </c>
      <c r="C1447" t="s">
        <v>147</v>
      </c>
      <c r="D1447" t="s">
        <v>4107</v>
      </c>
      <c r="E1447" t="s">
        <v>4110</v>
      </c>
      <c r="F1447" t="s">
        <v>1842</v>
      </c>
      <c r="G1447" t="s">
        <v>2000</v>
      </c>
      <c r="H1447" t="s">
        <v>39</v>
      </c>
      <c r="I1447" t="s">
        <v>1856</v>
      </c>
      <c r="J1447" t="s">
        <v>1846</v>
      </c>
      <c r="K1447" t="s">
        <v>4104</v>
      </c>
      <c r="L1447" t="s">
        <v>4105</v>
      </c>
      <c r="M1447">
        <v>0</v>
      </c>
      <c r="N1447">
        <v>616262</v>
      </c>
      <c r="S1447">
        <v>2000000</v>
      </c>
    </row>
    <row r="1448" spans="1:19">
      <c r="A1448" s="57" t="s">
        <v>4155</v>
      </c>
      <c r="B1448" t="s">
        <v>1856</v>
      </c>
      <c r="C1448" t="s">
        <v>139</v>
      </c>
      <c r="D1448" t="s">
        <v>4130</v>
      </c>
      <c r="E1448" t="s">
        <v>4136</v>
      </c>
      <c r="F1448" t="s">
        <v>1842</v>
      </c>
      <c r="G1448" t="s">
        <v>1892</v>
      </c>
      <c r="H1448" t="s">
        <v>39</v>
      </c>
      <c r="I1448" t="s">
        <v>1856</v>
      </c>
      <c r="J1448" t="s">
        <v>1846</v>
      </c>
      <c r="K1448" t="s">
        <v>4104</v>
      </c>
      <c r="L1448" t="s">
        <v>4105</v>
      </c>
      <c r="M1448">
        <v>0</v>
      </c>
      <c r="N1448">
        <v>0</v>
      </c>
      <c r="S1448">
        <v>20</v>
      </c>
    </row>
    <row r="1449" spans="1:19">
      <c r="A1449" s="57" t="s">
        <v>4156</v>
      </c>
      <c r="B1449" t="s">
        <v>2650</v>
      </c>
      <c r="C1449" t="s">
        <v>139</v>
      </c>
      <c r="D1449" t="s">
        <v>4130</v>
      </c>
      <c r="E1449" t="s">
        <v>4141</v>
      </c>
      <c r="F1449" t="s">
        <v>1842</v>
      </c>
      <c r="G1449" t="s">
        <v>2041</v>
      </c>
      <c r="H1449" t="s">
        <v>39</v>
      </c>
      <c r="I1449" t="s">
        <v>1856</v>
      </c>
      <c r="J1449" t="s">
        <v>1846</v>
      </c>
      <c r="K1449" t="s">
        <v>4104</v>
      </c>
      <c r="L1449" t="s">
        <v>4105</v>
      </c>
      <c r="M1449">
        <v>0</v>
      </c>
      <c r="N1449">
        <v>55</v>
      </c>
      <c r="S1449">
        <v>75</v>
      </c>
    </row>
    <row r="1450" spans="1:19">
      <c r="A1450" s="57" t="s">
        <v>1389</v>
      </c>
      <c r="B1450" t="s">
        <v>2131</v>
      </c>
      <c r="C1450" t="s">
        <v>1389</v>
      </c>
      <c r="D1450" t="s">
        <v>2606</v>
      </c>
      <c r="E1450" t="s">
        <v>2003</v>
      </c>
      <c r="F1450" t="s">
        <v>1842</v>
      </c>
      <c r="G1450" t="s">
        <v>1855</v>
      </c>
      <c r="H1450" t="s">
        <v>39</v>
      </c>
      <c r="I1450" t="s">
        <v>1856</v>
      </c>
      <c r="J1450" t="s">
        <v>1846</v>
      </c>
      <c r="K1450" t="s">
        <v>4104</v>
      </c>
      <c r="L1450" t="s">
        <v>4105</v>
      </c>
      <c r="M1450">
        <v>0</v>
      </c>
      <c r="N1450">
        <v>45</v>
      </c>
      <c r="S1450">
        <v>10</v>
      </c>
    </row>
    <row r="1451" spans="1:19">
      <c r="A1451" s="57" t="s">
        <v>4157</v>
      </c>
      <c r="B1451" t="s">
        <v>1856</v>
      </c>
      <c r="C1451" t="s">
        <v>2012</v>
      </c>
      <c r="D1451" t="s">
        <v>4130</v>
      </c>
      <c r="E1451" t="s">
        <v>1841</v>
      </c>
      <c r="F1451" t="s">
        <v>1842</v>
      </c>
      <c r="G1451" t="s">
        <v>1940</v>
      </c>
      <c r="H1451" t="s">
        <v>39</v>
      </c>
      <c r="I1451" t="s">
        <v>1856</v>
      </c>
      <c r="J1451" t="s">
        <v>1846</v>
      </c>
      <c r="K1451" t="s">
        <v>4104</v>
      </c>
      <c r="L1451" t="s">
        <v>4105</v>
      </c>
      <c r="M1451">
        <v>0</v>
      </c>
      <c r="N1451">
        <v>0</v>
      </c>
      <c r="S1451">
        <v>15</v>
      </c>
    </row>
    <row r="1452" spans="1:19">
      <c r="A1452" s="57" t="s">
        <v>2014</v>
      </c>
      <c r="B1452" t="s">
        <v>4158</v>
      </c>
      <c r="C1452" t="s">
        <v>2014</v>
      </c>
      <c r="D1452" t="s">
        <v>4124</v>
      </c>
      <c r="E1452" t="s">
        <v>1841</v>
      </c>
      <c r="F1452" t="s">
        <v>1842</v>
      </c>
      <c r="G1452" t="s">
        <v>3654</v>
      </c>
      <c r="H1452" t="s">
        <v>39</v>
      </c>
      <c r="I1452" t="s">
        <v>1856</v>
      </c>
      <c r="J1452" t="s">
        <v>1846</v>
      </c>
      <c r="K1452" t="s">
        <v>4104</v>
      </c>
      <c r="L1452" t="s">
        <v>4105</v>
      </c>
      <c r="M1452">
        <v>0</v>
      </c>
      <c r="N1452">
        <v>618</v>
      </c>
      <c r="S1452">
        <v>175</v>
      </c>
    </row>
    <row r="1453" spans="1:19">
      <c r="A1453" s="57" t="s">
        <v>1398</v>
      </c>
      <c r="B1453" t="s">
        <v>1841</v>
      </c>
      <c r="C1453" t="s">
        <v>1398</v>
      </c>
      <c r="D1453" t="s">
        <v>2606</v>
      </c>
      <c r="E1453" t="s">
        <v>1841</v>
      </c>
      <c r="F1453" t="s">
        <v>1842</v>
      </c>
      <c r="G1453" t="s">
        <v>1873</v>
      </c>
      <c r="H1453" t="s">
        <v>51</v>
      </c>
      <c r="I1453" t="s">
        <v>1841</v>
      </c>
      <c r="J1453" t="s">
        <v>1846</v>
      </c>
      <c r="K1453" t="s">
        <v>4104</v>
      </c>
      <c r="L1453" t="s">
        <v>4105</v>
      </c>
      <c r="S1453">
        <v>50</v>
      </c>
    </row>
    <row r="1454" spans="1:19">
      <c r="A1454" s="57" t="s">
        <v>4159</v>
      </c>
      <c r="B1454" t="s">
        <v>1841</v>
      </c>
      <c r="C1454" t="s">
        <v>3434</v>
      </c>
      <c r="D1454" t="s">
        <v>4124</v>
      </c>
      <c r="E1454" t="s">
        <v>1841</v>
      </c>
      <c r="F1454" t="s">
        <v>1842</v>
      </c>
      <c r="G1454" t="s">
        <v>1910</v>
      </c>
      <c r="H1454" t="s">
        <v>51</v>
      </c>
      <c r="I1454" t="s">
        <v>1995</v>
      </c>
      <c r="J1454" t="s">
        <v>1846</v>
      </c>
      <c r="K1454" t="s">
        <v>4104</v>
      </c>
      <c r="L1454" t="s">
        <v>4105</v>
      </c>
      <c r="M1454">
        <v>46</v>
      </c>
      <c r="S1454">
        <v>56</v>
      </c>
    </row>
    <row r="1455" spans="1:19">
      <c r="A1455" s="57" t="s">
        <v>4160</v>
      </c>
      <c r="B1455" t="s">
        <v>1856</v>
      </c>
      <c r="C1455" t="s">
        <v>2072</v>
      </c>
      <c r="D1455" t="s">
        <v>2073</v>
      </c>
      <c r="E1455" t="s">
        <v>1841</v>
      </c>
      <c r="F1455" t="s">
        <v>2074</v>
      </c>
      <c r="G1455" t="s">
        <v>4161</v>
      </c>
      <c r="H1455" t="s">
        <v>128</v>
      </c>
      <c r="I1455" t="s">
        <v>1856</v>
      </c>
      <c r="J1455" t="s">
        <v>2076</v>
      </c>
      <c r="K1455" t="s">
        <v>4104</v>
      </c>
      <c r="L1455" t="s">
        <v>4162</v>
      </c>
      <c r="M1455">
        <v>0</v>
      </c>
      <c r="N1455">
        <v>0</v>
      </c>
      <c r="S1455">
        <v>9759</v>
      </c>
    </row>
    <row r="1456" spans="1:19">
      <c r="A1456" s="57" t="s">
        <v>4163</v>
      </c>
      <c r="B1456" t="s">
        <v>1856</v>
      </c>
      <c r="C1456" t="s">
        <v>2072</v>
      </c>
      <c r="D1456" t="s">
        <v>2073</v>
      </c>
      <c r="E1456" t="s">
        <v>1841</v>
      </c>
      <c r="F1456" t="s">
        <v>2074</v>
      </c>
      <c r="G1456" t="s">
        <v>1856</v>
      </c>
      <c r="H1456" t="s">
        <v>128</v>
      </c>
      <c r="I1456" t="s">
        <v>1856</v>
      </c>
      <c r="J1456" t="s">
        <v>2076</v>
      </c>
      <c r="K1456" t="s">
        <v>4104</v>
      </c>
      <c r="L1456" t="s">
        <v>4162</v>
      </c>
      <c r="M1456">
        <v>0</v>
      </c>
      <c r="N1456">
        <v>0</v>
      </c>
      <c r="S1456">
        <v>0</v>
      </c>
    </row>
    <row r="1457" spans="1:19">
      <c r="A1457" s="57" t="s">
        <v>4164</v>
      </c>
      <c r="B1457" t="s">
        <v>1856</v>
      </c>
      <c r="C1457" t="s">
        <v>2072</v>
      </c>
      <c r="D1457" t="s">
        <v>2073</v>
      </c>
      <c r="E1457" t="s">
        <v>1841</v>
      </c>
      <c r="F1457" t="s">
        <v>2074</v>
      </c>
      <c r="G1457" t="s">
        <v>4165</v>
      </c>
      <c r="H1457" t="s">
        <v>128</v>
      </c>
      <c r="I1457" t="s">
        <v>1856</v>
      </c>
      <c r="J1457" t="s">
        <v>2076</v>
      </c>
      <c r="K1457" t="s">
        <v>4104</v>
      </c>
      <c r="L1457" t="s">
        <v>4162</v>
      </c>
      <c r="M1457">
        <v>0</v>
      </c>
      <c r="N1457">
        <v>0</v>
      </c>
      <c r="S1457">
        <v>2546</v>
      </c>
    </row>
    <row r="1458" spans="1:19">
      <c r="A1458" s="57" t="s">
        <v>4166</v>
      </c>
      <c r="B1458" t="s">
        <v>1856</v>
      </c>
      <c r="C1458" t="s">
        <v>419</v>
      </c>
      <c r="D1458" t="s">
        <v>2073</v>
      </c>
      <c r="E1458" t="s">
        <v>1841</v>
      </c>
      <c r="F1458" t="s">
        <v>2074</v>
      </c>
      <c r="G1458" t="s">
        <v>4167</v>
      </c>
      <c r="H1458" t="s">
        <v>128</v>
      </c>
      <c r="I1458" t="s">
        <v>1856</v>
      </c>
      <c r="J1458" t="s">
        <v>2076</v>
      </c>
      <c r="K1458" t="s">
        <v>4104</v>
      </c>
      <c r="L1458" t="s">
        <v>4162</v>
      </c>
      <c r="M1458">
        <v>0</v>
      </c>
      <c r="N1458">
        <v>0</v>
      </c>
      <c r="S1458">
        <v>2281.5</v>
      </c>
    </row>
    <row r="1459" spans="1:19">
      <c r="A1459" s="57" t="s">
        <v>4168</v>
      </c>
      <c r="B1459" t="s">
        <v>1856</v>
      </c>
      <c r="C1459" t="s">
        <v>2088</v>
      </c>
      <c r="D1459" t="s">
        <v>2073</v>
      </c>
      <c r="E1459" t="s">
        <v>3756</v>
      </c>
      <c r="F1459" t="s">
        <v>2074</v>
      </c>
      <c r="G1459" t="s">
        <v>1856</v>
      </c>
      <c r="H1459" t="s">
        <v>39</v>
      </c>
      <c r="I1459" t="s">
        <v>1856</v>
      </c>
      <c r="J1459" t="s">
        <v>2076</v>
      </c>
      <c r="K1459" t="s">
        <v>4104</v>
      </c>
      <c r="L1459" t="s">
        <v>4162</v>
      </c>
      <c r="M1459">
        <v>0</v>
      </c>
      <c r="N1459">
        <v>0</v>
      </c>
      <c r="S1459">
        <v>0</v>
      </c>
    </row>
    <row r="1460" spans="1:19">
      <c r="A1460" s="57" t="s">
        <v>4169</v>
      </c>
      <c r="B1460" t="s">
        <v>1856</v>
      </c>
      <c r="C1460" t="s">
        <v>2088</v>
      </c>
      <c r="D1460" t="s">
        <v>2073</v>
      </c>
      <c r="E1460" t="s">
        <v>3756</v>
      </c>
      <c r="F1460" t="s">
        <v>2074</v>
      </c>
      <c r="G1460" t="s">
        <v>4170</v>
      </c>
      <c r="H1460" t="s">
        <v>39</v>
      </c>
      <c r="I1460" t="s">
        <v>1856</v>
      </c>
      <c r="J1460" t="s">
        <v>2076</v>
      </c>
      <c r="K1460" t="s">
        <v>4104</v>
      </c>
      <c r="L1460" t="s">
        <v>4162</v>
      </c>
      <c r="M1460">
        <v>0</v>
      </c>
      <c r="N1460">
        <v>0</v>
      </c>
      <c r="S1460">
        <v>7.5</v>
      </c>
    </row>
    <row r="1461" spans="1:19">
      <c r="A1461" s="57" t="s">
        <v>4171</v>
      </c>
      <c r="B1461" t="s">
        <v>1856</v>
      </c>
      <c r="C1461" t="s">
        <v>2088</v>
      </c>
      <c r="D1461" t="s">
        <v>2073</v>
      </c>
      <c r="E1461" t="s">
        <v>3756</v>
      </c>
      <c r="F1461" t="s">
        <v>2074</v>
      </c>
      <c r="G1461" t="s">
        <v>4172</v>
      </c>
      <c r="H1461" t="s">
        <v>39</v>
      </c>
      <c r="I1461" t="s">
        <v>1856</v>
      </c>
      <c r="J1461" t="s">
        <v>2076</v>
      </c>
      <c r="K1461" t="s">
        <v>4104</v>
      </c>
      <c r="L1461" t="s">
        <v>4162</v>
      </c>
      <c r="M1461">
        <v>0</v>
      </c>
      <c r="N1461">
        <v>0</v>
      </c>
      <c r="S1461">
        <v>1.9</v>
      </c>
    </row>
    <row r="1462" spans="1:19">
      <c r="A1462" s="57" t="s">
        <v>1433</v>
      </c>
      <c r="B1462" t="s">
        <v>2143</v>
      </c>
      <c r="C1462" t="s">
        <v>1433</v>
      </c>
      <c r="D1462" t="s">
        <v>1840</v>
      </c>
      <c r="E1462" t="s">
        <v>1841</v>
      </c>
      <c r="F1462" t="s">
        <v>2074</v>
      </c>
      <c r="G1462" t="s">
        <v>1843</v>
      </c>
      <c r="H1462" t="s">
        <v>1844</v>
      </c>
      <c r="I1462" t="s">
        <v>1841</v>
      </c>
      <c r="J1462" t="s">
        <v>2076</v>
      </c>
      <c r="K1462" t="s">
        <v>4104</v>
      </c>
      <c r="L1462" t="s">
        <v>4162</v>
      </c>
      <c r="N1462">
        <v>1</v>
      </c>
      <c r="S1462">
        <v>4.5</v>
      </c>
    </row>
    <row r="1463" spans="1:19">
      <c r="A1463" s="57" t="s">
        <v>1411</v>
      </c>
      <c r="B1463" t="s">
        <v>2143</v>
      </c>
      <c r="C1463" t="s">
        <v>1411</v>
      </c>
      <c r="D1463" t="s">
        <v>1840</v>
      </c>
      <c r="E1463" t="s">
        <v>1841</v>
      </c>
      <c r="F1463" t="s">
        <v>2074</v>
      </c>
      <c r="G1463" t="s">
        <v>1843</v>
      </c>
      <c r="H1463" t="s">
        <v>1844</v>
      </c>
      <c r="I1463" t="s">
        <v>1841</v>
      </c>
      <c r="J1463" t="s">
        <v>2076</v>
      </c>
      <c r="K1463" t="s">
        <v>4104</v>
      </c>
      <c r="L1463" t="s">
        <v>4162</v>
      </c>
      <c r="N1463">
        <v>1</v>
      </c>
      <c r="S1463">
        <v>4.5</v>
      </c>
    </row>
    <row r="1464" spans="1:19">
      <c r="A1464" s="57" t="s">
        <v>4173</v>
      </c>
      <c r="B1464" t="s">
        <v>1841</v>
      </c>
      <c r="C1464" t="s">
        <v>1841</v>
      </c>
      <c r="D1464" t="s">
        <v>2073</v>
      </c>
      <c r="E1464" t="s">
        <v>4174</v>
      </c>
      <c r="F1464" t="s">
        <v>2074</v>
      </c>
      <c r="G1464" t="s">
        <v>2161</v>
      </c>
      <c r="H1464" t="s">
        <v>39</v>
      </c>
      <c r="I1464" t="s">
        <v>1856</v>
      </c>
      <c r="J1464" t="s">
        <v>2076</v>
      </c>
      <c r="K1464" t="s">
        <v>4104</v>
      </c>
      <c r="L1464" t="s">
        <v>4162</v>
      </c>
      <c r="M1464">
        <v>0</v>
      </c>
      <c r="S1464">
        <v>4</v>
      </c>
    </row>
    <row r="1465" spans="1:19">
      <c r="A1465" s="57" t="s">
        <v>4175</v>
      </c>
      <c r="B1465" t="s">
        <v>1841</v>
      </c>
      <c r="C1465" t="s">
        <v>1841</v>
      </c>
      <c r="D1465" t="s">
        <v>2073</v>
      </c>
      <c r="E1465" t="s">
        <v>4174</v>
      </c>
      <c r="F1465" t="s">
        <v>2074</v>
      </c>
      <c r="G1465" t="s">
        <v>1858</v>
      </c>
      <c r="H1465" t="s">
        <v>39</v>
      </c>
      <c r="I1465" t="s">
        <v>1856</v>
      </c>
      <c r="J1465" t="s">
        <v>2076</v>
      </c>
      <c r="K1465" t="s">
        <v>4104</v>
      </c>
      <c r="L1465" t="s">
        <v>4162</v>
      </c>
      <c r="M1465">
        <v>0</v>
      </c>
      <c r="S1465">
        <v>6</v>
      </c>
    </row>
    <row r="1466" spans="1:19">
      <c r="A1466" s="57" t="s">
        <v>4176</v>
      </c>
      <c r="B1466" t="s">
        <v>1841</v>
      </c>
      <c r="C1466" t="s">
        <v>1841</v>
      </c>
      <c r="D1466" t="s">
        <v>2073</v>
      </c>
      <c r="E1466" t="s">
        <v>4174</v>
      </c>
      <c r="F1466" t="s">
        <v>2074</v>
      </c>
      <c r="G1466" t="s">
        <v>2143</v>
      </c>
      <c r="H1466" t="s">
        <v>39</v>
      </c>
      <c r="I1466" t="s">
        <v>1856</v>
      </c>
      <c r="J1466" t="s">
        <v>2076</v>
      </c>
      <c r="K1466" t="s">
        <v>4104</v>
      </c>
      <c r="L1466" t="s">
        <v>4162</v>
      </c>
      <c r="M1466">
        <v>0</v>
      </c>
      <c r="S1466">
        <v>1</v>
      </c>
    </row>
    <row r="1467" spans="1:19">
      <c r="A1467" s="57" t="s">
        <v>4177</v>
      </c>
      <c r="B1467" t="s">
        <v>1856</v>
      </c>
      <c r="C1467" t="s">
        <v>1841</v>
      </c>
      <c r="D1467" t="s">
        <v>3750</v>
      </c>
      <c r="E1467" t="s">
        <v>1841</v>
      </c>
      <c r="F1467" t="s">
        <v>2074</v>
      </c>
      <c r="G1467" t="s">
        <v>1893</v>
      </c>
      <c r="H1467" t="s">
        <v>51</v>
      </c>
      <c r="I1467" t="s">
        <v>1856</v>
      </c>
      <c r="J1467" t="s">
        <v>2076</v>
      </c>
      <c r="K1467" t="s">
        <v>4104</v>
      </c>
      <c r="L1467" t="s">
        <v>4162</v>
      </c>
      <c r="M1467">
        <v>0</v>
      </c>
      <c r="N1467">
        <v>0</v>
      </c>
      <c r="S1467">
        <v>51</v>
      </c>
    </row>
    <row r="1468" spans="1:19">
      <c r="A1468" s="57" t="s">
        <v>4178</v>
      </c>
      <c r="B1468" t="s">
        <v>1856</v>
      </c>
      <c r="C1468" t="s">
        <v>1841</v>
      </c>
      <c r="D1468" t="s">
        <v>3750</v>
      </c>
      <c r="E1468" t="s">
        <v>4179</v>
      </c>
      <c r="F1468" t="s">
        <v>2074</v>
      </c>
      <c r="G1468" t="s">
        <v>1873</v>
      </c>
      <c r="H1468" t="s">
        <v>39</v>
      </c>
      <c r="I1468" t="s">
        <v>1856</v>
      </c>
      <c r="J1468" t="s">
        <v>2076</v>
      </c>
      <c r="K1468" t="s">
        <v>4104</v>
      </c>
      <c r="L1468" t="s">
        <v>4162</v>
      </c>
      <c r="M1468">
        <v>0</v>
      </c>
      <c r="N1468">
        <v>0</v>
      </c>
      <c r="S1468">
        <v>50</v>
      </c>
    </row>
    <row r="1469" spans="1:19">
      <c r="A1469" s="57" t="s">
        <v>4180</v>
      </c>
      <c r="B1469" t="s">
        <v>2097</v>
      </c>
      <c r="C1469" t="s">
        <v>1841</v>
      </c>
      <c r="D1469" t="s">
        <v>3750</v>
      </c>
      <c r="E1469" t="s">
        <v>4179</v>
      </c>
      <c r="F1469" t="s">
        <v>2074</v>
      </c>
      <c r="G1469" t="s">
        <v>2094</v>
      </c>
      <c r="H1469" t="s">
        <v>2096</v>
      </c>
      <c r="I1469" t="s">
        <v>2097</v>
      </c>
      <c r="J1469" t="s">
        <v>2076</v>
      </c>
      <c r="K1469" t="s">
        <v>4104</v>
      </c>
      <c r="L1469" t="s">
        <v>4162</v>
      </c>
    </row>
    <row r="1470" spans="1:19">
      <c r="A1470" s="57" t="s">
        <v>4181</v>
      </c>
      <c r="B1470" t="s">
        <v>2097</v>
      </c>
      <c r="C1470" t="s">
        <v>1841</v>
      </c>
      <c r="D1470" t="s">
        <v>3750</v>
      </c>
      <c r="E1470" t="s">
        <v>4179</v>
      </c>
      <c r="F1470" t="s">
        <v>2074</v>
      </c>
      <c r="G1470" t="s">
        <v>2094</v>
      </c>
      <c r="H1470" t="s">
        <v>2096</v>
      </c>
      <c r="I1470" t="s">
        <v>2097</v>
      </c>
      <c r="J1470" t="s">
        <v>2076</v>
      </c>
      <c r="K1470" t="s">
        <v>4104</v>
      </c>
      <c r="L1470" t="s">
        <v>4162</v>
      </c>
    </row>
    <row r="1471" spans="1:19">
      <c r="A1471" s="57" t="s">
        <v>4182</v>
      </c>
      <c r="B1471" t="s">
        <v>1856</v>
      </c>
      <c r="C1471" t="s">
        <v>1841</v>
      </c>
      <c r="D1471" t="s">
        <v>2073</v>
      </c>
      <c r="E1471" t="s">
        <v>3756</v>
      </c>
      <c r="F1471" t="s">
        <v>2074</v>
      </c>
      <c r="G1471" t="s">
        <v>2143</v>
      </c>
      <c r="H1471" t="s">
        <v>39</v>
      </c>
      <c r="I1471" t="s">
        <v>1856</v>
      </c>
      <c r="J1471" t="s">
        <v>2076</v>
      </c>
      <c r="K1471" t="s">
        <v>4104</v>
      </c>
      <c r="L1471" t="s">
        <v>4162</v>
      </c>
      <c r="M1471">
        <v>0</v>
      </c>
      <c r="N1471">
        <v>0</v>
      </c>
      <c r="S1471">
        <v>1</v>
      </c>
    </row>
    <row r="1472" spans="1:19">
      <c r="A1472" s="57" t="s">
        <v>4183</v>
      </c>
      <c r="B1472" t="s">
        <v>2097</v>
      </c>
      <c r="C1472" t="s">
        <v>1841</v>
      </c>
      <c r="D1472" t="s">
        <v>2073</v>
      </c>
      <c r="E1472" t="s">
        <v>4184</v>
      </c>
      <c r="F1472" t="s">
        <v>2074</v>
      </c>
      <c r="G1472" t="s">
        <v>2094</v>
      </c>
      <c r="H1472" t="s">
        <v>2096</v>
      </c>
      <c r="I1472" t="s">
        <v>2097</v>
      </c>
      <c r="J1472" t="s">
        <v>2076</v>
      </c>
      <c r="K1472" t="s">
        <v>4104</v>
      </c>
      <c r="L1472" t="s">
        <v>4162</v>
      </c>
    </row>
    <row r="1473" spans="1:19">
      <c r="A1473" s="57" t="s">
        <v>4185</v>
      </c>
      <c r="B1473" t="s">
        <v>1856</v>
      </c>
      <c r="C1473" t="s">
        <v>1841</v>
      </c>
      <c r="D1473" t="s">
        <v>2073</v>
      </c>
      <c r="E1473" t="s">
        <v>4184</v>
      </c>
      <c r="F1473" t="s">
        <v>2074</v>
      </c>
      <c r="G1473" t="s">
        <v>1892</v>
      </c>
      <c r="H1473" t="s">
        <v>39</v>
      </c>
      <c r="I1473" t="s">
        <v>1856</v>
      </c>
      <c r="J1473" t="s">
        <v>2076</v>
      </c>
      <c r="K1473" t="s">
        <v>4104</v>
      </c>
      <c r="L1473" t="s">
        <v>4162</v>
      </c>
      <c r="M1473">
        <v>0</v>
      </c>
      <c r="N1473">
        <v>0</v>
      </c>
      <c r="S1473">
        <v>20</v>
      </c>
    </row>
    <row r="1474" spans="1:19">
      <c r="A1474" s="57" t="s">
        <v>4186</v>
      </c>
      <c r="B1474" t="s">
        <v>1856</v>
      </c>
      <c r="C1474" t="s">
        <v>1841</v>
      </c>
      <c r="D1474" t="s">
        <v>2073</v>
      </c>
      <c r="E1474" t="s">
        <v>4184</v>
      </c>
      <c r="F1474" t="s">
        <v>2074</v>
      </c>
      <c r="G1474" t="s">
        <v>1896</v>
      </c>
      <c r="H1474" t="s">
        <v>39</v>
      </c>
      <c r="I1474" t="s">
        <v>1856</v>
      </c>
      <c r="J1474" t="s">
        <v>2076</v>
      </c>
      <c r="K1474" t="s">
        <v>4104</v>
      </c>
      <c r="L1474" t="s">
        <v>4162</v>
      </c>
      <c r="M1474">
        <v>0</v>
      </c>
      <c r="N1474">
        <v>0</v>
      </c>
      <c r="S1474">
        <v>2</v>
      </c>
    </row>
    <row r="1475" spans="1:19">
      <c r="A1475" s="57" t="s">
        <v>4187</v>
      </c>
      <c r="B1475" t="s">
        <v>1897</v>
      </c>
      <c r="C1475" t="s">
        <v>1841</v>
      </c>
      <c r="D1475" t="s">
        <v>1840</v>
      </c>
      <c r="E1475" t="s">
        <v>4188</v>
      </c>
      <c r="F1475" t="s">
        <v>2074</v>
      </c>
      <c r="G1475" t="s">
        <v>1896</v>
      </c>
      <c r="H1475" t="s">
        <v>39</v>
      </c>
      <c r="I1475" t="s">
        <v>1856</v>
      </c>
      <c r="J1475" t="s">
        <v>2076</v>
      </c>
      <c r="K1475" t="s">
        <v>4104</v>
      </c>
      <c r="L1475" t="s">
        <v>4162</v>
      </c>
      <c r="M1475">
        <v>0</v>
      </c>
      <c r="N1475">
        <v>5</v>
      </c>
      <c r="S1475">
        <v>2</v>
      </c>
    </row>
    <row r="1476" spans="1:19">
      <c r="A1476" s="57" t="s">
        <v>139</v>
      </c>
      <c r="B1476" t="s">
        <v>1856</v>
      </c>
      <c r="C1476" t="s">
        <v>139</v>
      </c>
      <c r="D1476" t="s">
        <v>3750</v>
      </c>
      <c r="E1476" t="s">
        <v>4179</v>
      </c>
      <c r="F1476" t="s">
        <v>2074</v>
      </c>
      <c r="G1476" t="s">
        <v>1873</v>
      </c>
      <c r="H1476" t="s">
        <v>39</v>
      </c>
      <c r="I1476" t="s">
        <v>1856</v>
      </c>
      <c r="J1476" t="s">
        <v>2076</v>
      </c>
      <c r="K1476" t="s">
        <v>4104</v>
      </c>
      <c r="L1476" t="s">
        <v>4162</v>
      </c>
      <c r="M1476">
        <v>0</v>
      </c>
      <c r="N1476">
        <v>0</v>
      </c>
      <c r="S1476">
        <v>50</v>
      </c>
    </row>
    <row r="1477" spans="1:19">
      <c r="A1477" s="57" t="s">
        <v>1389</v>
      </c>
      <c r="B1477" t="s">
        <v>2510</v>
      </c>
      <c r="C1477" t="s">
        <v>1389</v>
      </c>
      <c r="D1477" t="s">
        <v>1840</v>
      </c>
      <c r="E1477" t="s">
        <v>4188</v>
      </c>
      <c r="F1477" t="s">
        <v>2074</v>
      </c>
      <c r="G1477" t="s">
        <v>2176</v>
      </c>
      <c r="H1477" t="s">
        <v>39</v>
      </c>
      <c r="I1477" t="s">
        <v>1841</v>
      </c>
      <c r="J1477" t="s">
        <v>2076</v>
      </c>
      <c r="K1477" t="s">
        <v>4104</v>
      </c>
      <c r="L1477" t="s">
        <v>4162</v>
      </c>
      <c r="N1477">
        <v>23</v>
      </c>
      <c r="S1477">
        <v>8</v>
      </c>
    </row>
    <row r="1478" spans="1:19">
      <c r="A1478" s="57" t="s">
        <v>1398</v>
      </c>
      <c r="B1478" t="s">
        <v>1841</v>
      </c>
      <c r="C1478" t="s">
        <v>1398</v>
      </c>
      <c r="D1478" t="s">
        <v>1840</v>
      </c>
      <c r="E1478" t="s">
        <v>1841</v>
      </c>
      <c r="F1478" t="s">
        <v>2074</v>
      </c>
      <c r="G1478" t="s">
        <v>1873</v>
      </c>
      <c r="H1478" t="s">
        <v>51</v>
      </c>
      <c r="I1478" t="s">
        <v>1841</v>
      </c>
      <c r="J1478" t="s">
        <v>2076</v>
      </c>
      <c r="K1478" t="s">
        <v>4104</v>
      </c>
      <c r="L1478" t="s">
        <v>4162</v>
      </c>
      <c r="S1478">
        <v>50</v>
      </c>
    </row>
    <row r="1479" spans="1:19">
      <c r="A1479" s="57" t="s">
        <v>4189</v>
      </c>
      <c r="B1479" t="s">
        <v>1856</v>
      </c>
      <c r="C1479" t="s">
        <v>419</v>
      </c>
      <c r="D1479" t="s">
        <v>4190</v>
      </c>
      <c r="E1479" t="s">
        <v>1841</v>
      </c>
      <c r="F1479" t="s">
        <v>2329</v>
      </c>
      <c r="G1479" t="s">
        <v>4191</v>
      </c>
      <c r="H1479" t="s">
        <v>128</v>
      </c>
      <c r="I1479" t="s">
        <v>1856</v>
      </c>
      <c r="J1479" t="s">
        <v>2331</v>
      </c>
      <c r="K1479" t="s">
        <v>4104</v>
      </c>
      <c r="L1479" t="s">
        <v>4192</v>
      </c>
      <c r="M1479">
        <v>0</v>
      </c>
      <c r="N1479">
        <v>0</v>
      </c>
      <c r="S1479">
        <v>40000</v>
      </c>
    </row>
    <row r="1480" spans="1:19">
      <c r="A1480" s="57" t="s">
        <v>2333</v>
      </c>
      <c r="B1480" t="s">
        <v>1841</v>
      </c>
      <c r="C1480" t="s">
        <v>2335</v>
      </c>
      <c r="D1480" t="s">
        <v>4190</v>
      </c>
      <c r="E1480" t="s">
        <v>1841</v>
      </c>
      <c r="F1480" t="s">
        <v>2329</v>
      </c>
      <c r="G1480" t="s">
        <v>1897</v>
      </c>
      <c r="H1480" t="s">
        <v>51</v>
      </c>
      <c r="I1480" t="s">
        <v>1841</v>
      </c>
      <c r="J1480" t="s">
        <v>2331</v>
      </c>
      <c r="K1480" t="s">
        <v>4104</v>
      </c>
      <c r="L1480" t="s">
        <v>4192</v>
      </c>
      <c r="S1480">
        <v>5</v>
      </c>
    </row>
    <row r="1481" spans="1:19">
      <c r="A1481" s="57" t="s">
        <v>2336</v>
      </c>
      <c r="B1481" t="s">
        <v>1841</v>
      </c>
      <c r="C1481" t="s">
        <v>2338</v>
      </c>
      <c r="D1481" t="s">
        <v>4190</v>
      </c>
      <c r="E1481" t="s">
        <v>1841</v>
      </c>
      <c r="F1481" t="s">
        <v>2329</v>
      </c>
      <c r="G1481" t="s">
        <v>1855</v>
      </c>
      <c r="H1481" t="s">
        <v>51</v>
      </c>
      <c r="I1481" t="s">
        <v>1841</v>
      </c>
      <c r="J1481" t="s">
        <v>2331</v>
      </c>
      <c r="K1481" t="s">
        <v>4104</v>
      </c>
      <c r="L1481" t="s">
        <v>4192</v>
      </c>
      <c r="S1481">
        <v>10</v>
      </c>
    </row>
    <row r="1482" spans="1:19">
      <c r="A1482" s="57" t="s">
        <v>4193</v>
      </c>
      <c r="B1482" t="s">
        <v>1856</v>
      </c>
      <c r="C1482" t="s">
        <v>2085</v>
      </c>
      <c r="D1482" t="s">
        <v>4190</v>
      </c>
      <c r="E1482" t="s">
        <v>1841</v>
      </c>
      <c r="F1482" t="s">
        <v>2329</v>
      </c>
      <c r="G1482" t="s">
        <v>1881</v>
      </c>
      <c r="H1482" t="s">
        <v>128</v>
      </c>
      <c r="I1482" t="s">
        <v>1856</v>
      </c>
      <c r="J1482" t="s">
        <v>2331</v>
      </c>
      <c r="K1482" t="s">
        <v>4104</v>
      </c>
      <c r="L1482" t="s">
        <v>4192</v>
      </c>
      <c r="M1482">
        <v>0</v>
      </c>
      <c r="N1482">
        <v>0</v>
      </c>
      <c r="S1482">
        <v>1000</v>
      </c>
    </row>
    <row r="1483" spans="1:19">
      <c r="A1483" s="57" t="s">
        <v>1433</v>
      </c>
      <c r="B1483" t="s">
        <v>1841</v>
      </c>
      <c r="C1483" t="s">
        <v>1433</v>
      </c>
      <c r="D1483" t="s">
        <v>1840</v>
      </c>
      <c r="E1483" t="s">
        <v>1841</v>
      </c>
      <c r="F1483" t="s">
        <v>2329</v>
      </c>
      <c r="G1483" t="s">
        <v>1843</v>
      </c>
      <c r="H1483" t="s">
        <v>1844</v>
      </c>
      <c r="I1483" t="s">
        <v>1841</v>
      </c>
      <c r="J1483" t="s">
        <v>2331</v>
      </c>
      <c r="K1483" t="s">
        <v>4104</v>
      </c>
      <c r="L1483" t="s">
        <v>4192</v>
      </c>
      <c r="S1483">
        <v>4.5</v>
      </c>
    </row>
    <row r="1484" spans="1:19">
      <c r="A1484" s="57" t="s">
        <v>4194</v>
      </c>
      <c r="B1484" t="s">
        <v>1841</v>
      </c>
      <c r="C1484" t="s">
        <v>1841</v>
      </c>
      <c r="D1484" t="s">
        <v>1840</v>
      </c>
      <c r="E1484" t="s">
        <v>1841</v>
      </c>
      <c r="F1484" t="s">
        <v>2329</v>
      </c>
      <c r="G1484" t="s">
        <v>2161</v>
      </c>
      <c r="H1484" t="s">
        <v>1195</v>
      </c>
      <c r="I1484" t="s">
        <v>1841</v>
      </c>
      <c r="J1484" t="s">
        <v>2331</v>
      </c>
      <c r="K1484" t="s">
        <v>4104</v>
      </c>
      <c r="L1484" t="s">
        <v>4192</v>
      </c>
      <c r="S1484">
        <v>4</v>
      </c>
    </row>
    <row r="1485" spans="1:19">
      <c r="A1485" s="57" t="s">
        <v>1411</v>
      </c>
      <c r="B1485" t="s">
        <v>1841</v>
      </c>
      <c r="C1485" t="s">
        <v>1411</v>
      </c>
      <c r="D1485" t="s">
        <v>1840</v>
      </c>
      <c r="E1485" t="s">
        <v>1841</v>
      </c>
      <c r="F1485" t="s">
        <v>2329</v>
      </c>
      <c r="G1485" t="s">
        <v>1843</v>
      </c>
      <c r="H1485" t="s">
        <v>1844</v>
      </c>
      <c r="I1485" t="s">
        <v>1841</v>
      </c>
      <c r="J1485" t="s">
        <v>2331</v>
      </c>
      <c r="K1485" t="s">
        <v>4104</v>
      </c>
      <c r="L1485" t="s">
        <v>4192</v>
      </c>
      <c r="S1485">
        <v>4.5</v>
      </c>
    </row>
    <row r="1486" spans="1:19">
      <c r="A1486" s="57" t="s">
        <v>4195</v>
      </c>
      <c r="B1486" t="s">
        <v>1940</v>
      </c>
      <c r="C1486" t="s">
        <v>501</v>
      </c>
      <c r="D1486" t="s">
        <v>4190</v>
      </c>
      <c r="E1486" t="s">
        <v>1841</v>
      </c>
      <c r="F1486" t="s">
        <v>2329</v>
      </c>
      <c r="G1486" t="s">
        <v>2067</v>
      </c>
      <c r="H1486" t="s">
        <v>39</v>
      </c>
      <c r="I1486" t="s">
        <v>1856</v>
      </c>
      <c r="J1486" t="s">
        <v>2331</v>
      </c>
      <c r="K1486" t="s">
        <v>4104</v>
      </c>
      <c r="L1486" t="s">
        <v>4192</v>
      </c>
      <c r="M1486">
        <v>0</v>
      </c>
      <c r="N1486">
        <v>15</v>
      </c>
      <c r="S1486">
        <v>25</v>
      </c>
    </row>
    <row r="1487" spans="1:19">
      <c r="A1487" s="57" t="s">
        <v>118</v>
      </c>
      <c r="B1487" t="s">
        <v>1856</v>
      </c>
      <c r="C1487" t="s">
        <v>118</v>
      </c>
      <c r="D1487" t="s">
        <v>4190</v>
      </c>
      <c r="E1487" t="s">
        <v>1841</v>
      </c>
      <c r="F1487" t="s">
        <v>2329</v>
      </c>
      <c r="G1487" t="s">
        <v>1968</v>
      </c>
      <c r="H1487" t="s">
        <v>39</v>
      </c>
      <c r="I1487" t="s">
        <v>1856</v>
      </c>
      <c r="J1487" t="s">
        <v>2331</v>
      </c>
      <c r="K1487" t="s">
        <v>4104</v>
      </c>
      <c r="L1487" t="s">
        <v>4192</v>
      </c>
      <c r="M1487">
        <v>0</v>
      </c>
      <c r="N1487">
        <v>0</v>
      </c>
      <c r="S1487">
        <v>80</v>
      </c>
    </row>
    <row r="1488" spans="1:19">
      <c r="A1488" s="57" t="s">
        <v>3974</v>
      </c>
      <c r="B1488" t="s">
        <v>1856</v>
      </c>
      <c r="C1488" t="s">
        <v>2354</v>
      </c>
      <c r="D1488" t="s">
        <v>1840</v>
      </c>
      <c r="E1488" t="s">
        <v>1841</v>
      </c>
      <c r="F1488" t="s">
        <v>2329</v>
      </c>
      <c r="G1488" t="s">
        <v>2143</v>
      </c>
      <c r="H1488" t="s">
        <v>39</v>
      </c>
      <c r="I1488" t="s">
        <v>1856</v>
      </c>
      <c r="J1488" t="s">
        <v>2331</v>
      </c>
      <c r="K1488" t="s">
        <v>4104</v>
      </c>
      <c r="L1488" t="s">
        <v>4192</v>
      </c>
      <c r="M1488">
        <v>0</v>
      </c>
      <c r="N1488">
        <v>0</v>
      </c>
      <c r="S1488">
        <v>1</v>
      </c>
    </row>
    <row r="1489" spans="1:19">
      <c r="A1489" s="57" t="s">
        <v>2358</v>
      </c>
      <c r="B1489" t="s">
        <v>2143</v>
      </c>
      <c r="C1489" t="s">
        <v>526</v>
      </c>
      <c r="D1489" t="s">
        <v>4190</v>
      </c>
      <c r="E1489" t="s">
        <v>4196</v>
      </c>
      <c r="F1489" t="s">
        <v>2329</v>
      </c>
      <c r="G1489" t="s">
        <v>2161</v>
      </c>
      <c r="H1489" t="s">
        <v>39</v>
      </c>
      <c r="I1489" t="s">
        <v>1856</v>
      </c>
      <c r="J1489" t="s">
        <v>2331</v>
      </c>
      <c r="K1489" t="s">
        <v>4104</v>
      </c>
      <c r="L1489" t="s">
        <v>4192</v>
      </c>
      <c r="M1489">
        <v>0</v>
      </c>
      <c r="N1489">
        <v>1</v>
      </c>
      <c r="S1489">
        <v>4</v>
      </c>
    </row>
    <row r="1490" spans="1:19">
      <c r="A1490" s="57" t="s">
        <v>2355</v>
      </c>
      <c r="B1490" t="s">
        <v>1897</v>
      </c>
      <c r="C1490" t="s">
        <v>526</v>
      </c>
      <c r="D1490" t="s">
        <v>4190</v>
      </c>
      <c r="E1490" t="s">
        <v>4196</v>
      </c>
      <c r="F1490" t="s">
        <v>2329</v>
      </c>
      <c r="G1490" t="s">
        <v>1896</v>
      </c>
      <c r="H1490" t="s">
        <v>39</v>
      </c>
      <c r="I1490" t="s">
        <v>1856</v>
      </c>
      <c r="J1490" t="s">
        <v>2331</v>
      </c>
      <c r="K1490" t="s">
        <v>4104</v>
      </c>
      <c r="L1490" t="s">
        <v>4192</v>
      </c>
      <c r="M1490">
        <v>0</v>
      </c>
      <c r="N1490">
        <v>5</v>
      </c>
      <c r="S1490">
        <v>2</v>
      </c>
    </row>
    <row r="1491" spans="1:19">
      <c r="A1491" s="57" t="s">
        <v>4197</v>
      </c>
      <c r="B1491" t="s">
        <v>2161</v>
      </c>
      <c r="C1491" t="s">
        <v>526</v>
      </c>
      <c r="D1491" t="s">
        <v>4190</v>
      </c>
      <c r="E1491" t="s">
        <v>2360</v>
      </c>
      <c r="F1491" t="s">
        <v>2329</v>
      </c>
      <c r="G1491" t="s">
        <v>1896</v>
      </c>
      <c r="H1491" t="s">
        <v>39</v>
      </c>
      <c r="I1491" t="s">
        <v>1856</v>
      </c>
      <c r="J1491" t="s">
        <v>2331</v>
      </c>
      <c r="K1491" t="s">
        <v>4104</v>
      </c>
      <c r="L1491" t="s">
        <v>4192</v>
      </c>
      <c r="M1491">
        <v>0</v>
      </c>
      <c r="N1491">
        <v>4</v>
      </c>
      <c r="S1491">
        <v>2</v>
      </c>
    </row>
    <row r="1492" spans="1:19">
      <c r="A1492" s="57" t="s">
        <v>3978</v>
      </c>
      <c r="B1492" t="s">
        <v>1856</v>
      </c>
      <c r="C1492" t="s">
        <v>526</v>
      </c>
      <c r="D1492" t="s">
        <v>4190</v>
      </c>
      <c r="E1492" t="s">
        <v>3979</v>
      </c>
      <c r="F1492" t="s">
        <v>2329</v>
      </c>
      <c r="G1492" t="s">
        <v>1858</v>
      </c>
      <c r="H1492" t="s">
        <v>39</v>
      </c>
      <c r="I1492" t="s">
        <v>1856</v>
      </c>
      <c r="J1492" t="s">
        <v>2331</v>
      </c>
      <c r="K1492" t="s">
        <v>4104</v>
      </c>
      <c r="L1492" t="s">
        <v>4192</v>
      </c>
      <c r="M1492">
        <v>0</v>
      </c>
      <c r="N1492">
        <v>0</v>
      </c>
      <c r="S1492">
        <v>6</v>
      </c>
    </row>
    <row r="1493" spans="1:19">
      <c r="A1493" s="57" t="s">
        <v>3980</v>
      </c>
      <c r="B1493" t="s">
        <v>1856</v>
      </c>
      <c r="C1493" t="s">
        <v>526</v>
      </c>
      <c r="D1493" t="s">
        <v>4190</v>
      </c>
      <c r="E1493" t="s">
        <v>3979</v>
      </c>
      <c r="F1493" t="s">
        <v>2329</v>
      </c>
      <c r="G1493" t="s">
        <v>1896</v>
      </c>
      <c r="H1493" t="s">
        <v>39</v>
      </c>
      <c r="I1493" t="s">
        <v>1856</v>
      </c>
      <c r="J1493" t="s">
        <v>2331</v>
      </c>
      <c r="K1493" t="s">
        <v>4104</v>
      </c>
      <c r="L1493" t="s">
        <v>4192</v>
      </c>
      <c r="M1493">
        <v>0</v>
      </c>
      <c r="N1493">
        <v>0</v>
      </c>
      <c r="S1493">
        <v>2</v>
      </c>
    </row>
    <row r="1494" spans="1:19">
      <c r="A1494" s="57" t="s">
        <v>2364</v>
      </c>
      <c r="B1494" t="s">
        <v>1856</v>
      </c>
      <c r="C1494" t="s">
        <v>526</v>
      </c>
      <c r="D1494" t="s">
        <v>4190</v>
      </c>
      <c r="E1494" t="s">
        <v>2365</v>
      </c>
      <c r="F1494" t="s">
        <v>2329</v>
      </c>
      <c r="G1494" t="s">
        <v>1897</v>
      </c>
      <c r="H1494" t="s">
        <v>39</v>
      </c>
      <c r="I1494" t="s">
        <v>1856</v>
      </c>
      <c r="J1494" t="s">
        <v>2331</v>
      </c>
      <c r="K1494" t="s">
        <v>4104</v>
      </c>
      <c r="L1494" t="s">
        <v>4192</v>
      </c>
      <c r="M1494">
        <v>0</v>
      </c>
      <c r="N1494">
        <v>0</v>
      </c>
      <c r="S1494">
        <v>5</v>
      </c>
    </row>
    <row r="1495" spans="1:19">
      <c r="A1495" s="57" t="s">
        <v>4198</v>
      </c>
      <c r="B1495" t="s">
        <v>2161</v>
      </c>
      <c r="C1495" t="s">
        <v>497</v>
      </c>
      <c r="D1495" t="s">
        <v>4190</v>
      </c>
      <c r="E1495" t="s">
        <v>1841</v>
      </c>
      <c r="F1495" t="s">
        <v>2329</v>
      </c>
      <c r="G1495" t="s">
        <v>1940</v>
      </c>
      <c r="H1495" t="s">
        <v>39</v>
      </c>
      <c r="I1495" t="s">
        <v>1856</v>
      </c>
      <c r="J1495" t="s">
        <v>2331</v>
      </c>
      <c r="K1495" t="s">
        <v>4104</v>
      </c>
      <c r="L1495" t="s">
        <v>4192</v>
      </c>
      <c r="M1495">
        <v>0</v>
      </c>
      <c r="N1495">
        <v>4</v>
      </c>
      <c r="S1495">
        <v>15</v>
      </c>
    </row>
    <row r="1496" spans="1:19">
      <c r="A1496" s="57" t="s">
        <v>139</v>
      </c>
      <c r="B1496" t="s">
        <v>1856</v>
      </c>
      <c r="C1496" t="s">
        <v>139</v>
      </c>
      <c r="D1496" t="s">
        <v>4190</v>
      </c>
      <c r="E1496" t="s">
        <v>2365</v>
      </c>
      <c r="F1496" t="s">
        <v>2329</v>
      </c>
      <c r="G1496" t="s">
        <v>2244</v>
      </c>
      <c r="H1496" t="s">
        <v>39</v>
      </c>
      <c r="I1496" t="s">
        <v>1856</v>
      </c>
      <c r="J1496" t="s">
        <v>2331</v>
      </c>
      <c r="K1496" t="s">
        <v>4104</v>
      </c>
      <c r="L1496" t="s">
        <v>4192</v>
      </c>
      <c r="M1496">
        <v>0</v>
      </c>
      <c r="N1496">
        <v>0</v>
      </c>
      <c r="S1496">
        <v>150</v>
      </c>
    </row>
    <row r="1497" spans="1:19">
      <c r="A1497" s="57" t="s">
        <v>4199</v>
      </c>
      <c r="B1497" t="s">
        <v>1856</v>
      </c>
      <c r="C1497" t="s">
        <v>139</v>
      </c>
      <c r="D1497" t="s">
        <v>4190</v>
      </c>
      <c r="E1497" t="s">
        <v>4200</v>
      </c>
      <c r="F1497" t="s">
        <v>2329</v>
      </c>
      <c r="G1497" t="s">
        <v>1958</v>
      </c>
      <c r="H1497" t="s">
        <v>39</v>
      </c>
      <c r="I1497" t="s">
        <v>1856</v>
      </c>
      <c r="J1497" t="s">
        <v>2331</v>
      </c>
      <c r="K1497" t="s">
        <v>4104</v>
      </c>
      <c r="L1497" t="s">
        <v>4192</v>
      </c>
      <c r="M1497">
        <v>0</v>
      </c>
      <c r="N1497">
        <v>0</v>
      </c>
      <c r="S1497">
        <v>7</v>
      </c>
    </row>
    <row r="1498" spans="1:19">
      <c r="A1498" s="57" t="s">
        <v>3970</v>
      </c>
      <c r="B1498" t="s">
        <v>1856</v>
      </c>
      <c r="C1498" t="s">
        <v>1841</v>
      </c>
      <c r="D1498" t="s">
        <v>4190</v>
      </c>
      <c r="E1498" t="s">
        <v>1841</v>
      </c>
      <c r="F1498" t="s">
        <v>2329</v>
      </c>
      <c r="G1498" t="s">
        <v>2546</v>
      </c>
      <c r="H1498" t="s">
        <v>128</v>
      </c>
      <c r="I1498" t="s">
        <v>1856</v>
      </c>
      <c r="J1498" t="s">
        <v>2331</v>
      </c>
      <c r="K1498" t="s">
        <v>4104</v>
      </c>
      <c r="L1498" t="s">
        <v>4192</v>
      </c>
      <c r="M1498">
        <v>0</v>
      </c>
      <c r="N1498">
        <v>0</v>
      </c>
      <c r="S1498">
        <v>3000</v>
      </c>
    </row>
    <row r="1499" spans="1:19">
      <c r="A1499" s="57" t="s">
        <v>3984</v>
      </c>
      <c r="B1499" t="s">
        <v>2143</v>
      </c>
      <c r="C1499" t="s">
        <v>1841</v>
      </c>
      <c r="D1499" t="s">
        <v>4190</v>
      </c>
      <c r="E1499" t="s">
        <v>4196</v>
      </c>
      <c r="F1499" t="s">
        <v>2329</v>
      </c>
      <c r="G1499" t="s">
        <v>1855</v>
      </c>
      <c r="H1499" t="s">
        <v>39</v>
      </c>
      <c r="I1499" t="s">
        <v>1856</v>
      </c>
      <c r="J1499" t="s">
        <v>2331</v>
      </c>
      <c r="K1499" t="s">
        <v>4104</v>
      </c>
      <c r="L1499" t="s">
        <v>4192</v>
      </c>
      <c r="M1499">
        <v>0</v>
      </c>
      <c r="N1499">
        <v>1</v>
      </c>
      <c r="S1499">
        <v>10</v>
      </c>
    </row>
    <row r="1500" spans="1:19">
      <c r="A1500" s="57" t="s">
        <v>3985</v>
      </c>
      <c r="B1500" t="s">
        <v>2143</v>
      </c>
      <c r="C1500" t="s">
        <v>1841</v>
      </c>
      <c r="D1500" t="s">
        <v>4190</v>
      </c>
      <c r="E1500" t="s">
        <v>3979</v>
      </c>
      <c r="F1500" t="s">
        <v>2329</v>
      </c>
      <c r="G1500" t="s">
        <v>2176</v>
      </c>
      <c r="H1500" t="s">
        <v>39</v>
      </c>
      <c r="I1500" t="s">
        <v>1856</v>
      </c>
      <c r="J1500" t="s">
        <v>2331</v>
      </c>
      <c r="K1500" t="s">
        <v>4104</v>
      </c>
      <c r="L1500" t="s">
        <v>4192</v>
      </c>
      <c r="M1500">
        <v>0</v>
      </c>
      <c r="N1500">
        <v>1</v>
      </c>
      <c r="S1500">
        <v>8</v>
      </c>
    </row>
    <row r="1501" spans="1:19">
      <c r="A1501" s="57" t="s">
        <v>4201</v>
      </c>
      <c r="B1501" t="s">
        <v>1856</v>
      </c>
      <c r="C1501" t="s">
        <v>1841</v>
      </c>
      <c r="D1501" t="s">
        <v>4190</v>
      </c>
      <c r="E1501" t="s">
        <v>2365</v>
      </c>
      <c r="F1501" t="s">
        <v>2329</v>
      </c>
      <c r="G1501" t="s">
        <v>1897</v>
      </c>
      <c r="H1501" t="s">
        <v>39</v>
      </c>
      <c r="I1501" t="s">
        <v>1856</v>
      </c>
      <c r="J1501" t="s">
        <v>2331</v>
      </c>
      <c r="K1501" t="s">
        <v>4104</v>
      </c>
      <c r="L1501" t="s">
        <v>4192</v>
      </c>
      <c r="M1501">
        <v>0</v>
      </c>
      <c r="N1501">
        <v>0</v>
      </c>
      <c r="S1501">
        <v>5</v>
      </c>
    </row>
    <row r="1502" spans="1:19">
      <c r="A1502" s="57" t="s">
        <v>4202</v>
      </c>
      <c r="B1502" t="s">
        <v>1856</v>
      </c>
      <c r="C1502" t="s">
        <v>1841</v>
      </c>
      <c r="D1502" t="s">
        <v>4190</v>
      </c>
      <c r="E1502" t="s">
        <v>4200</v>
      </c>
      <c r="F1502" t="s">
        <v>2329</v>
      </c>
      <c r="G1502" t="s">
        <v>1855</v>
      </c>
      <c r="H1502" t="s">
        <v>39</v>
      </c>
      <c r="I1502" t="s">
        <v>1856</v>
      </c>
      <c r="J1502" t="s">
        <v>2331</v>
      </c>
      <c r="K1502" t="s">
        <v>4104</v>
      </c>
      <c r="L1502" t="s">
        <v>4192</v>
      </c>
      <c r="M1502">
        <v>0</v>
      </c>
      <c r="N1502">
        <v>0</v>
      </c>
      <c r="S1502">
        <v>10</v>
      </c>
    </row>
    <row r="1503" spans="1:19">
      <c r="A1503" s="57" t="s">
        <v>3986</v>
      </c>
      <c r="B1503" t="s">
        <v>4203</v>
      </c>
      <c r="C1503" t="s">
        <v>1841</v>
      </c>
      <c r="D1503" t="s">
        <v>1840</v>
      </c>
      <c r="E1503" t="s">
        <v>4204</v>
      </c>
      <c r="F1503" t="s">
        <v>2329</v>
      </c>
      <c r="G1503" t="s">
        <v>1873</v>
      </c>
      <c r="H1503" t="s">
        <v>51</v>
      </c>
      <c r="I1503" t="s">
        <v>1856</v>
      </c>
      <c r="J1503" t="s">
        <v>2331</v>
      </c>
      <c r="K1503" t="s">
        <v>4104</v>
      </c>
      <c r="L1503" t="s">
        <v>4192</v>
      </c>
      <c r="M1503">
        <v>0</v>
      </c>
      <c r="N1503">
        <v>16.21</v>
      </c>
      <c r="Q1503">
        <v>37</v>
      </c>
      <c r="R1503">
        <v>6</v>
      </c>
      <c r="S1503">
        <v>50</v>
      </c>
    </row>
    <row r="1504" spans="1:19">
      <c r="A1504" s="57" t="s">
        <v>2377</v>
      </c>
      <c r="B1504" t="s">
        <v>1896</v>
      </c>
      <c r="C1504" t="s">
        <v>1841</v>
      </c>
      <c r="D1504" t="s">
        <v>1840</v>
      </c>
      <c r="E1504" t="s">
        <v>4205</v>
      </c>
      <c r="F1504" t="s">
        <v>2329</v>
      </c>
      <c r="G1504" t="s">
        <v>1940</v>
      </c>
      <c r="H1504" t="s">
        <v>39</v>
      </c>
      <c r="I1504" t="s">
        <v>1856</v>
      </c>
      <c r="J1504" t="s">
        <v>2331</v>
      </c>
      <c r="K1504" t="s">
        <v>4104</v>
      </c>
      <c r="L1504" t="s">
        <v>4192</v>
      </c>
      <c r="M1504">
        <v>0</v>
      </c>
      <c r="N1504">
        <v>2</v>
      </c>
      <c r="S1504">
        <v>15</v>
      </c>
    </row>
    <row r="1505" spans="1:19">
      <c r="A1505" s="57" t="s">
        <v>2380</v>
      </c>
      <c r="B1505" t="s">
        <v>2161</v>
      </c>
      <c r="C1505" t="s">
        <v>1389</v>
      </c>
      <c r="D1505" t="s">
        <v>1840</v>
      </c>
      <c r="E1505" t="s">
        <v>4206</v>
      </c>
      <c r="F1505" t="s">
        <v>2329</v>
      </c>
      <c r="G1505" t="s">
        <v>1940</v>
      </c>
      <c r="H1505" t="s">
        <v>39</v>
      </c>
      <c r="I1505" t="s">
        <v>1856</v>
      </c>
      <c r="J1505" t="s">
        <v>2331</v>
      </c>
      <c r="K1505" t="s">
        <v>4104</v>
      </c>
      <c r="L1505" t="s">
        <v>4192</v>
      </c>
      <c r="M1505">
        <v>0</v>
      </c>
      <c r="N1505">
        <v>4</v>
      </c>
      <c r="S1505">
        <v>15</v>
      </c>
    </row>
    <row r="1506" spans="1:19">
      <c r="A1506" s="57" t="s">
        <v>3991</v>
      </c>
      <c r="B1506" t="s">
        <v>1856</v>
      </c>
      <c r="C1506" t="s">
        <v>539</v>
      </c>
      <c r="D1506" t="s">
        <v>4190</v>
      </c>
      <c r="E1506" t="s">
        <v>1841</v>
      </c>
      <c r="F1506" t="s">
        <v>2329</v>
      </c>
      <c r="G1506" t="s">
        <v>1902</v>
      </c>
      <c r="H1506" t="s">
        <v>39</v>
      </c>
      <c r="I1506" t="s">
        <v>1856</v>
      </c>
      <c r="J1506" t="s">
        <v>2331</v>
      </c>
      <c r="K1506" t="s">
        <v>4104</v>
      </c>
      <c r="L1506" t="s">
        <v>4192</v>
      </c>
      <c r="M1506">
        <v>0</v>
      </c>
      <c r="N1506">
        <v>0</v>
      </c>
      <c r="S1506">
        <v>3</v>
      </c>
    </row>
    <row r="1507" spans="1:19">
      <c r="A1507" s="57" t="s">
        <v>2387</v>
      </c>
      <c r="B1507" t="s">
        <v>1858</v>
      </c>
      <c r="C1507" t="s">
        <v>2385</v>
      </c>
      <c r="D1507" t="s">
        <v>4190</v>
      </c>
      <c r="E1507" t="s">
        <v>4196</v>
      </c>
      <c r="F1507" t="s">
        <v>2329</v>
      </c>
      <c r="G1507" t="s">
        <v>1858</v>
      </c>
      <c r="H1507" t="s">
        <v>39</v>
      </c>
      <c r="I1507" t="s">
        <v>1856</v>
      </c>
      <c r="J1507" t="s">
        <v>2331</v>
      </c>
      <c r="K1507" t="s">
        <v>4104</v>
      </c>
      <c r="L1507" t="s">
        <v>4192</v>
      </c>
      <c r="M1507">
        <v>0</v>
      </c>
      <c r="N1507">
        <v>6</v>
      </c>
      <c r="S1507">
        <v>6</v>
      </c>
    </row>
    <row r="1508" spans="1:19">
      <c r="A1508" s="57" t="s">
        <v>2383</v>
      </c>
      <c r="B1508" t="s">
        <v>1892</v>
      </c>
      <c r="C1508" t="s">
        <v>2385</v>
      </c>
      <c r="D1508" t="s">
        <v>4190</v>
      </c>
      <c r="E1508" t="s">
        <v>4196</v>
      </c>
      <c r="F1508" t="s">
        <v>2329</v>
      </c>
      <c r="G1508" t="s">
        <v>1858</v>
      </c>
      <c r="H1508" t="s">
        <v>39</v>
      </c>
      <c r="I1508" t="s">
        <v>1856</v>
      </c>
      <c r="J1508" t="s">
        <v>2331</v>
      </c>
      <c r="K1508" t="s">
        <v>4104</v>
      </c>
      <c r="L1508" t="s">
        <v>4192</v>
      </c>
      <c r="M1508">
        <v>0</v>
      </c>
      <c r="N1508">
        <v>20</v>
      </c>
      <c r="S1508">
        <v>6</v>
      </c>
    </row>
    <row r="1509" spans="1:19">
      <c r="A1509" s="57" t="s">
        <v>3992</v>
      </c>
      <c r="B1509" t="s">
        <v>1904</v>
      </c>
      <c r="C1509" t="s">
        <v>2385</v>
      </c>
      <c r="D1509" t="s">
        <v>4190</v>
      </c>
      <c r="E1509" t="s">
        <v>2360</v>
      </c>
      <c r="F1509" t="s">
        <v>2329</v>
      </c>
      <c r="G1509" t="s">
        <v>1858</v>
      </c>
      <c r="H1509" t="s">
        <v>39</v>
      </c>
      <c r="I1509" t="s">
        <v>1856</v>
      </c>
      <c r="J1509" t="s">
        <v>2331</v>
      </c>
      <c r="K1509" t="s">
        <v>4104</v>
      </c>
      <c r="L1509" t="s">
        <v>4192</v>
      </c>
      <c r="M1509">
        <v>0</v>
      </c>
      <c r="N1509">
        <v>12</v>
      </c>
      <c r="S1509">
        <v>6</v>
      </c>
    </row>
    <row r="1510" spans="1:19">
      <c r="A1510" s="57" t="s">
        <v>3993</v>
      </c>
      <c r="B1510" t="s">
        <v>2176</v>
      </c>
      <c r="C1510" t="s">
        <v>2385</v>
      </c>
      <c r="D1510" t="s">
        <v>4190</v>
      </c>
      <c r="E1510" t="s">
        <v>3979</v>
      </c>
      <c r="F1510" t="s">
        <v>2329</v>
      </c>
      <c r="G1510" t="s">
        <v>1897</v>
      </c>
      <c r="H1510" t="s">
        <v>39</v>
      </c>
      <c r="I1510" t="s">
        <v>1856</v>
      </c>
      <c r="J1510" t="s">
        <v>2331</v>
      </c>
      <c r="K1510" t="s">
        <v>4104</v>
      </c>
      <c r="L1510" t="s">
        <v>4192</v>
      </c>
      <c r="M1510">
        <v>0</v>
      </c>
      <c r="N1510">
        <v>8</v>
      </c>
      <c r="S1510">
        <v>5</v>
      </c>
    </row>
    <row r="1511" spans="1:19">
      <c r="A1511" s="57" t="s">
        <v>3994</v>
      </c>
      <c r="B1511" t="s">
        <v>2143</v>
      </c>
      <c r="C1511" t="s">
        <v>2385</v>
      </c>
      <c r="D1511" t="s">
        <v>4190</v>
      </c>
      <c r="E1511" t="s">
        <v>3979</v>
      </c>
      <c r="F1511" t="s">
        <v>2329</v>
      </c>
      <c r="G1511" t="s">
        <v>1904</v>
      </c>
      <c r="H1511" t="s">
        <v>39</v>
      </c>
      <c r="I1511" t="s">
        <v>1856</v>
      </c>
      <c r="J1511" t="s">
        <v>2331</v>
      </c>
      <c r="K1511" t="s">
        <v>4104</v>
      </c>
      <c r="L1511" t="s">
        <v>4192</v>
      </c>
      <c r="M1511">
        <v>0</v>
      </c>
      <c r="N1511">
        <v>1</v>
      </c>
      <c r="S1511">
        <v>12</v>
      </c>
    </row>
    <row r="1512" spans="1:19">
      <c r="A1512" s="57" t="s">
        <v>2391</v>
      </c>
      <c r="B1512" t="s">
        <v>1856</v>
      </c>
      <c r="C1512" t="s">
        <v>2385</v>
      </c>
      <c r="D1512" t="s">
        <v>4190</v>
      </c>
      <c r="E1512" t="s">
        <v>2365</v>
      </c>
      <c r="F1512" t="s">
        <v>2329</v>
      </c>
      <c r="G1512" t="s">
        <v>1940</v>
      </c>
      <c r="H1512" t="s">
        <v>39</v>
      </c>
      <c r="I1512" t="s">
        <v>1856</v>
      </c>
      <c r="J1512" t="s">
        <v>2331</v>
      </c>
      <c r="K1512" t="s">
        <v>4104</v>
      </c>
      <c r="L1512" t="s">
        <v>4192</v>
      </c>
      <c r="M1512">
        <v>0</v>
      </c>
      <c r="N1512">
        <v>0</v>
      </c>
      <c r="S1512">
        <v>15</v>
      </c>
    </row>
    <row r="1513" spans="1:19">
      <c r="A1513" s="57" t="s">
        <v>1398</v>
      </c>
      <c r="B1513" t="s">
        <v>1841</v>
      </c>
      <c r="C1513" t="s">
        <v>1398</v>
      </c>
      <c r="D1513" t="s">
        <v>1840</v>
      </c>
      <c r="E1513" t="s">
        <v>1841</v>
      </c>
      <c r="F1513" t="s">
        <v>2329</v>
      </c>
      <c r="G1513" t="s">
        <v>1873</v>
      </c>
      <c r="H1513" t="s">
        <v>51</v>
      </c>
      <c r="I1513" t="s">
        <v>1841</v>
      </c>
      <c r="J1513" t="s">
        <v>2331</v>
      </c>
      <c r="K1513" t="s">
        <v>4104</v>
      </c>
      <c r="L1513" t="s">
        <v>4192</v>
      </c>
      <c r="S1513">
        <v>50</v>
      </c>
    </row>
    <row r="1514" spans="1:19">
      <c r="A1514" s="57" t="s">
        <v>2395</v>
      </c>
      <c r="B1514" t="s">
        <v>1841</v>
      </c>
      <c r="C1514" t="s">
        <v>2396</v>
      </c>
      <c r="D1514" t="s">
        <v>1840</v>
      </c>
      <c r="E1514" t="s">
        <v>1841</v>
      </c>
      <c r="F1514" t="s">
        <v>2329</v>
      </c>
      <c r="G1514" t="s">
        <v>1894</v>
      </c>
      <c r="H1514" t="s">
        <v>51</v>
      </c>
      <c r="I1514" t="s">
        <v>1841</v>
      </c>
      <c r="J1514" t="s">
        <v>2331</v>
      </c>
      <c r="K1514" t="s">
        <v>4104</v>
      </c>
      <c r="L1514" t="s">
        <v>4192</v>
      </c>
      <c r="S1514">
        <v>30</v>
      </c>
    </row>
    <row r="1515" spans="1:19">
      <c r="A1515" s="57" t="s">
        <v>4207</v>
      </c>
      <c r="B1515" t="s">
        <v>1841</v>
      </c>
      <c r="C1515" t="s">
        <v>1841</v>
      </c>
      <c r="D1515" t="s">
        <v>4208</v>
      </c>
      <c r="E1515" t="s">
        <v>1841</v>
      </c>
      <c r="F1515" t="s">
        <v>2399</v>
      </c>
      <c r="G1515" t="s">
        <v>1892</v>
      </c>
      <c r="H1515" t="s">
        <v>51</v>
      </c>
      <c r="I1515" t="s">
        <v>1841</v>
      </c>
      <c r="J1515" t="s">
        <v>2400</v>
      </c>
      <c r="K1515" t="s">
        <v>4104</v>
      </c>
      <c r="L1515" t="s">
        <v>4209</v>
      </c>
      <c r="S1515">
        <v>20</v>
      </c>
    </row>
    <row r="1516" spans="1:19">
      <c r="A1516" s="57" t="s">
        <v>1433</v>
      </c>
      <c r="B1516" t="s">
        <v>1841</v>
      </c>
      <c r="C1516" t="s">
        <v>1433</v>
      </c>
      <c r="D1516" t="s">
        <v>1840</v>
      </c>
      <c r="E1516" t="s">
        <v>1841</v>
      </c>
      <c r="F1516" t="s">
        <v>2399</v>
      </c>
      <c r="G1516" t="s">
        <v>1843</v>
      </c>
      <c r="H1516" t="s">
        <v>1844</v>
      </c>
      <c r="I1516" t="s">
        <v>3162</v>
      </c>
      <c r="J1516" t="s">
        <v>2400</v>
      </c>
      <c r="K1516" t="s">
        <v>4104</v>
      </c>
      <c r="L1516" t="s">
        <v>4209</v>
      </c>
      <c r="M1516">
        <v>6.5</v>
      </c>
      <c r="S1516">
        <v>4.5</v>
      </c>
    </row>
    <row r="1517" spans="1:19">
      <c r="A1517" s="57" t="s">
        <v>4210</v>
      </c>
      <c r="B1517" t="s">
        <v>1841</v>
      </c>
      <c r="C1517" t="s">
        <v>1841</v>
      </c>
      <c r="D1517" t="s">
        <v>2403</v>
      </c>
      <c r="E1517" t="s">
        <v>1841</v>
      </c>
      <c r="F1517" t="s">
        <v>2404</v>
      </c>
      <c r="G1517" t="s">
        <v>1852</v>
      </c>
      <c r="H1517" t="s">
        <v>51</v>
      </c>
      <c r="I1517" t="s">
        <v>4211</v>
      </c>
      <c r="J1517" t="s">
        <v>2405</v>
      </c>
      <c r="K1517" t="s">
        <v>4104</v>
      </c>
      <c r="L1517" t="s">
        <v>4209</v>
      </c>
      <c r="M1517">
        <v>19.5</v>
      </c>
      <c r="S1517">
        <v>19</v>
      </c>
    </row>
    <row r="1518" spans="1:19">
      <c r="A1518" s="57" t="s">
        <v>4212</v>
      </c>
      <c r="B1518" t="s">
        <v>1841</v>
      </c>
      <c r="C1518" t="s">
        <v>1841</v>
      </c>
      <c r="D1518" t="s">
        <v>4208</v>
      </c>
      <c r="E1518" t="s">
        <v>1841</v>
      </c>
      <c r="F1518" t="s">
        <v>2399</v>
      </c>
      <c r="G1518" t="s">
        <v>1968</v>
      </c>
      <c r="H1518" t="s">
        <v>51</v>
      </c>
      <c r="I1518" t="s">
        <v>2770</v>
      </c>
      <c r="J1518" t="s">
        <v>2400</v>
      </c>
      <c r="K1518" t="s">
        <v>4104</v>
      </c>
      <c r="L1518" t="s">
        <v>4209</v>
      </c>
      <c r="M1518">
        <v>29</v>
      </c>
      <c r="S1518">
        <v>80</v>
      </c>
    </row>
    <row r="1519" spans="1:19">
      <c r="A1519" s="57" t="s">
        <v>1411</v>
      </c>
      <c r="B1519" t="s">
        <v>1841</v>
      </c>
      <c r="C1519" t="s">
        <v>1411</v>
      </c>
      <c r="D1519" t="s">
        <v>1840</v>
      </c>
      <c r="E1519" t="s">
        <v>1841</v>
      </c>
      <c r="F1519" t="s">
        <v>2399</v>
      </c>
      <c r="G1519" t="s">
        <v>1843</v>
      </c>
      <c r="H1519" t="s">
        <v>1844</v>
      </c>
      <c r="I1519" t="s">
        <v>4213</v>
      </c>
      <c r="J1519" t="s">
        <v>2400</v>
      </c>
      <c r="K1519" t="s">
        <v>4104</v>
      </c>
      <c r="L1519" t="s">
        <v>4209</v>
      </c>
      <c r="M1519">
        <v>7</v>
      </c>
      <c r="S1519">
        <v>4.5</v>
      </c>
    </row>
    <row r="1520" spans="1:19">
      <c r="A1520" s="57" t="s">
        <v>4214</v>
      </c>
      <c r="B1520" t="s">
        <v>4215</v>
      </c>
      <c r="C1520" t="s">
        <v>1841</v>
      </c>
      <c r="D1520" t="s">
        <v>2403</v>
      </c>
      <c r="E1520" t="s">
        <v>1841</v>
      </c>
      <c r="F1520" t="s">
        <v>2404</v>
      </c>
      <c r="G1520" t="s">
        <v>2161</v>
      </c>
      <c r="H1520" t="s">
        <v>1195</v>
      </c>
      <c r="I1520" t="s">
        <v>4215</v>
      </c>
      <c r="J1520" t="s">
        <v>2405</v>
      </c>
      <c r="K1520" t="s">
        <v>4104</v>
      </c>
      <c r="L1520" t="s">
        <v>4209</v>
      </c>
      <c r="M1520">
        <v>3.46</v>
      </c>
      <c r="N1520">
        <v>3.46</v>
      </c>
      <c r="S1520">
        <v>4</v>
      </c>
    </row>
    <row r="1521" spans="1:19">
      <c r="A1521" s="57" t="s">
        <v>1863</v>
      </c>
      <c r="B1521" t="s">
        <v>1856</v>
      </c>
      <c r="C1521" t="s">
        <v>1863</v>
      </c>
      <c r="D1521" t="s">
        <v>4208</v>
      </c>
      <c r="E1521" t="s">
        <v>4216</v>
      </c>
      <c r="F1521" t="s">
        <v>2399</v>
      </c>
      <c r="G1521" t="s">
        <v>2143</v>
      </c>
      <c r="H1521" t="s">
        <v>39</v>
      </c>
      <c r="I1521" t="s">
        <v>1856</v>
      </c>
      <c r="J1521" t="s">
        <v>2400</v>
      </c>
      <c r="K1521" t="s">
        <v>4104</v>
      </c>
      <c r="L1521" t="s">
        <v>4209</v>
      </c>
      <c r="M1521">
        <v>0</v>
      </c>
      <c r="N1521">
        <v>0</v>
      </c>
      <c r="S1521">
        <v>1</v>
      </c>
    </row>
    <row r="1522" spans="1:19">
      <c r="A1522" s="57" t="s">
        <v>4217</v>
      </c>
      <c r="B1522" t="s">
        <v>1856</v>
      </c>
      <c r="C1522" t="s">
        <v>1863</v>
      </c>
      <c r="D1522" t="s">
        <v>4208</v>
      </c>
      <c r="E1522" t="s">
        <v>4218</v>
      </c>
      <c r="F1522" t="s">
        <v>2399</v>
      </c>
      <c r="G1522" t="s">
        <v>2143</v>
      </c>
      <c r="H1522" t="s">
        <v>39</v>
      </c>
      <c r="I1522" t="s">
        <v>1856</v>
      </c>
      <c r="J1522" t="s">
        <v>2400</v>
      </c>
      <c r="K1522" t="s">
        <v>4104</v>
      </c>
      <c r="L1522" t="s">
        <v>4209</v>
      </c>
      <c r="M1522">
        <v>0</v>
      </c>
      <c r="N1522">
        <v>0</v>
      </c>
      <c r="S1522">
        <v>1</v>
      </c>
    </row>
    <row r="1523" spans="1:19">
      <c r="A1523" s="57" t="s">
        <v>4219</v>
      </c>
      <c r="B1523" t="s">
        <v>4220</v>
      </c>
      <c r="C1523" t="s">
        <v>1841</v>
      </c>
      <c r="D1523" t="s">
        <v>4208</v>
      </c>
      <c r="E1523" t="s">
        <v>1841</v>
      </c>
      <c r="F1523" t="s">
        <v>2399</v>
      </c>
      <c r="G1523" t="s">
        <v>3757</v>
      </c>
      <c r="H1523" t="s">
        <v>51</v>
      </c>
      <c r="I1523" t="s">
        <v>4221</v>
      </c>
      <c r="J1523" t="s">
        <v>2400</v>
      </c>
      <c r="K1523" t="s">
        <v>4104</v>
      </c>
      <c r="L1523" t="s">
        <v>4209</v>
      </c>
      <c r="M1523">
        <v>0.35</v>
      </c>
      <c r="N1523">
        <v>0.35</v>
      </c>
      <c r="Q1523">
        <v>100</v>
      </c>
      <c r="R1523">
        <v>0.35</v>
      </c>
      <c r="S1523">
        <v>0.95</v>
      </c>
    </row>
    <row r="1524" spans="1:19">
      <c r="A1524" s="57" t="s">
        <v>4222</v>
      </c>
      <c r="B1524" t="s">
        <v>4223</v>
      </c>
      <c r="C1524" t="s">
        <v>1841</v>
      </c>
      <c r="D1524" t="s">
        <v>4208</v>
      </c>
      <c r="E1524" t="s">
        <v>1841</v>
      </c>
      <c r="F1524" t="s">
        <v>2399</v>
      </c>
      <c r="G1524" t="s">
        <v>4224</v>
      </c>
      <c r="H1524" t="s">
        <v>128</v>
      </c>
      <c r="I1524" t="s">
        <v>4225</v>
      </c>
      <c r="J1524" t="s">
        <v>2400</v>
      </c>
      <c r="K1524" t="s">
        <v>4104</v>
      </c>
      <c r="L1524" t="s">
        <v>4209</v>
      </c>
      <c r="M1524">
        <v>1484370</v>
      </c>
      <c r="N1524">
        <v>1605692</v>
      </c>
      <c r="S1524">
        <v>1622011</v>
      </c>
    </row>
    <row r="1525" spans="1:19">
      <c r="A1525" s="57" t="s">
        <v>4226</v>
      </c>
      <c r="B1525" t="s">
        <v>2097</v>
      </c>
      <c r="C1525" t="s">
        <v>1841</v>
      </c>
      <c r="D1525" t="s">
        <v>4208</v>
      </c>
      <c r="E1525" t="s">
        <v>4216</v>
      </c>
      <c r="F1525" t="s">
        <v>2399</v>
      </c>
      <c r="G1525" t="s">
        <v>2094</v>
      </c>
      <c r="H1525" t="s">
        <v>2096</v>
      </c>
      <c r="I1525" t="s">
        <v>2097</v>
      </c>
      <c r="J1525" t="s">
        <v>2400</v>
      </c>
      <c r="K1525" t="s">
        <v>4104</v>
      </c>
      <c r="L1525" t="s">
        <v>4209</v>
      </c>
    </row>
    <row r="1526" spans="1:19">
      <c r="A1526" s="57" t="s">
        <v>4227</v>
      </c>
      <c r="B1526" t="s">
        <v>2094</v>
      </c>
      <c r="C1526" t="s">
        <v>1841</v>
      </c>
      <c r="D1526" t="s">
        <v>4208</v>
      </c>
      <c r="E1526" t="s">
        <v>4216</v>
      </c>
      <c r="F1526" t="s">
        <v>2399</v>
      </c>
      <c r="G1526" t="s">
        <v>2094</v>
      </c>
      <c r="H1526" t="s">
        <v>2096</v>
      </c>
      <c r="I1526" t="s">
        <v>2097</v>
      </c>
      <c r="J1526" t="s">
        <v>2400</v>
      </c>
      <c r="K1526" t="s">
        <v>4104</v>
      </c>
      <c r="L1526" t="s">
        <v>4209</v>
      </c>
    </row>
    <row r="1527" spans="1:19">
      <c r="A1527" s="57" t="s">
        <v>4228</v>
      </c>
      <c r="B1527" t="s">
        <v>2097</v>
      </c>
      <c r="C1527" t="s">
        <v>1841</v>
      </c>
      <c r="D1527" t="s">
        <v>4208</v>
      </c>
      <c r="E1527" t="s">
        <v>4216</v>
      </c>
      <c r="F1527" t="s">
        <v>2399</v>
      </c>
      <c r="G1527" t="s">
        <v>2094</v>
      </c>
      <c r="H1527" t="s">
        <v>2096</v>
      </c>
      <c r="I1527" t="s">
        <v>2097</v>
      </c>
      <c r="J1527" t="s">
        <v>2400</v>
      </c>
      <c r="K1527" t="s">
        <v>4104</v>
      </c>
      <c r="L1527" t="s">
        <v>4209</v>
      </c>
    </row>
    <row r="1528" spans="1:19">
      <c r="A1528" s="57" t="s">
        <v>4229</v>
      </c>
      <c r="B1528" t="s">
        <v>2097</v>
      </c>
      <c r="C1528" t="s">
        <v>1841</v>
      </c>
      <c r="D1528" t="s">
        <v>4208</v>
      </c>
      <c r="E1528" t="s">
        <v>4230</v>
      </c>
      <c r="F1528" t="s">
        <v>2399</v>
      </c>
      <c r="G1528" t="s">
        <v>2094</v>
      </c>
      <c r="H1528" t="s">
        <v>2096</v>
      </c>
      <c r="I1528" t="s">
        <v>2097</v>
      </c>
      <c r="J1528" t="s">
        <v>2400</v>
      </c>
      <c r="K1528" t="s">
        <v>4104</v>
      </c>
      <c r="L1528" t="s">
        <v>4209</v>
      </c>
    </row>
    <row r="1529" spans="1:19">
      <c r="A1529" s="57" t="s">
        <v>4231</v>
      </c>
      <c r="B1529" t="s">
        <v>1902</v>
      </c>
      <c r="C1529" t="s">
        <v>1841</v>
      </c>
      <c r="D1529" t="s">
        <v>4208</v>
      </c>
      <c r="E1529" t="s">
        <v>4232</v>
      </c>
      <c r="F1529" t="s">
        <v>2399</v>
      </c>
      <c r="G1529" t="s">
        <v>1902</v>
      </c>
      <c r="H1529" t="s">
        <v>39</v>
      </c>
      <c r="I1529" t="s">
        <v>1856</v>
      </c>
      <c r="J1529" t="s">
        <v>2400</v>
      </c>
      <c r="K1529" t="s">
        <v>4104</v>
      </c>
      <c r="L1529" t="s">
        <v>4209</v>
      </c>
      <c r="M1529">
        <v>0</v>
      </c>
      <c r="N1529">
        <v>3</v>
      </c>
      <c r="S1529">
        <v>3</v>
      </c>
    </row>
    <row r="1530" spans="1:19">
      <c r="A1530" s="57" t="s">
        <v>4233</v>
      </c>
      <c r="B1530" t="s">
        <v>2094</v>
      </c>
      <c r="C1530" t="s">
        <v>1841</v>
      </c>
      <c r="D1530" t="s">
        <v>4208</v>
      </c>
      <c r="E1530" t="s">
        <v>4218</v>
      </c>
      <c r="F1530" t="s">
        <v>2399</v>
      </c>
      <c r="G1530" t="s">
        <v>2094</v>
      </c>
      <c r="H1530" t="s">
        <v>2096</v>
      </c>
      <c r="I1530" t="s">
        <v>2097</v>
      </c>
      <c r="J1530" t="s">
        <v>2400</v>
      </c>
      <c r="K1530" t="s">
        <v>4104</v>
      </c>
      <c r="L1530" t="s">
        <v>4209</v>
      </c>
    </row>
    <row r="1531" spans="1:19">
      <c r="A1531" s="57" t="s">
        <v>4234</v>
      </c>
      <c r="B1531" t="s">
        <v>2094</v>
      </c>
      <c r="C1531" t="s">
        <v>1841</v>
      </c>
      <c r="D1531" t="s">
        <v>4208</v>
      </c>
      <c r="E1531" t="s">
        <v>4218</v>
      </c>
      <c r="F1531" t="s">
        <v>2399</v>
      </c>
      <c r="G1531" t="s">
        <v>2094</v>
      </c>
      <c r="H1531" t="s">
        <v>2096</v>
      </c>
      <c r="I1531" t="s">
        <v>1841</v>
      </c>
      <c r="J1531" t="s">
        <v>2400</v>
      </c>
      <c r="K1531" t="s">
        <v>4104</v>
      </c>
      <c r="L1531" t="s">
        <v>4209</v>
      </c>
    </row>
    <row r="1532" spans="1:19">
      <c r="A1532" s="57" t="s">
        <v>4235</v>
      </c>
      <c r="B1532" t="s">
        <v>2097</v>
      </c>
      <c r="C1532" t="s">
        <v>1841</v>
      </c>
      <c r="D1532" t="s">
        <v>4208</v>
      </c>
      <c r="E1532" t="s">
        <v>4236</v>
      </c>
      <c r="F1532" t="s">
        <v>2399</v>
      </c>
      <c r="G1532" t="s">
        <v>2094</v>
      </c>
      <c r="H1532" t="s">
        <v>2096</v>
      </c>
      <c r="I1532" t="s">
        <v>2097</v>
      </c>
      <c r="J1532" t="s">
        <v>2400</v>
      </c>
      <c r="K1532" t="s">
        <v>4104</v>
      </c>
      <c r="L1532" t="s">
        <v>4209</v>
      </c>
    </row>
    <row r="1533" spans="1:19">
      <c r="A1533" s="57" t="s">
        <v>4237</v>
      </c>
      <c r="B1533" t="s">
        <v>2097</v>
      </c>
      <c r="C1533" t="s">
        <v>1841</v>
      </c>
      <c r="D1533" t="s">
        <v>4208</v>
      </c>
      <c r="E1533" t="s">
        <v>4236</v>
      </c>
      <c r="F1533" t="s">
        <v>2399</v>
      </c>
      <c r="G1533" t="s">
        <v>2094</v>
      </c>
      <c r="H1533" t="s">
        <v>2096</v>
      </c>
      <c r="I1533" t="s">
        <v>2097</v>
      </c>
      <c r="J1533" t="s">
        <v>2400</v>
      </c>
      <c r="K1533" t="s">
        <v>4104</v>
      </c>
      <c r="L1533" t="s">
        <v>4209</v>
      </c>
    </row>
    <row r="1534" spans="1:19">
      <c r="A1534" s="57" t="s">
        <v>4238</v>
      </c>
      <c r="B1534" t="s">
        <v>2143</v>
      </c>
      <c r="C1534" t="s">
        <v>1841</v>
      </c>
      <c r="D1534" t="s">
        <v>2403</v>
      </c>
      <c r="E1534" t="s">
        <v>1841</v>
      </c>
      <c r="F1534" t="s">
        <v>2404</v>
      </c>
      <c r="G1534" t="s">
        <v>2244</v>
      </c>
      <c r="H1534" t="s">
        <v>39</v>
      </c>
      <c r="I1534" t="s">
        <v>1856</v>
      </c>
      <c r="J1534" t="s">
        <v>2405</v>
      </c>
      <c r="K1534" t="s">
        <v>4104</v>
      </c>
      <c r="L1534" t="s">
        <v>4209</v>
      </c>
      <c r="M1534">
        <v>0</v>
      </c>
      <c r="N1534">
        <v>1</v>
      </c>
      <c r="S1534">
        <v>150</v>
      </c>
    </row>
    <row r="1535" spans="1:19">
      <c r="A1535" s="57" t="s">
        <v>4239</v>
      </c>
      <c r="B1535" t="s">
        <v>1866</v>
      </c>
      <c r="C1535" t="s">
        <v>1841</v>
      </c>
      <c r="D1535" t="s">
        <v>2403</v>
      </c>
      <c r="E1535" t="s">
        <v>4240</v>
      </c>
      <c r="F1535" t="s">
        <v>2404</v>
      </c>
      <c r="G1535" t="s">
        <v>2244</v>
      </c>
      <c r="H1535" t="s">
        <v>39</v>
      </c>
      <c r="I1535" t="s">
        <v>1856</v>
      </c>
      <c r="J1535" t="s">
        <v>2405</v>
      </c>
      <c r="K1535" t="s">
        <v>4104</v>
      </c>
      <c r="L1535" t="s">
        <v>4209</v>
      </c>
      <c r="M1535">
        <v>0</v>
      </c>
      <c r="N1535">
        <v>200</v>
      </c>
      <c r="S1535">
        <v>150</v>
      </c>
    </row>
    <row r="1536" spans="1:19">
      <c r="A1536" s="57" t="s">
        <v>4241</v>
      </c>
      <c r="B1536" t="s">
        <v>2094</v>
      </c>
      <c r="C1536" t="s">
        <v>1841</v>
      </c>
      <c r="D1536" t="s">
        <v>2403</v>
      </c>
      <c r="E1536" t="s">
        <v>4240</v>
      </c>
      <c r="F1536" t="s">
        <v>2404</v>
      </c>
      <c r="G1536" t="s">
        <v>2094</v>
      </c>
      <c r="H1536" t="s">
        <v>2096</v>
      </c>
      <c r="I1536" t="s">
        <v>2097</v>
      </c>
      <c r="J1536" t="s">
        <v>2405</v>
      </c>
      <c r="K1536" t="s">
        <v>4104</v>
      </c>
      <c r="L1536" t="s">
        <v>4209</v>
      </c>
    </row>
    <row r="1537" spans="1:19">
      <c r="A1537" s="57" t="s">
        <v>4242</v>
      </c>
      <c r="B1537" t="s">
        <v>2458</v>
      </c>
      <c r="C1537" t="s">
        <v>1841</v>
      </c>
      <c r="D1537" t="s">
        <v>2403</v>
      </c>
      <c r="E1537" t="s">
        <v>4243</v>
      </c>
      <c r="F1537" t="s">
        <v>2404</v>
      </c>
      <c r="G1537" t="s">
        <v>2458</v>
      </c>
      <c r="H1537" t="s">
        <v>39</v>
      </c>
      <c r="I1537" t="s">
        <v>1856</v>
      </c>
      <c r="J1537" t="s">
        <v>2405</v>
      </c>
      <c r="K1537" t="s">
        <v>4104</v>
      </c>
      <c r="L1537" t="s">
        <v>4209</v>
      </c>
      <c r="M1537">
        <v>0</v>
      </c>
      <c r="N1537">
        <v>14</v>
      </c>
      <c r="S1537">
        <v>14</v>
      </c>
    </row>
    <row r="1538" spans="1:19">
      <c r="A1538" s="57" t="s">
        <v>4244</v>
      </c>
      <c r="B1538" t="s">
        <v>2161</v>
      </c>
      <c r="C1538" t="s">
        <v>1841</v>
      </c>
      <c r="D1538" t="s">
        <v>2403</v>
      </c>
      <c r="E1538" t="s">
        <v>4243</v>
      </c>
      <c r="F1538" t="s">
        <v>2404</v>
      </c>
      <c r="G1538" t="s">
        <v>2161</v>
      </c>
      <c r="H1538" t="s">
        <v>39</v>
      </c>
      <c r="I1538" t="s">
        <v>1856</v>
      </c>
      <c r="J1538" t="s">
        <v>2405</v>
      </c>
      <c r="K1538" t="s">
        <v>4104</v>
      </c>
      <c r="L1538" t="s">
        <v>4209</v>
      </c>
      <c r="M1538">
        <v>0</v>
      </c>
      <c r="N1538">
        <v>4</v>
      </c>
      <c r="S1538">
        <v>4</v>
      </c>
    </row>
    <row r="1539" spans="1:19">
      <c r="A1539" s="57" t="s">
        <v>4245</v>
      </c>
      <c r="B1539" t="s">
        <v>2097</v>
      </c>
      <c r="C1539" t="s">
        <v>1841</v>
      </c>
      <c r="D1539" t="s">
        <v>2403</v>
      </c>
      <c r="E1539" t="s">
        <v>4246</v>
      </c>
      <c r="F1539" t="s">
        <v>2404</v>
      </c>
      <c r="G1539" t="s">
        <v>2094</v>
      </c>
      <c r="H1539" t="s">
        <v>2096</v>
      </c>
      <c r="I1539" t="s">
        <v>2097</v>
      </c>
      <c r="J1539" t="s">
        <v>2405</v>
      </c>
      <c r="K1539" t="s">
        <v>4104</v>
      </c>
      <c r="L1539" t="s">
        <v>4209</v>
      </c>
    </row>
    <row r="1540" spans="1:19">
      <c r="A1540" s="57" t="s">
        <v>4247</v>
      </c>
      <c r="B1540" t="s">
        <v>2094</v>
      </c>
      <c r="C1540" t="s">
        <v>1841</v>
      </c>
      <c r="D1540" t="s">
        <v>2403</v>
      </c>
      <c r="E1540" t="s">
        <v>4248</v>
      </c>
      <c r="F1540" t="s">
        <v>2404</v>
      </c>
      <c r="G1540" t="s">
        <v>2094</v>
      </c>
      <c r="H1540" t="s">
        <v>2096</v>
      </c>
      <c r="I1540" t="s">
        <v>2097</v>
      </c>
      <c r="J1540" t="s">
        <v>2405</v>
      </c>
      <c r="K1540" t="s">
        <v>4104</v>
      </c>
      <c r="L1540" t="s">
        <v>4209</v>
      </c>
    </row>
    <row r="1541" spans="1:19">
      <c r="A1541" s="57" t="s">
        <v>4249</v>
      </c>
      <c r="B1541" t="s">
        <v>1858</v>
      </c>
      <c r="C1541" t="s">
        <v>1841</v>
      </c>
      <c r="D1541" t="s">
        <v>2403</v>
      </c>
      <c r="E1541" t="s">
        <v>4248</v>
      </c>
      <c r="F1541" t="s">
        <v>2404</v>
      </c>
      <c r="G1541" t="s">
        <v>1858</v>
      </c>
      <c r="H1541" t="s">
        <v>128</v>
      </c>
      <c r="I1541" t="s">
        <v>1856</v>
      </c>
      <c r="J1541" t="s">
        <v>2405</v>
      </c>
      <c r="K1541" t="s">
        <v>4104</v>
      </c>
      <c r="L1541" t="s">
        <v>4209</v>
      </c>
      <c r="M1541">
        <v>0</v>
      </c>
      <c r="N1541">
        <v>6</v>
      </c>
      <c r="S1541">
        <v>6</v>
      </c>
    </row>
    <row r="1542" spans="1:19">
      <c r="A1542" s="57" t="s">
        <v>4250</v>
      </c>
      <c r="B1542" t="s">
        <v>2097</v>
      </c>
      <c r="C1542" t="s">
        <v>1841</v>
      </c>
      <c r="D1542" t="s">
        <v>2403</v>
      </c>
      <c r="E1542" t="s">
        <v>4248</v>
      </c>
      <c r="F1542" t="s">
        <v>2404</v>
      </c>
      <c r="G1542" t="s">
        <v>2094</v>
      </c>
      <c r="H1542" t="s">
        <v>2096</v>
      </c>
      <c r="I1542" t="s">
        <v>2097</v>
      </c>
      <c r="J1542" t="s">
        <v>2405</v>
      </c>
      <c r="K1542" t="s">
        <v>4104</v>
      </c>
      <c r="L1542" t="s">
        <v>4209</v>
      </c>
    </row>
    <row r="1543" spans="1:19">
      <c r="A1543" s="57" t="s">
        <v>4251</v>
      </c>
      <c r="B1543" t="s">
        <v>1856</v>
      </c>
      <c r="C1543" t="s">
        <v>1841</v>
      </c>
      <c r="D1543" t="s">
        <v>1840</v>
      </c>
      <c r="E1543" t="s">
        <v>2475</v>
      </c>
      <c r="F1543" t="s">
        <v>2399</v>
      </c>
      <c r="G1543" t="s">
        <v>1896</v>
      </c>
      <c r="H1543" t="s">
        <v>39</v>
      </c>
      <c r="I1543" t="s">
        <v>1856</v>
      </c>
      <c r="J1543" t="s">
        <v>2400</v>
      </c>
      <c r="K1543" t="s">
        <v>4104</v>
      </c>
      <c r="L1543" t="s">
        <v>4209</v>
      </c>
      <c r="M1543">
        <v>0</v>
      </c>
      <c r="N1543">
        <v>0</v>
      </c>
      <c r="S1543">
        <v>2</v>
      </c>
    </row>
    <row r="1544" spans="1:19">
      <c r="A1544" s="57" t="s">
        <v>4252</v>
      </c>
      <c r="B1544" t="s">
        <v>2488</v>
      </c>
      <c r="C1544" t="s">
        <v>147</v>
      </c>
      <c r="D1544" t="s">
        <v>4208</v>
      </c>
      <c r="E1544" t="s">
        <v>4216</v>
      </c>
      <c r="F1544" t="s">
        <v>2399</v>
      </c>
      <c r="G1544" t="s">
        <v>3735</v>
      </c>
      <c r="H1544" t="s">
        <v>39</v>
      </c>
      <c r="I1544" t="s">
        <v>1856</v>
      </c>
      <c r="J1544" t="s">
        <v>2400</v>
      </c>
      <c r="K1544" t="s">
        <v>4104</v>
      </c>
      <c r="L1544" t="s">
        <v>4209</v>
      </c>
      <c r="M1544">
        <v>0</v>
      </c>
      <c r="N1544">
        <v>78</v>
      </c>
      <c r="S1544">
        <v>1500000</v>
      </c>
    </row>
    <row r="1545" spans="1:19">
      <c r="A1545" s="57" t="s">
        <v>4253</v>
      </c>
      <c r="B1545" t="s">
        <v>4254</v>
      </c>
      <c r="C1545" t="s">
        <v>147</v>
      </c>
      <c r="D1545" t="s">
        <v>4208</v>
      </c>
      <c r="E1545" t="s">
        <v>4218</v>
      </c>
      <c r="F1545" t="s">
        <v>2399</v>
      </c>
      <c r="G1545" t="s">
        <v>1918</v>
      </c>
      <c r="H1545" t="s">
        <v>39</v>
      </c>
      <c r="I1545" t="s">
        <v>1856</v>
      </c>
      <c r="J1545" t="s">
        <v>2400</v>
      </c>
      <c r="K1545" t="s">
        <v>4104</v>
      </c>
      <c r="L1545" t="s">
        <v>4209</v>
      </c>
      <c r="M1545">
        <v>0</v>
      </c>
      <c r="N1545">
        <v>3054160</v>
      </c>
      <c r="S1545">
        <v>1000000</v>
      </c>
    </row>
    <row r="1546" spans="1:19">
      <c r="A1546" s="57" t="s">
        <v>139</v>
      </c>
      <c r="B1546" t="s">
        <v>1930</v>
      </c>
      <c r="C1546" t="s">
        <v>139</v>
      </c>
      <c r="D1546" t="s">
        <v>4208</v>
      </c>
      <c r="E1546" t="s">
        <v>4216</v>
      </c>
      <c r="F1546" t="s">
        <v>2399</v>
      </c>
      <c r="G1546" t="s">
        <v>1877</v>
      </c>
      <c r="H1546" t="s">
        <v>39</v>
      </c>
      <c r="I1546" t="s">
        <v>1856</v>
      </c>
      <c r="J1546" t="s">
        <v>2400</v>
      </c>
      <c r="K1546" t="s">
        <v>4104</v>
      </c>
      <c r="L1546" t="s">
        <v>4209</v>
      </c>
      <c r="M1546">
        <v>0</v>
      </c>
      <c r="N1546">
        <v>326</v>
      </c>
      <c r="S1546">
        <v>500</v>
      </c>
    </row>
    <row r="1547" spans="1:19">
      <c r="A1547" s="57" t="s">
        <v>4255</v>
      </c>
      <c r="B1547" t="s">
        <v>4072</v>
      </c>
      <c r="C1547" t="s">
        <v>139</v>
      </c>
      <c r="D1547" t="s">
        <v>2403</v>
      </c>
      <c r="E1547" t="s">
        <v>4240</v>
      </c>
      <c r="F1547" t="s">
        <v>2404</v>
      </c>
      <c r="G1547" t="s">
        <v>1866</v>
      </c>
      <c r="H1547" t="s">
        <v>39</v>
      </c>
      <c r="I1547" t="s">
        <v>1856</v>
      </c>
      <c r="J1547" t="s">
        <v>2405</v>
      </c>
      <c r="K1547" t="s">
        <v>4104</v>
      </c>
      <c r="L1547" t="s">
        <v>4209</v>
      </c>
      <c r="M1547">
        <v>0</v>
      </c>
      <c r="N1547">
        <v>44</v>
      </c>
      <c r="S1547">
        <v>200</v>
      </c>
    </row>
    <row r="1548" spans="1:19">
      <c r="A1548" s="57" t="s">
        <v>4256</v>
      </c>
      <c r="B1548" t="s">
        <v>2131</v>
      </c>
      <c r="C1548" t="s">
        <v>139</v>
      </c>
      <c r="D1548" t="s">
        <v>2403</v>
      </c>
      <c r="E1548" t="s">
        <v>4248</v>
      </c>
      <c r="F1548" t="s">
        <v>2404</v>
      </c>
      <c r="G1548" t="s">
        <v>1894</v>
      </c>
      <c r="H1548" t="s">
        <v>39</v>
      </c>
      <c r="I1548" t="s">
        <v>1856</v>
      </c>
      <c r="J1548" t="s">
        <v>2405</v>
      </c>
      <c r="K1548" t="s">
        <v>4104</v>
      </c>
      <c r="L1548" t="s">
        <v>4209</v>
      </c>
      <c r="M1548">
        <v>0</v>
      </c>
      <c r="N1548">
        <v>45</v>
      </c>
      <c r="S1548">
        <v>30</v>
      </c>
    </row>
    <row r="1549" spans="1:19">
      <c r="A1549" s="57" t="s">
        <v>4257</v>
      </c>
      <c r="B1549" t="s">
        <v>2961</v>
      </c>
      <c r="C1549" t="s">
        <v>139</v>
      </c>
      <c r="D1549" t="s">
        <v>2403</v>
      </c>
      <c r="E1549" t="s">
        <v>4248</v>
      </c>
      <c r="F1549" t="s">
        <v>2404</v>
      </c>
      <c r="G1549" t="s">
        <v>1894</v>
      </c>
      <c r="H1549" t="s">
        <v>39</v>
      </c>
      <c r="I1549" t="s">
        <v>1856</v>
      </c>
      <c r="J1549" t="s">
        <v>2405</v>
      </c>
      <c r="K1549" t="s">
        <v>4104</v>
      </c>
      <c r="L1549" t="s">
        <v>4209</v>
      </c>
      <c r="M1549">
        <v>0</v>
      </c>
      <c r="N1549">
        <v>131</v>
      </c>
      <c r="S1549">
        <v>30</v>
      </c>
    </row>
    <row r="1550" spans="1:19">
      <c r="A1550" s="57" t="s">
        <v>1389</v>
      </c>
      <c r="B1550" t="s">
        <v>2161</v>
      </c>
      <c r="C1550" t="s">
        <v>1389</v>
      </c>
      <c r="D1550" t="s">
        <v>1840</v>
      </c>
      <c r="E1550" t="s">
        <v>2475</v>
      </c>
      <c r="F1550" t="s">
        <v>2399</v>
      </c>
      <c r="G1550" t="s">
        <v>1902</v>
      </c>
      <c r="H1550" t="s">
        <v>39</v>
      </c>
      <c r="I1550" t="s">
        <v>1856</v>
      </c>
      <c r="J1550" t="s">
        <v>2400</v>
      </c>
      <c r="K1550" t="s">
        <v>4104</v>
      </c>
      <c r="L1550" t="s">
        <v>4209</v>
      </c>
      <c r="M1550">
        <v>0</v>
      </c>
      <c r="N1550">
        <v>4</v>
      </c>
      <c r="S1550">
        <v>3</v>
      </c>
    </row>
    <row r="1551" spans="1:19">
      <c r="A1551" s="57" t="s">
        <v>4258</v>
      </c>
      <c r="B1551" t="s">
        <v>1871</v>
      </c>
      <c r="C1551" t="s">
        <v>2040</v>
      </c>
      <c r="D1551" t="s">
        <v>1840</v>
      </c>
      <c r="E1551" t="s">
        <v>2475</v>
      </c>
      <c r="F1551" t="s">
        <v>2399</v>
      </c>
      <c r="G1551" t="s">
        <v>1940</v>
      </c>
      <c r="H1551" t="s">
        <v>39</v>
      </c>
      <c r="I1551" t="s">
        <v>1856</v>
      </c>
      <c r="J1551" t="s">
        <v>2400</v>
      </c>
      <c r="K1551" t="s">
        <v>4104</v>
      </c>
      <c r="L1551" t="s">
        <v>4209</v>
      </c>
      <c r="M1551">
        <v>0</v>
      </c>
      <c r="N1551">
        <v>26</v>
      </c>
      <c r="S1551">
        <v>15</v>
      </c>
    </row>
    <row r="1552" spans="1:19">
      <c r="A1552" s="57" t="s">
        <v>4259</v>
      </c>
      <c r="B1552" t="s">
        <v>1858</v>
      </c>
      <c r="C1552" t="s">
        <v>2479</v>
      </c>
      <c r="D1552" t="s">
        <v>1840</v>
      </c>
      <c r="E1552" t="s">
        <v>2475</v>
      </c>
      <c r="F1552" t="s">
        <v>2399</v>
      </c>
      <c r="G1552" t="s">
        <v>1855</v>
      </c>
      <c r="H1552" t="s">
        <v>39</v>
      </c>
      <c r="I1552" t="s">
        <v>1856</v>
      </c>
      <c r="J1552" t="s">
        <v>2400</v>
      </c>
      <c r="K1552" t="s">
        <v>4104</v>
      </c>
      <c r="L1552" t="s">
        <v>4209</v>
      </c>
      <c r="M1552">
        <v>0</v>
      </c>
      <c r="N1552">
        <v>6</v>
      </c>
      <c r="S1552">
        <v>10</v>
      </c>
    </row>
    <row r="1553" spans="1:19">
      <c r="A1553" s="57" t="s">
        <v>2507</v>
      </c>
      <c r="B1553" t="s">
        <v>1858</v>
      </c>
      <c r="C1553" t="s">
        <v>2507</v>
      </c>
      <c r="D1553" t="s">
        <v>1840</v>
      </c>
      <c r="E1553" t="s">
        <v>2475</v>
      </c>
      <c r="F1553" t="s">
        <v>2399</v>
      </c>
      <c r="G1553" t="s">
        <v>1897</v>
      </c>
      <c r="H1553" t="s">
        <v>39</v>
      </c>
      <c r="I1553" t="s">
        <v>1856</v>
      </c>
      <c r="J1553" t="s">
        <v>2400</v>
      </c>
      <c r="K1553" t="s">
        <v>4104</v>
      </c>
      <c r="L1553" t="s">
        <v>4209</v>
      </c>
      <c r="M1553">
        <v>0</v>
      </c>
      <c r="N1553">
        <v>6</v>
      </c>
      <c r="S1553">
        <v>5</v>
      </c>
    </row>
    <row r="1554" spans="1:19">
      <c r="A1554" s="57" t="s">
        <v>4073</v>
      </c>
      <c r="B1554" t="s">
        <v>1841</v>
      </c>
      <c r="C1554" t="s">
        <v>1398</v>
      </c>
      <c r="D1554" t="s">
        <v>1840</v>
      </c>
      <c r="E1554" t="s">
        <v>1841</v>
      </c>
      <c r="F1554" t="s">
        <v>2399</v>
      </c>
      <c r="G1554" t="s">
        <v>1873</v>
      </c>
      <c r="H1554" t="s">
        <v>51</v>
      </c>
      <c r="I1554" t="s">
        <v>1841</v>
      </c>
      <c r="J1554" t="s">
        <v>2400</v>
      </c>
      <c r="K1554" t="s">
        <v>4104</v>
      </c>
      <c r="L1554" t="s">
        <v>4209</v>
      </c>
      <c r="S1554">
        <v>50</v>
      </c>
    </row>
    <row r="1555" spans="1:19">
      <c r="A1555" s="57" t="s">
        <v>1433</v>
      </c>
      <c r="B1555" t="s">
        <v>1841</v>
      </c>
      <c r="C1555" t="s">
        <v>1433</v>
      </c>
      <c r="D1555" t="s">
        <v>1840</v>
      </c>
      <c r="E1555" t="s">
        <v>1841</v>
      </c>
      <c r="F1555" t="s">
        <v>2516</v>
      </c>
      <c r="G1555" t="s">
        <v>1843</v>
      </c>
      <c r="H1555" t="s">
        <v>1844</v>
      </c>
      <c r="I1555" t="s">
        <v>1841</v>
      </c>
      <c r="J1555" t="s">
        <v>2518</v>
      </c>
      <c r="K1555" t="s">
        <v>4104</v>
      </c>
      <c r="L1555" t="s">
        <v>4260</v>
      </c>
      <c r="S1555">
        <v>4.5</v>
      </c>
    </row>
    <row r="1556" spans="1:19">
      <c r="A1556" s="57" t="s">
        <v>4261</v>
      </c>
      <c r="B1556" t="s">
        <v>1841</v>
      </c>
      <c r="C1556" t="s">
        <v>1841</v>
      </c>
      <c r="D1556" t="s">
        <v>4262</v>
      </c>
      <c r="E1556" t="s">
        <v>1841</v>
      </c>
      <c r="F1556" t="s">
        <v>2516</v>
      </c>
      <c r="G1556" t="s">
        <v>2248</v>
      </c>
      <c r="H1556" t="s">
        <v>51</v>
      </c>
      <c r="I1556" t="s">
        <v>1841</v>
      </c>
      <c r="J1556" t="s">
        <v>2518</v>
      </c>
      <c r="K1556" t="s">
        <v>4104</v>
      </c>
      <c r="L1556" t="s">
        <v>4260</v>
      </c>
      <c r="S1556">
        <v>70</v>
      </c>
    </row>
    <row r="1557" spans="1:19">
      <c r="A1557" s="57" t="s">
        <v>4263</v>
      </c>
      <c r="B1557" t="s">
        <v>1841</v>
      </c>
      <c r="C1557" t="s">
        <v>1841</v>
      </c>
      <c r="D1557" t="s">
        <v>4262</v>
      </c>
      <c r="E1557" t="s">
        <v>1841</v>
      </c>
      <c r="F1557" t="s">
        <v>2516</v>
      </c>
      <c r="G1557" t="s">
        <v>2523</v>
      </c>
      <c r="H1557" t="s">
        <v>1844</v>
      </c>
      <c r="I1557" t="s">
        <v>1841</v>
      </c>
      <c r="J1557" t="s">
        <v>2518</v>
      </c>
      <c r="K1557" t="s">
        <v>4104</v>
      </c>
      <c r="L1557" t="s">
        <v>4260</v>
      </c>
      <c r="S1557">
        <v>3.5</v>
      </c>
    </row>
    <row r="1558" spans="1:19">
      <c r="A1558" s="57" t="s">
        <v>4264</v>
      </c>
      <c r="B1558" t="s">
        <v>1841</v>
      </c>
      <c r="C1558" t="s">
        <v>1841</v>
      </c>
      <c r="D1558" t="s">
        <v>4265</v>
      </c>
      <c r="E1558" t="s">
        <v>1841</v>
      </c>
      <c r="F1558" t="s">
        <v>2516</v>
      </c>
      <c r="G1558" t="s">
        <v>2248</v>
      </c>
      <c r="H1558" t="s">
        <v>51</v>
      </c>
      <c r="I1558" t="s">
        <v>1841</v>
      </c>
      <c r="J1558" t="s">
        <v>2518</v>
      </c>
      <c r="K1558" t="s">
        <v>4104</v>
      </c>
      <c r="L1558" t="s">
        <v>4260</v>
      </c>
      <c r="S1558">
        <v>70</v>
      </c>
    </row>
    <row r="1559" spans="1:19">
      <c r="A1559" s="57" t="s">
        <v>4266</v>
      </c>
      <c r="B1559" t="s">
        <v>1841</v>
      </c>
      <c r="C1559" t="s">
        <v>1841</v>
      </c>
      <c r="D1559" t="s">
        <v>4265</v>
      </c>
      <c r="E1559" t="s">
        <v>1841</v>
      </c>
      <c r="F1559" t="s">
        <v>2516</v>
      </c>
      <c r="G1559" t="s">
        <v>1873</v>
      </c>
      <c r="H1559" t="s">
        <v>51</v>
      </c>
      <c r="I1559" t="s">
        <v>1841</v>
      </c>
      <c r="J1559" t="s">
        <v>2518</v>
      </c>
      <c r="K1559" t="s">
        <v>4104</v>
      </c>
      <c r="L1559" t="s">
        <v>4260</v>
      </c>
      <c r="S1559">
        <v>50</v>
      </c>
    </row>
    <row r="1560" spans="1:19">
      <c r="A1560" s="57" t="s">
        <v>4267</v>
      </c>
      <c r="B1560" t="s">
        <v>1841</v>
      </c>
      <c r="C1560" t="s">
        <v>1841</v>
      </c>
      <c r="D1560" t="s">
        <v>4268</v>
      </c>
      <c r="E1560" t="s">
        <v>1841</v>
      </c>
      <c r="F1560" t="s">
        <v>2243</v>
      </c>
      <c r="G1560" t="s">
        <v>1899</v>
      </c>
      <c r="H1560" t="s">
        <v>39</v>
      </c>
      <c r="I1560" t="s">
        <v>1856</v>
      </c>
      <c r="J1560" t="s">
        <v>2245</v>
      </c>
      <c r="K1560" t="s">
        <v>4104</v>
      </c>
      <c r="L1560" t="s">
        <v>4260</v>
      </c>
      <c r="M1560">
        <v>0</v>
      </c>
      <c r="S1560">
        <v>21</v>
      </c>
    </row>
    <row r="1561" spans="1:19">
      <c r="A1561" s="57" t="s">
        <v>4269</v>
      </c>
      <c r="B1561" t="s">
        <v>1841</v>
      </c>
      <c r="C1561" t="s">
        <v>1841</v>
      </c>
      <c r="D1561" t="s">
        <v>4268</v>
      </c>
      <c r="E1561" t="s">
        <v>1841</v>
      </c>
      <c r="F1561" t="s">
        <v>2243</v>
      </c>
      <c r="G1561" t="s">
        <v>1997</v>
      </c>
      <c r="H1561" t="s">
        <v>51</v>
      </c>
      <c r="I1561" t="s">
        <v>1841</v>
      </c>
      <c r="J1561" t="s">
        <v>2245</v>
      </c>
      <c r="K1561" t="s">
        <v>4104</v>
      </c>
      <c r="L1561" t="s">
        <v>4260</v>
      </c>
      <c r="S1561">
        <v>100</v>
      </c>
    </row>
    <row r="1562" spans="1:19">
      <c r="A1562" s="57" t="s">
        <v>1411</v>
      </c>
      <c r="B1562" t="s">
        <v>1841</v>
      </c>
      <c r="C1562" t="s">
        <v>1411</v>
      </c>
      <c r="D1562" t="s">
        <v>1840</v>
      </c>
      <c r="E1562" t="s">
        <v>1841</v>
      </c>
      <c r="F1562" t="s">
        <v>2516</v>
      </c>
      <c r="G1562" t="s">
        <v>1843</v>
      </c>
      <c r="H1562" t="s">
        <v>1844</v>
      </c>
      <c r="I1562" t="s">
        <v>1841</v>
      </c>
      <c r="J1562" t="s">
        <v>2518</v>
      </c>
      <c r="K1562" t="s">
        <v>4104</v>
      </c>
      <c r="L1562" t="s">
        <v>4260</v>
      </c>
      <c r="S1562">
        <v>4.5</v>
      </c>
    </row>
    <row r="1563" spans="1:19">
      <c r="A1563" s="57" t="s">
        <v>4270</v>
      </c>
      <c r="B1563" t="s">
        <v>1841</v>
      </c>
      <c r="C1563" t="s">
        <v>1841</v>
      </c>
      <c r="D1563" t="s">
        <v>4271</v>
      </c>
      <c r="E1563" t="s">
        <v>1841</v>
      </c>
      <c r="F1563" t="s">
        <v>2516</v>
      </c>
      <c r="G1563" t="s">
        <v>1855</v>
      </c>
      <c r="H1563" t="s">
        <v>39</v>
      </c>
      <c r="I1563" t="s">
        <v>1841</v>
      </c>
      <c r="J1563" t="s">
        <v>2518</v>
      </c>
      <c r="K1563" t="s">
        <v>4104</v>
      </c>
      <c r="L1563" t="s">
        <v>4260</v>
      </c>
      <c r="S1563">
        <v>10</v>
      </c>
    </row>
    <row r="1564" spans="1:19">
      <c r="A1564" s="57" t="s">
        <v>4272</v>
      </c>
      <c r="B1564" t="s">
        <v>1841</v>
      </c>
      <c r="C1564" t="s">
        <v>1841</v>
      </c>
      <c r="D1564" t="s">
        <v>4265</v>
      </c>
      <c r="E1564" t="s">
        <v>4273</v>
      </c>
      <c r="F1564" t="s">
        <v>2516</v>
      </c>
      <c r="G1564" t="s">
        <v>1855</v>
      </c>
      <c r="H1564" t="s">
        <v>39</v>
      </c>
      <c r="I1564" t="s">
        <v>1856</v>
      </c>
      <c r="J1564" t="s">
        <v>2518</v>
      </c>
      <c r="K1564" t="s">
        <v>4104</v>
      </c>
      <c r="L1564" t="s">
        <v>4260</v>
      </c>
      <c r="M1564">
        <v>0</v>
      </c>
      <c r="S1564">
        <v>10</v>
      </c>
    </row>
    <row r="1565" spans="1:19">
      <c r="A1565" s="57" t="s">
        <v>4274</v>
      </c>
      <c r="B1565" t="s">
        <v>1841</v>
      </c>
      <c r="C1565" t="s">
        <v>1841</v>
      </c>
      <c r="D1565" t="s">
        <v>4265</v>
      </c>
      <c r="E1565" t="s">
        <v>4273</v>
      </c>
      <c r="F1565" t="s">
        <v>2516</v>
      </c>
      <c r="G1565" t="s">
        <v>1855</v>
      </c>
      <c r="H1565" t="s">
        <v>39</v>
      </c>
      <c r="I1565" t="s">
        <v>1856</v>
      </c>
      <c r="J1565" t="s">
        <v>2518</v>
      </c>
      <c r="K1565" t="s">
        <v>4104</v>
      </c>
      <c r="L1565" t="s">
        <v>4260</v>
      </c>
      <c r="M1565">
        <v>0</v>
      </c>
      <c r="S1565">
        <v>10</v>
      </c>
    </row>
    <row r="1566" spans="1:19">
      <c r="A1566" s="57" t="s">
        <v>4275</v>
      </c>
      <c r="B1566" t="s">
        <v>1841</v>
      </c>
      <c r="C1566" t="s">
        <v>1841</v>
      </c>
      <c r="D1566" t="s">
        <v>4276</v>
      </c>
      <c r="E1566" t="s">
        <v>4277</v>
      </c>
      <c r="F1566" t="s">
        <v>2516</v>
      </c>
      <c r="G1566" t="s">
        <v>2172</v>
      </c>
      <c r="H1566" t="s">
        <v>39</v>
      </c>
      <c r="I1566" t="s">
        <v>1856</v>
      </c>
      <c r="J1566" t="s">
        <v>2518</v>
      </c>
      <c r="K1566" t="s">
        <v>4104</v>
      </c>
      <c r="L1566" t="s">
        <v>4260</v>
      </c>
      <c r="M1566">
        <v>0</v>
      </c>
      <c r="S1566">
        <v>27</v>
      </c>
    </row>
    <row r="1567" spans="1:19">
      <c r="A1567" s="57" t="s">
        <v>4278</v>
      </c>
      <c r="B1567" t="s">
        <v>1841</v>
      </c>
      <c r="C1567" t="s">
        <v>1841</v>
      </c>
      <c r="D1567" t="s">
        <v>4265</v>
      </c>
      <c r="E1567" t="s">
        <v>4279</v>
      </c>
      <c r="F1567" t="s">
        <v>2516</v>
      </c>
      <c r="G1567" t="s">
        <v>1896</v>
      </c>
      <c r="H1567" t="s">
        <v>39</v>
      </c>
      <c r="I1567" t="s">
        <v>1856</v>
      </c>
      <c r="J1567" t="s">
        <v>2518</v>
      </c>
      <c r="K1567" t="s">
        <v>4104</v>
      </c>
      <c r="L1567" t="s">
        <v>4260</v>
      </c>
      <c r="M1567">
        <v>0</v>
      </c>
      <c r="S1567">
        <v>2</v>
      </c>
    </row>
    <row r="1568" spans="1:19">
      <c r="A1568" s="57" t="s">
        <v>4280</v>
      </c>
      <c r="B1568" t="s">
        <v>1841</v>
      </c>
      <c r="C1568" t="s">
        <v>1841</v>
      </c>
      <c r="D1568" t="s">
        <v>4268</v>
      </c>
      <c r="E1568" t="s">
        <v>4281</v>
      </c>
      <c r="F1568" t="s">
        <v>2243</v>
      </c>
      <c r="G1568" t="s">
        <v>1997</v>
      </c>
      <c r="H1568" t="s">
        <v>39</v>
      </c>
      <c r="I1568" t="s">
        <v>1856</v>
      </c>
      <c r="J1568" t="s">
        <v>2245</v>
      </c>
      <c r="K1568" t="s">
        <v>4104</v>
      </c>
      <c r="L1568" t="s">
        <v>4260</v>
      </c>
      <c r="M1568">
        <v>0</v>
      </c>
      <c r="S1568">
        <v>100</v>
      </c>
    </row>
    <row r="1569" spans="1:19">
      <c r="A1569" s="57" t="s">
        <v>4282</v>
      </c>
      <c r="B1569" t="s">
        <v>1841</v>
      </c>
      <c r="C1569" t="s">
        <v>1841</v>
      </c>
      <c r="D1569" t="s">
        <v>4268</v>
      </c>
      <c r="E1569" t="s">
        <v>4281</v>
      </c>
      <c r="F1569" t="s">
        <v>2243</v>
      </c>
      <c r="G1569" t="s">
        <v>1902</v>
      </c>
      <c r="H1569" t="s">
        <v>39</v>
      </c>
      <c r="I1569" t="s">
        <v>1856</v>
      </c>
      <c r="J1569" t="s">
        <v>2245</v>
      </c>
      <c r="K1569" t="s">
        <v>4104</v>
      </c>
      <c r="L1569" t="s">
        <v>4260</v>
      </c>
      <c r="M1569">
        <v>0</v>
      </c>
      <c r="S1569">
        <v>3</v>
      </c>
    </row>
    <row r="1570" spans="1:19">
      <c r="A1570" s="57" t="s">
        <v>4283</v>
      </c>
      <c r="B1570" t="s">
        <v>1841</v>
      </c>
      <c r="C1570" t="s">
        <v>1841</v>
      </c>
      <c r="D1570" t="s">
        <v>4265</v>
      </c>
      <c r="E1570" t="s">
        <v>4284</v>
      </c>
      <c r="F1570" t="s">
        <v>2516</v>
      </c>
      <c r="G1570" t="s">
        <v>2161</v>
      </c>
      <c r="H1570" t="s">
        <v>39</v>
      </c>
      <c r="I1570" t="s">
        <v>1856</v>
      </c>
      <c r="J1570" t="s">
        <v>2518</v>
      </c>
      <c r="K1570" t="s">
        <v>4104</v>
      </c>
      <c r="L1570" t="s">
        <v>4260</v>
      </c>
      <c r="M1570">
        <v>0</v>
      </c>
      <c r="S1570">
        <v>4</v>
      </c>
    </row>
    <row r="1571" spans="1:19">
      <c r="A1571" s="57" t="s">
        <v>4285</v>
      </c>
      <c r="B1571" t="s">
        <v>1841</v>
      </c>
      <c r="C1571" t="s">
        <v>1841</v>
      </c>
      <c r="D1571" t="s">
        <v>4265</v>
      </c>
      <c r="E1571" t="s">
        <v>4284</v>
      </c>
      <c r="F1571" t="s">
        <v>2516</v>
      </c>
      <c r="G1571" t="s">
        <v>2161</v>
      </c>
      <c r="H1571" t="s">
        <v>39</v>
      </c>
      <c r="I1571" t="s">
        <v>1856</v>
      </c>
      <c r="J1571" t="s">
        <v>2518</v>
      </c>
      <c r="K1571" t="s">
        <v>4104</v>
      </c>
      <c r="L1571" t="s">
        <v>4260</v>
      </c>
      <c r="M1571">
        <v>0</v>
      </c>
      <c r="S1571">
        <v>4</v>
      </c>
    </row>
    <row r="1572" spans="1:19">
      <c r="A1572" s="57" t="s">
        <v>4286</v>
      </c>
      <c r="B1572" t="s">
        <v>1841</v>
      </c>
      <c r="C1572" t="s">
        <v>1841</v>
      </c>
      <c r="D1572" t="s">
        <v>4265</v>
      </c>
      <c r="E1572" t="s">
        <v>4284</v>
      </c>
      <c r="F1572" t="s">
        <v>2516</v>
      </c>
      <c r="G1572" t="s">
        <v>2348</v>
      </c>
      <c r="H1572" t="s">
        <v>39</v>
      </c>
      <c r="I1572" t="s">
        <v>1856</v>
      </c>
      <c r="J1572" t="s">
        <v>2518</v>
      </c>
      <c r="K1572" t="s">
        <v>4104</v>
      </c>
      <c r="L1572" t="s">
        <v>4260</v>
      </c>
      <c r="M1572">
        <v>0</v>
      </c>
      <c r="S1572">
        <v>2000</v>
      </c>
    </row>
    <row r="1573" spans="1:19">
      <c r="A1573" s="57" t="s">
        <v>4287</v>
      </c>
      <c r="B1573" t="s">
        <v>1841</v>
      </c>
      <c r="C1573" t="s">
        <v>1841</v>
      </c>
      <c r="D1573" t="s">
        <v>4265</v>
      </c>
      <c r="E1573" t="s">
        <v>4284</v>
      </c>
      <c r="F1573" t="s">
        <v>2516</v>
      </c>
      <c r="G1573" t="s">
        <v>1866</v>
      </c>
      <c r="H1573" t="s">
        <v>39</v>
      </c>
      <c r="I1573" t="s">
        <v>1856</v>
      </c>
      <c r="J1573" t="s">
        <v>2518</v>
      </c>
      <c r="K1573" t="s">
        <v>4104</v>
      </c>
      <c r="L1573" t="s">
        <v>4260</v>
      </c>
      <c r="M1573">
        <v>0</v>
      </c>
      <c r="S1573">
        <v>200</v>
      </c>
    </row>
    <row r="1574" spans="1:19">
      <c r="A1574" s="57" t="s">
        <v>4288</v>
      </c>
      <c r="B1574" t="s">
        <v>1841</v>
      </c>
      <c r="C1574" t="s">
        <v>1841</v>
      </c>
      <c r="D1574" t="s">
        <v>4268</v>
      </c>
      <c r="E1574" t="s">
        <v>4289</v>
      </c>
      <c r="F1574" t="s">
        <v>2243</v>
      </c>
      <c r="G1574" t="s">
        <v>2094</v>
      </c>
      <c r="H1574" t="s">
        <v>2096</v>
      </c>
      <c r="I1574" t="s">
        <v>2097</v>
      </c>
      <c r="J1574" t="s">
        <v>2245</v>
      </c>
      <c r="K1574" t="s">
        <v>4104</v>
      </c>
      <c r="L1574" t="s">
        <v>4260</v>
      </c>
    </row>
    <row r="1575" spans="1:19">
      <c r="A1575" s="57" t="s">
        <v>4290</v>
      </c>
      <c r="B1575" t="s">
        <v>1841</v>
      </c>
      <c r="C1575" t="s">
        <v>1841</v>
      </c>
      <c r="D1575" t="s">
        <v>4268</v>
      </c>
      <c r="E1575" t="s">
        <v>4291</v>
      </c>
      <c r="F1575" t="s">
        <v>2243</v>
      </c>
      <c r="G1575" t="s">
        <v>2161</v>
      </c>
      <c r="H1575" t="s">
        <v>39</v>
      </c>
      <c r="I1575" t="s">
        <v>1856</v>
      </c>
      <c r="J1575" t="s">
        <v>2245</v>
      </c>
      <c r="K1575" t="s">
        <v>4104</v>
      </c>
      <c r="L1575" t="s">
        <v>4260</v>
      </c>
      <c r="M1575">
        <v>0</v>
      </c>
      <c r="S1575">
        <v>4</v>
      </c>
    </row>
    <row r="1576" spans="1:19">
      <c r="A1576" s="57" t="s">
        <v>4292</v>
      </c>
      <c r="B1576" t="s">
        <v>1841</v>
      </c>
      <c r="C1576" t="s">
        <v>1841</v>
      </c>
      <c r="D1576" t="s">
        <v>4276</v>
      </c>
      <c r="E1576" t="s">
        <v>4277</v>
      </c>
      <c r="F1576" t="s">
        <v>2516</v>
      </c>
      <c r="G1576" t="s">
        <v>1881</v>
      </c>
      <c r="H1576" t="s">
        <v>39</v>
      </c>
      <c r="I1576" t="s">
        <v>1856</v>
      </c>
      <c r="J1576" t="s">
        <v>2518</v>
      </c>
      <c r="K1576" t="s">
        <v>4104</v>
      </c>
      <c r="L1576" t="s">
        <v>4260</v>
      </c>
      <c r="M1576">
        <v>0</v>
      </c>
      <c r="S1576">
        <v>1000</v>
      </c>
    </row>
    <row r="1577" spans="1:19">
      <c r="A1577" s="57" t="s">
        <v>4293</v>
      </c>
      <c r="B1577" t="s">
        <v>1841</v>
      </c>
      <c r="C1577" t="s">
        <v>1841</v>
      </c>
      <c r="D1577" t="s">
        <v>4268</v>
      </c>
      <c r="E1577" t="s">
        <v>4294</v>
      </c>
      <c r="F1577" t="s">
        <v>2243</v>
      </c>
      <c r="G1577" t="s">
        <v>1897</v>
      </c>
      <c r="H1577" t="s">
        <v>39</v>
      </c>
      <c r="I1577" t="s">
        <v>1856</v>
      </c>
      <c r="J1577" t="s">
        <v>2245</v>
      </c>
      <c r="K1577" t="s">
        <v>4104</v>
      </c>
      <c r="L1577" t="s">
        <v>4260</v>
      </c>
      <c r="M1577">
        <v>0</v>
      </c>
      <c r="S1577">
        <v>5</v>
      </c>
    </row>
    <row r="1578" spans="1:19">
      <c r="A1578" s="57" t="s">
        <v>4295</v>
      </c>
      <c r="B1578" t="s">
        <v>1841</v>
      </c>
      <c r="C1578" t="s">
        <v>1841</v>
      </c>
      <c r="D1578" t="s">
        <v>4268</v>
      </c>
      <c r="E1578" t="s">
        <v>4294</v>
      </c>
      <c r="F1578" t="s">
        <v>2243</v>
      </c>
      <c r="G1578" t="s">
        <v>1896</v>
      </c>
      <c r="H1578" t="s">
        <v>39</v>
      </c>
      <c r="I1578" t="s">
        <v>1856</v>
      </c>
      <c r="J1578" t="s">
        <v>2245</v>
      </c>
      <c r="K1578" t="s">
        <v>4104</v>
      </c>
      <c r="L1578" t="s">
        <v>4260</v>
      </c>
      <c r="M1578">
        <v>0</v>
      </c>
      <c r="S1578">
        <v>2</v>
      </c>
    </row>
    <row r="1579" spans="1:19">
      <c r="A1579" s="57" t="s">
        <v>4296</v>
      </c>
      <c r="B1579" t="s">
        <v>1841</v>
      </c>
      <c r="C1579" t="s">
        <v>1841</v>
      </c>
      <c r="D1579" t="s">
        <v>4271</v>
      </c>
      <c r="E1579" t="s">
        <v>4297</v>
      </c>
      <c r="F1579" t="s">
        <v>2516</v>
      </c>
      <c r="G1579" t="s">
        <v>2143</v>
      </c>
      <c r="H1579" t="s">
        <v>39</v>
      </c>
      <c r="I1579" t="s">
        <v>1856</v>
      </c>
      <c r="J1579" t="s">
        <v>2518</v>
      </c>
      <c r="K1579" t="s">
        <v>4104</v>
      </c>
      <c r="L1579" t="s">
        <v>4260</v>
      </c>
      <c r="M1579">
        <v>0</v>
      </c>
      <c r="S1579">
        <v>1</v>
      </c>
    </row>
    <row r="1580" spans="1:19">
      <c r="A1580" s="57" t="s">
        <v>4298</v>
      </c>
      <c r="B1580" t="s">
        <v>1841</v>
      </c>
      <c r="C1580" t="s">
        <v>1841</v>
      </c>
      <c r="D1580" t="s">
        <v>4271</v>
      </c>
      <c r="E1580" t="s">
        <v>4297</v>
      </c>
      <c r="F1580" t="s">
        <v>2516</v>
      </c>
      <c r="G1580" t="s">
        <v>2143</v>
      </c>
      <c r="H1580" t="s">
        <v>39</v>
      </c>
      <c r="I1580" t="s">
        <v>1856</v>
      </c>
      <c r="J1580" t="s">
        <v>2518</v>
      </c>
      <c r="K1580" t="s">
        <v>4104</v>
      </c>
      <c r="L1580" t="s">
        <v>4260</v>
      </c>
      <c r="M1580">
        <v>0</v>
      </c>
      <c r="S1580">
        <v>1</v>
      </c>
    </row>
    <row r="1581" spans="1:19">
      <c r="A1581" s="57" t="s">
        <v>4299</v>
      </c>
      <c r="B1581" t="s">
        <v>1841</v>
      </c>
      <c r="C1581" t="s">
        <v>1841</v>
      </c>
      <c r="D1581" t="s">
        <v>4271</v>
      </c>
      <c r="E1581" t="s">
        <v>4297</v>
      </c>
      <c r="F1581" t="s">
        <v>2516</v>
      </c>
      <c r="G1581" t="s">
        <v>2143</v>
      </c>
      <c r="H1581" t="s">
        <v>39</v>
      </c>
      <c r="I1581" t="s">
        <v>1856</v>
      </c>
      <c r="J1581" t="s">
        <v>2518</v>
      </c>
      <c r="K1581" t="s">
        <v>4104</v>
      </c>
      <c r="L1581" t="s">
        <v>4260</v>
      </c>
      <c r="M1581">
        <v>0</v>
      </c>
      <c r="S1581">
        <v>1</v>
      </c>
    </row>
    <row r="1582" spans="1:19">
      <c r="A1582" s="57" t="s">
        <v>4300</v>
      </c>
      <c r="B1582" t="s">
        <v>1841</v>
      </c>
      <c r="C1582" t="s">
        <v>1841</v>
      </c>
      <c r="D1582" t="s">
        <v>4271</v>
      </c>
      <c r="E1582" t="s">
        <v>4301</v>
      </c>
      <c r="F1582" t="s">
        <v>2516</v>
      </c>
      <c r="G1582" t="s">
        <v>1897</v>
      </c>
      <c r="H1582" t="s">
        <v>39</v>
      </c>
      <c r="I1582" t="s">
        <v>1856</v>
      </c>
      <c r="J1582" t="s">
        <v>2518</v>
      </c>
      <c r="K1582" t="s">
        <v>4104</v>
      </c>
      <c r="L1582" t="s">
        <v>4260</v>
      </c>
      <c r="M1582">
        <v>0</v>
      </c>
      <c r="S1582">
        <v>5</v>
      </c>
    </row>
    <row r="1583" spans="1:19">
      <c r="A1583" s="57" t="s">
        <v>1626</v>
      </c>
      <c r="B1583" t="s">
        <v>1841</v>
      </c>
      <c r="C1583" t="s">
        <v>1626</v>
      </c>
      <c r="D1583" t="s">
        <v>4276</v>
      </c>
      <c r="E1583" t="s">
        <v>1841</v>
      </c>
      <c r="F1583" t="s">
        <v>2516</v>
      </c>
      <c r="G1583" t="s">
        <v>1881</v>
      </c>
      <c r="H1583" t="s">
        <v>39</v>
      </c>
      <c r="I1583" t="s">
        <v>1856</v>
      </c>
      <c r="J1583" t="s">
        <v>2518</v>
      </c>
      <c r="K1583" t="s">
        <v>4104</v>
      </c>
      <c r="L1583" t="s">
        <v>4260</v>
      </c>
      <c r="M1583">
        <v>0</v>
      </c>
      <c r="S1583">
        <v>1000</v>
      </c>
    </row>
    <row r="1584" spans="1:19">
      <c r="A1584" s="57" t="s">
        <v>4302</v>
      </c>
      <c r="B1584" t="s">
        <v>1858</v>
      </c>
      <c r="C1584" t="s">
        <v>1841</v>
      </c>
      <c r="D1584" t="s">
        <v>4262</v>
      </c>
      <c r="E1584" t="s">
        <v>4303</v>
      </c>
      <c r="F1584" t="s">
        <v>2516</v>
      </c>
      <c r="G1584" t="s">
        <v>1894</v>
      </c>
      <c r="H1584" t="s">
        <v>39</v>
      </c>
      <c r="I1584" t="s">
        <v>1856</v>
      </c>
      <c r="J1584" t="s">
        <v>2518</v>
      </c>
      <c r="K1584" t="s">
        <v>4104</v>
      </c>
      <c r="L1584" t="s">
        <v>4260</v>
      </c>
      <c r="M1584">
        <v>0</v>
      </c>
      <c r="N1584">
        <v>6</v>
      </c>
      <c r="S1584">
        <v>30</v>
      </c>
    </row>
    <row r="1585" spans="1:19">
      <c r="A1585" s="57" t="s">
        <v>4304</v>
      </c>
      <c r="B1585" t="s">
        <v>2510</v>
      </c>
      <c r="C1585" t="s">
        <v>1841</v>
      </c>
      <c r="D1585" t="s">
        <v>4262</v>
      </c>
      <c r="E1585" t="s">
        <v>4305</v>
      </c>
      <c r="F1585" t="s">
        <v>2516</v>
      </c>
      <c r="G1585" t="s">
        <v>1958</v>
      </c>
      <c r="H1585" t="s">
        <v>39</v>
      </c>
      <c r="I1585" t="s">
        <v>1856</v>
      </c>
      <c r="J1585" t="s">
        <v>2518</v>
      </c>
      <c r="K1585" t="s">
        <v>4104</v>
      </c>
      <c r="L1585" t="s">
        <v>4260</v>
      </c>
      <c r="M1585">
        <v>0</v>
      </c>
      <c r="N1585">
        <v>23</v>
      </c>
      <c r="S1585">
        <v>7</v>
      </c>
    </row>
    <row r="1586" spans="1:19">
      <c r="A1586" s="57" t="s">
        <v>4306</v>
      </c>
      <c r="B1586" t="s">
        <v>4307</v>
      </c>
      <c r="C1586" t="s">
        <v>1841</v>
      </c>
      <c r="D1586" t="s">
        <v>4271</v>
      </c>
      <c r="E1586" t="s">
        <v>4301</v>
      </c>
      <c r="F1586" t="s">
        <v>2516</v>
      </c>
      <c r="G1586" t="s">
        <v>3209</v>
      </c>
      <c r="H1586" t="s">
        <v>39</v>
      </c>
      <c r="I1586" t="s">
        <v>2067</v>
      </c>
      <c r="J1586" t="s">
        <v>2518</v>
      </c>
      <c r="K1586" t="s">
        <v>4104</v>
      </c>
      <c r="L1586" t="s">
        <v>4260</v>
      </c>
      <c r="M1586">
        <v>25</v>
      </c>
      <c r="N1586">
        <v>37</v>
      </c>
      <c r="S1586">
        <v>53</v>
      </c>
    </row>
    <row r="1587" spans="1:19">
      <c r="A1587" s="57" t="s">
        <v>3652</v>
      </c>
      <c r="B1587" t="s">
        <v>1958</v>
      </c>
      <c r="C1587" t="s">
        <v>3652</v>
      </c>
      <c r="D1587" t="s">
        <v>4271</v>
      </c>
      <c r="E1587" t="s">
        <v>1841</v>
      </c>
      <c r="F1587" t="s">
        <v>2516</v>
      </c>
      <c r="G1587" t="s">
        <v>2176</v>
      </c>
      <c r="H1587" t="s">
        <v>39</v>
      </c>
      <c r="I1587" t="s">
        <v>1897</v>
      </c>
      <c r="J1587" t="s">
        <v>2518</v>
      </c>
      <c r="K1587" t="s">
        <v>4104</v>
      </c>
      <c r="L1587" t="s">
        <v>4260</v>
      </c>
      <c r="M1587">
        <v>5</v>
      </c>
      <c r="N1587">
        <v>7</v>
      </c>
      <c r="S1587">
        <v>8</v>
      </c>
    </row>
    <row r="1588" spans="1:19">
      <c r="A1588" s="57" t="s">
        <v>4308</v>
      </c>
      <c r="B1588" t="s">
        <v>1841</v>
      </c>
      <c r="C1588" t="s">
        <v>139</v>
      </c>
      <c r="D1588" t="s">
        <v>4262</v>
      </c>
      <c r="E1588" t="s">
        <v>4303</v>
      </c>
      <c r="F1588" t="s">
        <v>2516</v>
      </c>
      <c r="G1588" t="s">
        <v>2041</v>
      </c>
      <c r="H1588" t="s">
        <v>39</v>
      </c>
      <c r="I1588" t="s">
        <v>1856</v>
      </c>
      <c r="J1588" t="s">
        <v>2518</v>
      </c>
      <c r="K1588" t="s">
        <v>4104</v>
      </c>
      <c r="L1588" t="s">
        <v>4260</v>
      </c>
      <c r="M1588">
        <v>0</v>
      </c>
      <c r="S1588">
        <v>75</v>
      </c>
    </row>
    <row r="1589" spans="1:19">
      <c r="A1589" s="57" t="s">
        <v>4309</v>
      </c>
      <c r="B1589" t="s">
        <v>1841</v>
      </c>
      <c r="C1589" t="s">
        <v>139</v>
      </c>
      <c r="D1589" t="s">
        <v>4265</v>
      </c>
      <c r="E1589" t="s">
        <v>4284</v>
      </c>
      <c r="F1589" t="s">
        <v>2516</v>
      </c>
      <c r="G1589" t="s">
        <v>2185</v>
      </c>
      <c r="H1589" t="s">
        <v>39</v>
      </c>
      <c r="I1589" t="s">
        <v>1856</v>
      </c>
      <c r="J1589" t="s">
        <v>2518</v>
      </c>
      <c r="K1589" t="s">
        <v>4104</v>
      </c>
      <c r="L1589" t="s">
        <v>4260</v>
      </c>
      <c r="M1589">
        <v>0</v>
      </c>
      <c r="S1589">
        <v>300</v>
      </c>
    </row>
    <row r="1590" spans="1:19">
      <c r="A1590" s="57" t="s">
        <v>4310</v>
      </c>
      <c r="B1590" t="s">
        <v>1841</v>
      </c>
      <c r="C1590" t="s">
        <v>139</v>
      </c>
      <c r="D1590" t="s">
        <v>4268</v>
      </c>
      <c r="E1590" t="s">
        <v>4294</v>
      </c>
      <c r="F1590" t="s">
        <v>2243</v>
      </c>
      <c r="G1590" t="s">
        <v>2041</v>
      </c>
      <c r="H1590" t="s">
        <v>39</v>
      </c>
      <c r="I1590" t="s">
        <v>1856</v>
      </c>
      <c r="J1590" t="s">
        <v>2245</v>
      </c>
      <c r="K1590" t="s">
        <v>4104</v>
      </c>
      <c r="L1590" t="s">
        <v>4260</v>
      </c>
      <c r="M1590">
        <v>0</v>
      </c>
      <c r="S1590">
        <v>75</v>
      </c>
    </row>
    <row r="1591" spans="1:19">
      <c r="A1591" s="57" t="s">
        <v>3630</v>
      </c>
      <c r="B1591" t="s">
        <v>4311</v>
      </c>
      <c r="C1591" t="s">
        <v>139</v>
      </c>
      <c r="D1591" t="s">
        <v>4276</v>
      </c>
      <c r="E1591" t="s">
        <v>4277</v>
      </c>
      <c r="F1591" t="s">
        <v>2516</v>
      </c>
      <c r="G1591" t="s">
        <v>2798</v>
      </c>
      <c r="H1591" t="s">
        <v>39</v>
      </c>
      <c r="I1591" t="s">
        <v>1856</v>
      </c>
      <c r="J1591" t="s">
        <v>2518</v>
      </c>
      <c r="K1591" t="s">
        <v>4104</v>
      </c>
      <c r="L1591" t="s">
        <v>4260</v>
      </c>
      <c r="M1591">
        <v>0</v>
      </c>
      <c r="N1591">
        <v>835</v>
      </c>
      <c r="S1591">
        <v>450</v>
      </c>
    </row>
    <row r="1592" spans="1:19">
      <c r="A1592" s="57" t="s">
        <v>4312</v>
      </c>
      <c r="B1592" t="s">
        <v>2064</v>
      </c>
      <c r="C1592" t="s">
        <v>1389</v>
      </c>
      <c r="D1592" t="s">
        <v>1840</v>
      </c>
      <c r="E1592" t="s">
        <v>4313</v>
      </c>
      <c r="F1592" t="s">
        <v>2516</v>
      </c>
      <c r="G1592" t="s">
        <v>1940</v>
      </c>
      <c r="H1592" t="s">
        <v>39</v>
      </c>
      <c r="I1592" t="s">
        <v>1841</v>
      </c>
      <c r="J1592" t="s">
        <v>2518</v>
      </c>
      <c r="K1592" t="s">
        <v>4104</v>
      </c>
      <c r="L1592" t="s">
        <v>4260</v>
      </c>
      <c r="N1592">
        <v>32</v>
      </c>
      <c r="S1592">
        <v>15</v>
      </c>
    </row>
    <row r="1593" spans="1:19">
      <c r="A1593" s="57" t="s">
        <v>651</v>
      </c>
      <c r="B1593" t="s">
        <v>1897</v>
      </c>
      <c r="C1593" t="s">
        <v>651</v>
      </c>
      <c r="D1593" t="s">
        <v>4271</v>
      </c>
      <c r="E1593" t="s">
        <v>4301</v>
      </c>
      <c r="F1593" t="s">
        <v>2516</v>
      </c>
      <c r="G1593" t="s">
        <v>1897</v>
      </c>
      <c r="H1593" t="s">
        <v>39</v>
      </c>
      <c r="I1593" t="s">
        <v>1856</v>
      </c>
      <c r="J1593" t="s">
        <v>2518</v>
      </c>
      <c r="K1593" t="s">
        <v>4104</v>
      </c>
      <c r="L1593" t="s">
        <v>4260</v>
      </c>
      <c r="M1593">
        <v>0</v>
      </c>
      <c r="N1593">
        <v>5</v>
      </c>
      <c r="S1593">
        <v>5</v>
      </c>
    </row>
    <row r="1594" spans="1:19">
      <c r="A1594" s="57" t="s">
        <v>4314</v>
      </c>
      <c r="B1594" t="s">
        <v>1841</v>
      </c>
      <c r="C1594" t="s">
        <v>1398</v>
      </c>
      <c r="D1594" t="s">
        <v>1840</v>
      </c>
      <c r="E1594" t="s">
        <v>1841</v>
      </c>
      <c r="F1594" t="s">
        <v>2516</v>
      </c>
      <c r="G1594" t="s">
        <v>1873</v>
      </c>
      <c r="H1594" t="s">
        <v>51</v>
      </c>
      <c r="I1594" t="s">
        <v>1841</v>
      </c>
      <c r="J1594" t="s">
        <v>2518</v>
      </c>
      <c r="K1594" t="s">
        <v>4104</v>
      </c>
      <c r="L1594" t="s">
        <v>4260</v>
      </c>
      <c r="S1594">
        <v>50</v>
      </c>
    </row>
    <row r="1595" spans="1:19">
      <c r="A1595" s="57" t="s">
        <v>4315</v>
      </c>
      <c r="B1595" t="s">
        <v>1841</v>
      </c>
      <c r="C1595" t="s">
        <v>1841</v>
      </c>
      <c r="D1595" t="s">
        <v>2615</v>
      </c>
      <c r="E1595" t="s">
        <v>1841</v>
      </c>
      <c r="F1595" t="s">
        <v>1842</v>
      </c>
      <c r="G1595" t="s">
        <v>4316</v>
      </c>
      <c r="H1595" t="s">
        <v>51</v>
      </c>
      <c r="I1595" t="s">
        <v>1841</v>
      </c>
      <c r="J1595" t="s">
        <v>1846</v>
      </c>
      <c r="K1595" t="s">
        <v>4317</v>
      </c>
      <c r="L1595" t="s">
        <v>4318</v>
      </c>
    </row>
    <row r="1596" spans="1:19">
      <c r="A1596" s="57" t="s">
        <v>4319</v>
      </c>
      <c r="B1596" t="s">
        <v>1841</v>
      </c>
      <c r="C1596" t="s">
        <v>1841</v>
      </c>
      <c r="D1596" t="s">
        <v>1853</v>
      </c>
      <c r="E1596" t="s">
        <v>1841</v>
      </c>
      <c r="F1596" t="s">
        <v>1842</v>
      </c>
      <c r="G1596" t="s">
        <v>4320</v>
      </c>
      <c r="H1596" t="s">
        <v>51</v>
      </c>
      <c r="I1596" t="s">
        <v>1841</v>
      </c>
      <c r="J1596" t="s">
        <v>1846</v>
      </c>
      <c r="K1596" t="s">
        <v>4317</v>
      </c>
      <c r="L1596" t="s">
        <v>4318</v>
      </c>
    </row>
    <row r="1597" spans="1:19">
      <c r="A1597" s="57" t="s">
        <v>4319</v>
      </c>
      <c r="B1597" t="s">
        <v>1841</v>
      </c>
      <c r="C1597" t="s">
        <v>1841</v>
      </c>
      <c r="D1597" t="s">
        <v>1868</v>
      </c>
      <c r="E1597" t="s">
        <v>1841</v>
      </c>
      <c r="F1597" t="s">
        <v>1842</v>
      </c>
      <c r="G1597" t="s">
        <v>3166</v>
      </c>
      <c r="H1597" t="s">
        <v>51</v>
      </c>
      <c r="I1597" t="s">
        <v>1841</v>
      </c>
      <c r="J1597" t="s">
        <v>1846</v>
      </c>
      <c r="K1597" t="s">
        <v>4317</v>
      </c>
      <c r="L1597" t="s">
        <v>4318</v>
      </c>
    </row>
    <row r="1598" spans="1:19">
      <c r="A1598" s="57" t="s">
        <v>1433</v>
      </c>
      <c r="B1598" t="s">
        <v>2196</v>
      </c>
      <c r="C1598" t="s">
        <v>1433</v>
      </c>
      <c r="D1598" t="s">
        <v>1840</v>
      </c>
      <c r="E1598" t="s">
        <v>1841</v>
      </c>
      <c r="F1598" t="s">
        <v>1842</v>
      </c>
      <c r="G1598" t="s">
        <v>1843</v>
      </c>
      <c r="H1598" t="s">
        <v>1844</v>
      </c>
      <c r="I1598" t="s">
        <v>2139</v>
      </c>
      <c r="J1598" t="s">
        <v>1846</v>
      </c>
      <c r="K1598" t="s">
        <v>4317</v>
      </c>
      <c r="L1598" t="s">
        <v>4318</v>
      </c>
      <c r="M1598">
        <v>6.6</v>
      </c>
      <c r="N1598">
        <v>5.56</v>
      </c>
      <c r="S1598">
        <v>4.5</v>
      </c>
    </row>
    <row r="1599" spans="1:19">
      <c r="A1599" s="57" t="s">
        <v>4321</v>
      </c>
      <c r="B1599" t="s">
        <v>3173</v>
      </c>
      <c r="C1599" t="s">
        <v>1411</v>
      </c>
      <c r="D1599" t="s">
        <v>1840</v>
      </c>
      <c r="E1599" t="s">
        <v>1841</v>
      </c>
      <c r="F1599" t="s">
        <v>1842</v>
      </c>
      <c r="G1599" t="s">
        <v>1843</v>
      </c>
      <c r="H1599" t="s">
        <v>1844</v>
      </c>
      <c r="I1599" t="s">
        <v>1849</v>
      </c>
      <c r="J1599" t="s">
        <v>1846</v>
      </c>
      <c r="K1599" t="s">
        <v>4317</v>
      </c>
      <c r="L1599" t="s">
        <v>4318</v>
      </c>
      <c r="M1599">
        <v>6.63</v>
      </c>
      <c r="N1599">
        <v>6.56</v>
      </c>
      <c r="S1599">
        <v>4.5</v>
      </c>
    </row>
    <row r="1600" spans="1:19">
      <c r="A1600" s="57" t="s">
        <v>4322</v>
      </c>
      <c r="B1600" t="s">
        <v>1902</v>
      </c>
      <c r="C1600" t="s">
        <v>1006</v>
      </c>
      <c r="D1600" t="s">
        <v>1853</v>
      </c>
      <c r="E1600" t="s">
        <v>1854</v>
      </c>
      <c r="F1600" t="s">
        <v>1842</v>
      </c>
      <c r="G1600" t="s">
        <v>2123</v>
      </c>
      <c r="H1600" t="s">
        <v>39</v>
      </c>
      <c r="I1600" t="s">
        <v>1856</v>
      </c>
      <c r="J1600" t="s">
        <v>1846</v>
      </c>
      <c r="K1600" t="s">
        <v>4317</v>
      </c>
      <c r="L1600" t="s">
        <v>4318</v>
      </c>
      <c r="M1600">
        <v>0</v>
      </c>
      <c r="N1600">
        <v>3</v>
      </c>
      <c r="S1600">
        <v>24</v>
      </c>
    </row>
    <row r="1601" spans="1:19">
      <c r="A1601" s="57" t="s">
        <v>4323</v>
      </c>
      <c r="B1601" t="s">
        <v>2067</v>
      </c>
      <c r="C1601" t="s">
        <v>1863</v>
      </c>
      <c r="D1601" t="s">
        <v>2615</v>
      </c>
      <c r="E1601" t="s">
        <v>4324</v>
      </c>
      <c r="F1601" t="s">
        <v>1842</v>
      </c>
      <c r="G1601" t="s">
        <v>1873</v>
      </c>
      <c r="H1601" t="s">
        <v>39</v>
      </c>
      <c r="I1601" t="s">
        <v>1856</v>
      </c>
      <c r="J1601" t="s">
        <v>1846</v>
      </c>
      <c r="K1601" t="s">
        <v>4317</v>
      </c>
      <c r="L1601" t="s">
        <v>4318</v>
      </c>
      <c r="M1601">
        <v>0</v>
      </c>
      <c r="N1601">
        <v>25</v>
      </c>
      <c r="S1601">
        <v>50</v>
      </c>
    </row>
    <row r="1602" spans="1:19">
      <c r="A1602" s="57" t="s">
        <v>4325</v>
      </c>
      <c r="B1602" t="s">
        <v>1883</v>
      </c>
      <c r="C1602" t="s">
        <v>1863</v>
      </c>
      <c r="D1602" t="s">
        <v>4115</v>
      </c>
      <c r="E1602" t="s">
        <v>1939</v>
      </c>
      <c r="F1602" t="s">
        <v>1842</v>
      </c>
      <c r="G1602" t="s">
        <v>1862</v>
      </c>
      <c r="H1602" t="s">
        <v>39</v>
      </c>
      <c r="I1602" t="s">
        <v>1856</v>
      </c>
      <c r="J1602" t="s">
        <v>1846</v>
      </c>
      <c r="K1602" t="s">
        <v>4317</v>
      </c>
      <c r="L1602" t="s">
        <v>4318</v>
      </c>
      <c r="M1602">
        <v>0</v>
      </c>
      <c r="N1602">
        <v>11</v>
      </c>
      <c r="S1602">
        <v>17</v>
      </c>
    </row>
    <row r="1603" spans="1:19">
      <c r="A1603" s="57" t="s">
        <v>4326</v>
      </c>
      <c r="B1603" t="s">
        <v>1958</v>
      </c>
      <c r="C1603" t="s">
        <v>1863</v>
      </c>
      <c r="D1603" t="s">
        <v>1853</v>
      </c>
      <c r="E1603" t="s">
        <v>4327</v>
      </c>
      <c r="F1603" t="s">
        <v>1842</v>
      </c>
      <c r="G1603" t="s">
        <v>2011</v>
      </c>
      <c r="H1603" t="s">
        <v>39</v>
      </c>
      <c r="I1603" t="s">
        <v>1856</v>
      </c>
      <c r="J1603" t="s">
        <v>1846</v>
      </c>
      <c r="K1603" t="s">
        <v>4317</v>
      </c>
      <c r="L1603" t="s">
        <v>4318</v>
      </c>
      <c r="M1603">
        <v>0</v>
      </c>
      <c r="N1603">
        <v>7</v>
      </c>
      <c r="S1603">
        <v>35</v>
      </c>
    </row>
    <row r="1604" spans="1:19">
      <c r="A1604" s="57" t="s">
        <v>1626</v>
      </c>
      <c r="B1604" t="s">
        <v>4328</v>
      </c>
      <c r="C1604" t="s">
        <v>1626</v>
      </c>
      <c r="D1604" t="s">
        <v>1868</v>
      </c>
      <c r="E1604" t="s">
        <v>1841</v>
      </c>
      <c r="F1604" t="s">
        <v>1842</v>
      </c>
      <c r="G1604" t="s">
        <v>2108</v>
      </c>
      <c r="H1604" t="s">
        <v>39</v>
      </c>
      <c r="I1604" t="s">
        <v>1856</v>
      </c>
      <c r="J1604" t="s">
        <v>1846</v>
      </c>
      <c r="K1604" t="s">
        <v>4317</v>
      </c>
      <c r="L1604" t="s">
        <v>4318</v>
      </c>
      <c r="M1604">
        <v>0</v>
      </c>
      <c r="N1604">
        <v>3570</v>
      </c>
      <c r="S1604">
        <v>1500</v>
      </c>
    </row>
    <row r="1605" spans="1:19">
      <c r="A1605" s="57" t="s">
        <v>1870</v>
      </c>
      <c r="B1605" t="s">
        <v>2176</v>
      </c>
      <c r="C1605" t="s">
        <v>1870</v>
      </c>
      <c r="D1605" t="s">
        <v>1840</v>
      </c>
      <c r="E1605" t="s">
        <v>1872</v>
      </c>
      <c r="F1605" t="s">
        <v>1842</v>
      </c>
      <c r="G1605" t="s">
        <v>1894</v>
      </c>
      <c r="H1605" t="s">
        <v>39</v>
      </c>
      <c r="I1605" t="s">
        <v>1856</v>
      </c>
      <c r="J1605" t="s">
        <v>1846</v>
      </c>
      <c r="K1605" t="s">
        <v>4317</v>
      </c>
      <c r="L1605" t="s">
        <v>4318</v>
      </c>
      <c r="M1605">
        <v>0</v>
      </c>
      <c r="N1605">
        <v>8</v>
      </c>
      <c r="S1605">
        <v>30</v>
      </c>
    </row>
    <row r="1606" spans="1:19">
      <c r="A1606" s="57" t="s">
        <v>1874</v>
      </c>
      <c r="B1606" t="s">
        <v>3723</v>
      </c>
      <c r="C1606" t="s">
        <v>1720</v>
      </c>
      <c r="D1606" t="s">
        <v>1876</v>
      </c>
      <c r="E1606" t="s">
        <v>1841</v>
      </c>
      <c r="F1606" t="s">
        <v>1842</v>
      </c>
      <c r="G1606" t="s">
        <v>2804</v>
      </c>
      <c r="H1606" t="s">
        <v>39</v>
      </c>
      <c r="I1606" t="s">
        <v>1856</v>
      </c>
      <c r="J1606" t="s">
        <v>1846</v>
      </c>
      <c r="K1606" t="s">
        <v>4317</v>
      </c>
      <c r="L1606" t="s">
        <v>4318</v>
      </c>
      <c r="M1606">
        <v>0</v>
      </c>
      <c r="N1606">
        <v>196</v>
      </c>
      <c r="S1606">
        <v>220</v>
      </c>
    </row>
    <row r="1607" spans="1:19">
      <c r="A1607" s="57" t="s">
        <v>881</v>
      </c>
      <c r="B1607" t="s">
        <v>3103</v>
      </c>
      <c r="C1607" t="s">
        <v>881</v>
      </c>
      <c r="D1607" t="s">
        <v>3394</v>
      </c>
      <c r="E1607" t="s">
        <v>1880</v>
      </c>
      <c r="F1607" t="s">
        <v>1842</v>
      </c>
      <c r="G1607" t="s">
        <v>2804</v>
      </c>
      <c r="H1607" t="s">
        <v>39</v>
      </c>
      <c r="I1607" t="s">
        <v>1856</v>
      </c>
      <c r="J1607" t="s">
        <v>1846</v>
      </c>
      <c r="K1607" t="s">
        <v>4317</v>
      </c>
      <c r="L1607" t="s">
        <v>4318</v>
      </c>
      <c r="M1607">
        <v>0</v>
      </c>
      <c r="N1607">
        <v>372</v>
      </c>
      <c r="S1607">
        <v>220</v>
      </c>
    </row>
    <row r="1608" spans="1:19">
      <c r="A1608" s="57" t="s">
        <v>1882</v>
      </c>
      <c r="B1608" t="s">
        <v>1893</v>
      </c>
      <c r="C1608" t="s">
        <v>1884</v>
      </c>
      <c r="D1608" t="s">
        <v>1885</v>
      </c>
      <c r="E1608" t="s">
        <v>2620</v>
      </c>
      <c r="F1608" t="s">
        <v>1842</v>
      </c>
      <c r="G1608" t="s">
        <v>1855</v>
      </c>
      <c r="H1608" t="s">
        <v>39</v>
      </c>
      <c r="I1608" t="s">
        <v>1856</v>
      </c>
      <c r="J1608" t="s">
        <v>1846</v>
      </c>
      <c r="K1608" t="s">
        <v>4317</v>
      </c>
      <c r="L1608" t="s">
        <v>4318</v>
      </c>
      <c r="M1608">
        <v>0</v>
      </c>
      <c r="N1608">
        <v>51</v>
      </c>
      <c r="S1608">
        <v>10</v>
      </c>
    </row>
    <row r="1609" spans="1:19">
      <c r="A1609" s="57" t="s">
        <v>4329</v>
      </c>
      <c r="B1609" t="s">
        <v>2172</v>
      </c>
      <c r="C1609" t="s">
        <v>783</v>
      </c>
      <c r="D1609" t="s">
        <v>4115</v>
      </c>
      <c r="E1609" t="s">
        <v>1841</v>
      </c>
      <c r="F1609" t="s">
        <v>1842</v>
      </c>
      <c r="G1609" t="s">
        <v>2067</v>
      </c>
      <c r="H1609" t="s">
        <v>39</v>
      </c>
      <c r="I1609" t="s">
        <v>1856</v>
      </c>
      <c r="J1609" t="s">
        <v>1846</v>
      </c>
      <c r="K1609" t="s">
        <v>4317</v>
      </c>
      <c r="L1609" t="s">
        <v>4318</v>
      </c>
      <c r="M1609">
        <v>0</v>
      </c>
      <c r="N1609">
        <v>27</v>
      </c>
      <c r="S1609">
        <v>25</v>
      </c>
    </row>
    <row r="1610" spans="1:19">
      <c r="A1610" s="57" t="s">
        <v>3428</v>
      </c>
      <c r="B1610" t="s">
        <v>1965</v>
      </c>
      <c r="C1610" t="s">
        <v>171</v>
      </c>
      <c r="D1610" t="s">
        <v>4115</v>
      </c>
      <c r="E1610" t="s">
        <v>1841</v>
      </c>
      <c r="F1610" t="s">
        <v>1842</v>
      </c>
      <c r="G1610" t="s">
        <v>1940</v>
      </c>
      <c r="H1610" t="s">
        <v>39</v>
      </c>
      <c r="I1610" t="s">
        <v>1856</v>
      </c>
      <c r="J1610" t="s">
        <v>1846</v>
      </c>
      <c r="K1610" t="s">
        <v>4317</v>
      </c>
      <c r="L1610" t="s">
        <v>4318</v>
      </c>
      <c r="M1610">
        <v>0</v>
      </c>
      <c r="N1610">
        <v>18</v>
      </c>
      <c r="S1610">
        <v>15</v>
      </c>
    </row>
    <row r="1611" spans="1:19">
      <c r="A1611" s="57" t="s">
        <v>3428</v>
      </c>
      <c r="B1611" t="s">
        <v>1855</v>
      </c>
      <c r="C1611" t="s">
        <v>171</v>
      </c>
      <c r="D1611" t="s">
        <v>1853</v>
      </c>
      <c r="E1611" t="s">
        <v>1841</v>
      </c>
      <c r="F1611" t="s">
        <v>1842</v>
      </c>
      <c r="G1611" t="s">
        <v>1904</v>
      </c>
      <c r="H1611" t="s">
        <v>39</v>
      </c>
      <c r="I1611" t="s">
        <v>1856</v>
      </c>
      <c r="J1611" t="s">
        <v>1846</v>
      </c>
      <c r="K1611" t="s">
        <v>4317</v>
      </c>
      <c r="L1611" t="s">
        <v>4318</v>
      </c>
      <c r="M1611">
        <v>0</v>
      </c>
      <c r="N1611">
        <v>10</v>
      </c>
      <c r="S1611">
        <v>12</v>
      </c>
    </row>
    <row r="1612" spans="1:19">
      <c r="A1612" s="57" t="s">
        <v>4330</v>
      </c>
      <c r="B1612" t="s">
        <v>3300</v>
      </c>
      <c r="C1612" t="s">
        <v>1376</v>
      </c>
      <c r="D1612" t="s">
        <v>2615</v>
      </c>
      <c r="E1612" t="s">
        <v>4331</v>
      </c>
      <c r="F1612" t="s">
        <v>1842</v>
      </c>
      <c r="G1612" t="s">
        <v>1873</v>
      </c>
      <c r="H1612" t="s">
        <v>39</v>
      </c>
      <c r="I1612" t="s">
        <v>1856</v>
      </c>
      <c r="J1612" t="s">
        <v>1846</v>
      </c>
      <c r="K1612" t="s">
        <v>4317</v>
      </c>
      <c r="L1612" t="s">
        <v>4318</v>
      </c>
      <c r="M1612">
        <v>0</v>
      </c>
      <c r="N1612">
        <v>84</v>
      </c>
      <c r="S1612">
        <v>50</v>
      </c>
    </row>
    <row r="1613" spans="1:19">
      <c r="A1613" s="57" t="s">
        <v>4332</v>
      </c>
      <c r="B1613" t="s">
        <v>4333</v>
      </c>
      <c r="C1613" t="s">
        <v>1376</v>
      </c>
      <c r="D1613" t="s">
        <v>3394</v>
      </c>
      <c r="E1613" t="s">
        <v>4334</v>
      </c>
      <c r="F1613" t="s">
        <v>1842</v>
      </c>
      <c r="G1613" t="s">
        <v>1873</v>
      </c>
      <c r="H1613" t="s">
        <v>39</v>
      </c>
      <c r="I1613" t="s">
        <v>1856</v>
      </c>
      <c r="J1613" t="s">
        <v>1846</v>
      </c>
      <c r="K1613" t="s">
        <v>4317</v>
      </c>
      <c r="L1613" t="s">
        <v>4318</v>
      </c>
      <c r="M1613">
        <v>0</v>
      </c>
      <c r="N1613">
        <v>194</v>
      </c>
      <c r="S1613">
        <v>50</v>
      </c>
    </row>
    <row r="1614" spans="1:19">
      <c r="A1614" s="57" t="s">
        <v>2688</v>
      </c>
      <c r="B1614" t="s">
        <v>4335</v>
      </c>
      <c r="C1614" t="s">
        <v>1913</v>
      </c>
      <c r="D1614" t="s">
        <v>1876</v>
      </c>
      <c r="E1614" t="s">
        <v>1841</v>
      </c>
      <c r="F1614" t="s">
        <v>1842</v>
      </c>
      <c r="G1614" t="s">
        <v>4336</v>
      </c>
      <c r="H1614" t="s">
        <v>39</v>
      </c>
      <c r="I1614" t="s">
        <v>1856</v>
      </c>
      <c r="J1614" t="s">
        <v>1846</v>
      </c>
      <c r="K1614" t="s">
        <v>4317</v>
      </c>
      <c r="L1614" t="s">
        <v>4318</v>
      </c>
      <c r="M1614">
        <v>0</v>
      </c>
      <c r="N1614">
        <v>30387</v>
      </c>
      <c r="S1614">
        <v>10800</v>
      </c>
    </row>
    <row r="1615" spans="1:19">
      <c r="A1615" s="57" t="s">
        <v>588</v>
      </c>
      <c r="B1615" t="s">
        <v>4337</v>
      </c>
      <c r="C1615" t="s">
        <v>588</v>
      </c>
      <c r="D1615" t="s">
        <v>2615</v>
      </c>
      <c r="E1615" t="s">
        <v>1841</v>
      </c>
      <c r="F1615" t="s">
        <v>1842</v>
      </c>
      <c r="G1615" t="s">
        <v>1869</v>
      </c>
      <c r="H1615" t="s">
        <v>39</v>
      </c>
      <c r="I1615" t="s">
        <v>1856</v>
      </c>
      <c r="J1615" t="s">
        <v>1846</v>
      </c>
      <c r="K1615" t="s">
        <v>4317</v>
      </c>
      <c r="L1615" t="s">
        <v>4318</v>
      </c>
      <c r="M1615">
        <v>0</v>
      </c>
      <c r="N1615">
        <v>393</v>
      </c>
      <c r="S1615">
        <v>800</v>
      </c>
    </row>
    <row r="1616" spans="1:19">
      <c r="A1616" s="57" t="s">
        <v>4338</v>
      </c>
      <c r="B1616" t="s">
        <v>4339</v>
      </c>
      <c r="C1616" t="s">
        <v>139</v>
      </c>
      <c r="D1616" t="s">
        <v>1868</v>
      </c>
      <c r="E1616" t="s">
        <v>4340</v>
      </c>
      <c r="F1616" t="s">
        <v>1842</v>
      </c>
      <c r="G1616" t="s">
        <v>3859</v>
      </c>
      <c r="H1616" t="s">
        <v>39</v>
      </c>
      <c r="I1616" t="s">
        <v>1856</v>
      </c>
      <c r="J1616" t="s">
        <v>1846</v>
      </c>
      <c r="K1616" t="s">
        <v>4317</v>
      </c>
      <c r="L1616" t="s">
        <v>4318</v>
      </c>
      <c r="M1616">
        <v>0</v>
      </c>
      <c r="N1616">
        <v>937</v>
      </c>
      <c r="S1616">
        <v>350</v>
      </c>
    </row>
    <row r="1617" spans="1:19">
      <c r="A1617" s="57" t="s">
        <v>139</v>
      </c>
      <c r="B1617" t="s">
        <v>4341</v>
      </c>
      <c r="C1617" t="s">
        <v>139</v>
      </c>
      <c r="D1617" t="s">
        <v>3394</v>
      </c>
      <c r="E1617" t="s">
        <v>1880</v>
      </c>
      <c r="F1617" t="s">
        <v>1842</v>
      </c>
      <c r="G1617" t="s">
        <v>1877</v>
      </c>
      <c r="H1617" t="s">
        <v>39</v>
      </c>
      <c r="I1617" t="s">
        <v>1856</v>
      </c>
      <c r="J1617" t="s">
        <v>1846</v>
      </c>
      <c r="K1617" t="s">
        <v>4317</v>
      </c>
      <c r="L1617" t="s">
        <v>4318</v>
      </c>
      <c r="M1617">
        <v>0</v>
      </c>
      <c r="N1617">
        <v>1318</v>
      </c>
      <c r="S1617">
        <v>500</v>
      </c>
    </row>
    <row r="1618" spans="1:19">
      <c r="A1618" s="57" t="s">
        <v>1389</v>
      </c>
      <c r="B1618" t="s">
        <v>1892</v>
      </c>
      <c r="C1618" t="s">
        <v>1389</v>
      </c>
      <c r="D1618" t="s">
        <v>1840</v>
      </c>
      <c r="E1618" t="s">
        <v>2003</v>
      </c>
      <c r="F1618" t="s">
        <v>1842</v>
      </c>
      <c r="G1618" t="s">
        <v>1892</v>
      </c>
      <c r="H1618" t="s">
        <v>39</v>
      </c>
      <c r="I1618" t="s">
        <v>1856</v>
      </c>
      <c r="J1618" t="s">
        <v>1846</v>
      </c>
      <c r="K1618" t="s">
        <v>4317</v>
      </c>
      <c r="L1618" t="s">
        <v>4318</v>
      </c>
      <c r="M1618">
        <v>0</v>
      </c>
      <c r="N1618">
        <v>20</v>
      </c>
      <c r="S1618">
        <v>20</v>
      </c>
    </row>
    <row r="1619" spans="1:19">
      <c r="A1619" s="57" t="s">
        <v>4342</v>
      </c>
      <c r="B1619" t="s">
        <v>4343</v>
      </c>
      <c r="C1619" t="s">
        <v>1841</v>
      </c>
      <c r="D1619" t="s">
        <v>2615</v>
      </c>
      <c r="E1619" t="s">
        <v>1841</v>
      </c>
      <c r="F1619" t="s">
        <v>1842</v>
      </c>
      <c r="G1619" t="s">
        <v>2673</v>
      </c>
      <c r="H1619" t="s">
        <v>39</v>
      </c>
      <c r="I1619" t="s">
        <v>1856</v>
      </c>
      <c r="J1619" t="s">
        <v>1846</v>
      </c>
      <c r="K1619" t="s">
        <v>4317</v>
      </c>
      <c r="L1619" t="s">
        <v>4318</v>
      </c>
      <c r="M1619">
        <v>0</v>
      </c>
      <c r="N1619">
        <v>26774</v>
      </c>
      <c r="S1619">
        <v>50000</v>
      </c>
    </row>
    <row r="1620" spans="1:19">
      <c r="A1620" s="57" t="s">
        <v>3694</v>
      </c>
      <c r="B1620" t="s">
        <v>4344</v>
      </c>
      <c r="C1620" t="s">
        <v>1841</v>
      </c>
      <c r="D1620" t="s">
        <v>2615</v>
      </c>
      <c r="E1620" t="s">
        <v>4324</v>
      </c>
      <c r="F1620" t="s">
        <v>1842</v>
      </c>
      <c r="G1620" t="s">
        <v>3358</v>
      </c>
      <c r="H1620" t="s">
        <v>39</v>
      </c>
      <c r="I1620" t="s">
        <v>1856</v>
      </c>
      <c r="J1620" t="s">
        <v>1846</v>
      </c>
      <c r="K1620" t="s">
        <v>4317</v>
      </c>
      <c r="L1620" t="s">
        <v>4318</v>
      </c>
      <c r="M1620">
        <v>0</v>
      </c>
      <c r="N1620">
        <v>824</v>
      </c>
      <c r="S1620">
        <v>1400</v>
      </c>
    </row>
    <row r="1621" spans="1:19">
      <c r="A1621" s="57" t="s">
        <v>4345</v>
      </c>
      <c r="B1621" t="s">
        <v>1965</v>
      </c>
      <c r="C1621" t="s">
        <v>1841</v>
      </c>
      <c r="D1621" t="s">
        <v>2615</v>
      </c>
      <c r="E1621" t="s">
        <v>2768</v>
      </c>
      <c r="F1621" t="s">
        <v>1842</v>
      </c>
      <c r="G1621" t="s">
        <v>2061</v>
      </c>
      <c r="H1621" t="s">
        <v>39</v>
      </c>
      <c r="I1621" t="s">
        <v>1856</v>
      </c>
      <c r="J1621" t="s">
        <v>1846</v>
      </c>
      <c r="K1621" t="s">
        <v>4317</v>
      </c>
      <c r="L1621" t="s">
        <v>4318</v>
      </c>
      <c r="M1621">
        <v>0</v>
      </c>
      <c r="N1621">
        <v>18</v>
      </c>
      <c r="S1621">
        <v>36</v>
      </c>
    </row>
    <row r="1622" spans="1:19">
      <c r="A1622" s="57" t="s">
        <v>4346</v>
      </c>
      <c r="B1622" t="s">
        <v>1858</v>
      </c>
      <c r="C1622" t="s">
        <v>1841</v>
      </c>
      <c r="D1622" t="s">
        <v>2615</v>
      </c>
      <c r="E1622" t="s">
        <v>2768</v>
      </c>
      <c r="F1622" t="s">
        <v>1842</v>
      </c>
      <c r="G1622" t="s">
        <v>1883</v>
      </c>
      <c r="H1622" t="s">
        <v>39</v>
      </c>
      <c r="I1622" t="s">
        <v>1856</v>
      </c>
      <c r="J1622" t="s">
        <v>1846</v>
      </c>
      <c r="K1622" t="s">
        <v>4317</v>
      </c>
      <c r="L1622" t="s">
        <v>4318</v>
      </c>
      <c r="M1622">
        <v>0</v>
      </c>
      <c r="N1622">
        <v>6</v>
      </c>
      <c r="S1622">
        <v>11</v>
      </c>
    </row>
    <row r="1623" spans="1:19">
      <c r="A1623" s="57" t="s">
        <v>3405</v>
      </c>
      <c r="B1623" t="s">
        <v>4347</v>
      </c>
      <c r="C1623" t="s">
        <v>1841</v>
      </c>
      <c r="D1623" t="s">
        <v>2615</v>
      </c>
      <c r="E1623" t="s">
        <v>4331</v>
      </c>
      <c r="F1623" t="s">
        <v>1842</v>
      </c>
      <c r="G1623" t="s">
        <v>2546</v>
      </c>
      <c r="H1623" t="s">
        <v>39</v>
      </c>
      <c r="I1623" t="s">
        <v>1856</v>
      </c>
      <c r="J1623" t="s">
        <v>1846</v>
      </c>
      <c r="K1623" t="s">
        <v>4317</v>
      </c>
      <c r="L1623" t="s">
        <v>4318</v>
      </c>
      <c r="M1623">
        <v>0</v>
      </c>
      <c r="N1623">
        <v>6921</v>
      </c>
      <c r="S1623">
        <v>3000</v>
      </c>
    </row>
    <row r="1624" spans="1:19">
      <c r="A1624" s="57" t="s">
        <v>4348</v>
      </c>
      <c r="B1624" t="s">
        <v>4349</v>
      </c>
      <c r="C1624" t="s">
        <v>1841</v>
      </c>
      <c r="D1624" t="s">
        <v>4115</v>
      </c>
      <c r="E1624" t="s">
        <v>4350</v>
      </c>
      <c r="F1624" t="s">
        <v>1842</v>
      </c>
      <c r="G1624" t="s">
        <v>1873</v>
      </c>
      <c r="H1624" t="s">
        <v>39</v>
      </c>
      <c r="I1624" t="s">
        <v>1856</v>
      </c>
      <c r="J1624" t="s">
        <v>1846</v>
      </c>
      <c r="K1624" t="s">
        <v>4317</v>
      </c>
      <c r="L1624" t="s">
        <v>4318</v>
      </c>
      <c r="M1624">
        <v>0</v>
      </c>
      <c r="N1624">
        <v>121</v>
      </c>
      <c r="S1624">
        <v>50</v>
      </c>
    </row>
    <row r="1625" spans="1:19">
      <c r="A1625" s="57" t="s">
        <v>4351</v>
      </c>
      <c r="B1625" t="s">
        <v>2770</v>
      </c>
      <c r="C1625" t="s">
        <v>1841</v>
      </c>
      <c r="D1625" t="s">
        <v>4115</v>
      </c>
      <c r="E1625" t="s">
        <v>1939</v>
      </c>
      <c r="F1625" t="s">
        <v>1842</v>
      </c>
      <c r="G1625" t="s">
        <v>1894</v>
      </c>
      <c r="H1625" t="s">
        <v>39</v>
      </c>
      <c r="I1625" t="s">
        <v>1856</v>
      </c>
      <c r="J1625" t="s">
        <v>1846</v>
      </c>
      <c r="K1625" t="s">
        <v>4317</v>
      </c>
      <c r="L1625" t="s">
        <v>4318</v>
      </c>
      <c r="M1625">
        <v>0</v>
      </c>
      <c r="N1625">
        <v>29</v>
      </c>
      <c r="S1625">
        <v>30</v>
      </c>
    </row>
    <row r="1626" spans="1:19">
      <c r="A1626" s="57" t="s">
        <v>4352</v>
      </c>
      <c r="B1626" t="s">
        <v>1871</v>
      </c>
      <c r="C1626" t="s">
        <v>1841</v>
      </c>
      <c r="D1626" t="s">
        <v>4115</v>
      </c>
      <c r="E1626" t="s">
        <v>1939</v>
      </c>
      <c r="F1626" t="s">
        <v>1842</v>
      </c>
      <c r="G1626" t="s">
        <v>2311</v>
      </c>
      <c r="H1626" t="s">
        <v>39</v>
      </c>
      <c r="I1626" t="s">
        <v>1856</v>
      </c>
      <c r="J1626" t="s">
        <v>1846</v>
      </c>
      <c r="K1626" t="s">
        <v>4317</v>
      </c>
      <c r="L1626" t="s">
        <v>4318</v>
      </c>
      <c r="M1626">
        <v>0</v>
      </c>
      <c r="N1626">
        <v>26</v>
      </c>
      <c r="S1626">
        <v>52</v>
      </c>
    </row>
    <row r="1627" spans="1:19">
      <c r="A1627" s="57" t="s">
        <v>4346</v>
      </c>
      <c r="B1627" t="s">
        <v>1897</v>
      </c>
      <c r="C1627" t="s">
        <v>1841</v>
      </c>
      <c r="D1627" t="s">
        <v>4115</v>
      </c>
      <c r="E1627" t="s">
        <v>1939</v>
      </c>
      <c r="F1627" t="s">
        <v>1842</v>
      </c>
      <c r="G1627" t="s">
        <v>1855</v>
      </c>
      <c r="H1627" t="s">
        <v>39</v>
      </c>
      <c r="I1627" t="s">
        <v>1856</v>
      </c>
      <c r="J1627" t="s">
        <v>1846</v>
      </c>
      <c r="K1627" t="s">
        <v>4317</v>
      </c>
      <c r="L1627" t="s">
        <v>4318</v>
      </c>
      <c r="M1627">
        <v>0</v>
      </c>
      <c r="N1627">
        <v>5</v>
      </c>
      <c r="S1627">
        <v>10</v>
      </c>
    </row>
    <row r="1628" spans="1:19">
      <c r="A1628" s="57" t="s">
        <v>4353</v>
      </c>
      <c r="B1628" t="s">
        <v>2154</v>
      </c>
      <c r="C1628" t="s">
        <v>1841</v>
      </c>
      <c r="D1628" t="s">
        <v>4115</v>
      </c>
      <c r="E1628" t="s">
        <v>4354</v>
      </c>
      <c r="F1628" t="s">
        <v>1842</v>
      </c>
      <c r="G1628" t="s">
        <v>1855</v>
      </c>
      <c r="H1628" t="s">
        <v>39</v>
      </c>
      <c r="I1628" t="s">
        <v>1856</v>
      </c>
      <c r="J1628" t="s">
        <v>1846</v>
      </c>
      <c r="K1628" t="s">
        <v>4317</v>
      </c>
      <c r="L1628" t="s">
        <v>4318</v>
      </c>
      <c r="M1628">
        <v>0</v>
      </c>
      <c r="N1628">
        <v>9</v>
      </c>
      <c r="S1628">
        <v>10</v>
      </c>
    </row>
    <row r="1629" spans="1:19">
      <c r="A1629" s="57" t="s">
        <v>2814</v>
      </c>
      <c r="B1629" t="s">
        <v>1856</v>
      </c>
      <c r="C1629" t="s">
        <v>1841</v>
      </c>
      <c r="D1629" t="s">
        <v>1853</v>
      </c>
      <c r="E1629" t="s">
        <v>1854</v>
      </c>
      <c r="F1629" t="s">
        <v>1842</v>
      </c>
      <c r="G1629" t="s">
        <v>1897</v>
      </c>
      <c r="H1629" t="s">
        <v>39</v>
      </c>
      <c r="I1629" t="s">
        <v>1856</v>
      </c>
      <c r="J1629" t="s">
        <v>1846</v>
      </c>
      <c r="K1629" t="s">
        <v>4317</v>
      </c>
      <c r="L1629" t="s">
        <v>4318</v>
      </c>
      <c r="M1629">
        <v>0</v>
      </c>
      <c r="N1629">
        <v>0</v>
      </c>
      <c r="S1629">
        <v>5</v>
      </c>
    </row>
    <row r="1630" spans="1:19">
      <c r="A1630" s="57" t="s">
        <v>4355</v>
      </c>
      <c r="B1630" t="s">
        <v>1858</v>
      </c>
      <c r="C1630" t="s">
        <v>1841</v>
      </c>
      <c r="D1630" t="s">
        <v>1853</v>
      </c>
      <c r="E1630" t="s">
        <v>1854</v>
      </c>
      <c r="F1630" t="s">
        <v>1842</v>
      </c>
      <c r="G1630" t="s">
        <v>2458</v>
      </c>
      <c r="H1630" t="s">
        <v>39</v>
      </c>
      <c r="I1630" t="s">
        <v>1856</v>
      </c>
      <c r="J1630" t="s">
        <v>1846</v>
      </c>
      <c r="K1630" t="s">
        <v>4317</v>
      </c>
      <c r="L1630" t="s">
        <v>4318</v>
      </c>
      <c r="M1630">
        <v>0</v>
      </c>
      <c r="N1630">
        <v>6</v>
      </c>
      <c r="S1630">
        <v>14</v>
      </c>
    </row>
    <row r="1631" spans="1:19">
      <c r="A1631" s="57" t="s">
        <v>4356</v>
      </c>
      <c r="B1631" t="s">
        <v>4357</v>
      </c>
      <c r="C1631" t="s">
        <v>1841</v>
      </c>
      <c r="D1631" t="s">
        <v>1853</v>
      </c>
      <c r="E1631" t="s">
        <v>4327</v>
      </c>
      <c r="F1631" t="s">
        <v>1842</v>
      </c>
      <c r="G1631" t="s">
        <v>2546</v>
      </c>
      <c r="H1631" t="s">
        <v>39</v>
      </c>
      <c r="I1631" t="s">
        <v>1856</v>
      </c>
      <c r="J1631" t="s">
        <v>1846</v>
      </c>
      <c r="K1631" t="s">
        <v>4317</v>
      </c>
      <c r="L1631" t="s">
        <v>4318</v>
      </c>
      <c r="M1631">
        <v>0</v>
      </c>
      <c r="N1631">
        <v>3320</v>
      </c>
      <c r="S1631">
        <v>3000</v>
      </c>
    </row>
    <row r="1632" spans="1:19">
      <c r="A1632" s="57" t="s">
        <v>4358</v>
      </c>
      <c r="B1632" t="s">
        <v>2458</v>
      </c>
      <c r="C1632" t="s">
        <v>1841</v>
      </c>
      <c r="D1632" t="s">
        <v>1853</v>
      </c>
      <c r="E1632" t="s">
        <v>1859</v>
      </c>
      <c r="F1632" t="s">
        <v>1842</v>
      </c>
      <c r="G1632" t="s">
        <v>1940</v>
      </c>
      <c r="H1632" t="s">
        <v>39</v>
      </c>
      <c r="I1632" t="s">
        <v>1856</v>
      </c>
      <c r="J1632" t="s">
        <v>1846</v>
      </c>
      <c r="K1632" t="s">
        <v>4317</v>
      </c>
      <c r="L1632" t="s">
        <v>4318</v>
      </c>
      <c r="M1632">
        <v>0</v>
      </c>
      <c r="N1632">
        <v>14</v>
      </c>
      <c r="S1632">
        <v>15</v>
      </c>
    </row>
    <row r="1633" spans="1:19">
      <c r="A1633" s="57" t="s">
        <v>4359</v>
      </c>
      <c r="B1633" t="s">
        <v>1904</v>
      </c>
      <c r="C1633" t="s">
        <v>1841</v>
      </c>
      <c r="D1633" t="s">
        <v>1853</v>
      </c>
      <c r="E1633" t="s">
        <v>1859</v>
      </c>
      <c r="F1633" t="s">
        <v>1842</v>
      </c>
      <c r="G1633" t="s">
        <v>1940</v>
      </c>
      <c r="H1633" t="s">
        <v>39</v>
      </c>
      <c r="I1633" t="s">
        <v>1856</v>
      </c>
      <c r="J1633" t="s">
        <v>1846</v>
      </c>
      <c r="K1633" t="s">
        <v>4317</v>
      </c>
      <c r="L1633" t="s">
        <v>4318</v>
      </c>
      <c r="M1633">
        <v>0</v>
      </c>
      <c r="N1633">
        <v>12</v>
      </c>
      <c r="S1633">
        <v>15</v>
      </c>
    </row>
    <row r="1634" spans="1:19">
      <c r="A1634" s="57" t="s">
        <v>4360</v>
      </c>
      <c r="B1634" t="s">
        <v>4072</v>
      </c>
      <c r="C1634" t="s">
        <v>1841</v>
      </c>
      <c r="D1634" t="s">
        <v>1868</v>
      </c>
      <c r="E1634" t="s">
        <v>4361</v>
      </c>
      <c r="F1634" t="s">
        <v>1842</v>
      </c>
      <c r="G1634" t="s">
        <v>1892</v>
      </c>
      <c r="H1634" t="s">
        <v>39</v>
      </c>
      <c r="I1634" t="s">
        <v>1856</v>
      </c>
      <c r="J1634" t="s">
        <v>1846</v>
      </c>
      <c r="K1634" t="s">
        <v>4317</v>
      </c>
      <c r="L1634" t="s">
        <v>4318</v>
      </c>
      <c r="M1634">
        <v>0</v>
      </c>
      <c r="N1634">
        <v>44</v>
      </c>
      <c r="S1634">
        <v>20</v>
      </c>
    </row>
    <row r="1635" spans="1:19">
      <c r="A1635" s="57" t="s">
        <v>4362</v>
      </c>
      <c r="B1635" t="s">
        <v>1984</v>
      </c>
      <c r="C1635" t="s">
        <v>1841</v>
      </c>
      <c r="D1635" t="s">
        <v>1868</v>
      </c>
      <c r="E1635" t="s">
        <v>4340</v>
      </c>
      <c r="F1635" t="s">
        <v>1842</v>
      </c>
      <c r="G1635" t="s">
        <v>1972</v>
      </c>
      <c r="H1635" t="s">
        <v>39</v>
      </c>
      <c r="I1635" t="s">
        <v>1856</v>
      </c>
      <c r="J1635" t="s">
        <v>1846</v>
      </c>
      <c r="K1635" t="s">
        <v>4317</v>
      </c>
      <c r="L1635" t="s">
        <v>4318</v>
      </c>
      <c r="M1635">
        <v>0</v>
      </c>
      <c r="N1635">
        <v>41</v>
      </c>
      <c r="S1635">
        <v>40</v>
      </c>
    </row>
    <row r="1636" spans="1:19">
      <c r="A1636" s="57" t="s">
        <v>1986</v>
      </c>
      <c r="B1636" t="s">
        <v>2756</v>
      </c>
      <c r="C1636" t="s">
        <v>1841</v>
      </c>
      <c r="D1636" t="s">
        <v>3394</v>
      </c>
      <c r="E1636" t="s">
        <v>1841</v>
      </c>
      <c r="F1636" t="s">
        <v>1842</v>
      </c>
      <c r="G1636" t="s">
        <v>2284</v>
      </c>
      <c r="H1636" t="s">
        <v>39</v>
      </c>
      <c r="I1636" t="s">
        <v>1856</v>
      </c>
      <c r="J1636" t="s">
        <v>1846</v>
      </c>
      <c r="K1636" t="s">
        <v>4317</v>
      </c>
      <c r="L1636" t="s">
        <v>4318</v>
      </c>
      <c r="M1636">
        <v>0</v>
      </c>
      <c r="N1636">
        <v>63</v>
      </c>
      <c r="S1636">
        <v>33</v>
      </c>
    </row>
    <row r="1637" spans="1:19">
      <c r="A1637" s="57" t="s">
        <v>1985</v>
      </c>
      <c r="B1637" t="s">
        <v>3313</v>
      </c>
      <c r="C1637" t="s">
        <v>1841</v>
      </c>
      <c r="D1637" t="s">
        <v>3394</v>
      </c>
      <c r="E1637" t="s">
        <v>1841</v>
      </c>
      <c r="F1637" t="s">
        <v>1842</v>
      </c>
      <c r="G1637" t="s">
        <v>2176</v>
      </c>
      <c r="H1637" t="s">
        <v>39</v>
      </c>
      <c r="I1637" t="s">
        <v>1858</v>
      </c>
      <c r="J1637" t="s">
        <v>1846</v>
      </c>
      <c r="K1637" t="s">
        <v>4317</v>
      </c>
      <c r="L1637" t="s">
        <v>4318</v>
      </c>
      <c r="M1637">
        <v>6</v>
      </c>
      <c r="N1637">
        <v>71</v>
      </c>
      <c r="S1637">
        <v>8</v>
      </c>
    </row>
    <row r="1638" spans="1:19">
      <c r="A1638" s="57" t="s">
        <v>1988</v>
      </c>
      <c r="B1638" t="s">
        <v>1965</v>
      </c>
      <c r="C1638" t="s">
        <v>1841</v>
      </c>
      <c r="D1638" t="s">
        <v>3394</v>
      </c>
      <c r="E1638" t="s">
        <v>1841</v>
      </c>
      <c r="F1638" t="s">
        <v>1842</v>
      </c>
      <c r="G1638" t="s">
        <v>1902</v>
      </c>
      <c r="H1638" t="s">
        <v>39</v>
      </c>
      <c r="I1638" t="s">
        <v>1896</v>
      </c>
      <c r="J1638" t="s">
        <v>1846</v>
      </c>
      <c r="K1638" t="s">
        <v>4317</v>
      </c>
      <c r="L1638" t="s">
        <v>4318</v>
      </c>
      <c r="M1638">
        <v>2</v>
      </c>
      <c r="N1638">
        <v>18</v>
      </c>
      <c r="S1638">
        <v>3</v>
      </c>
    </row>
    <row r="1639" spans="1:19">
      <c r="A1639" s="57" t="s">
        <v>3420</v>
      </c>
      <c r="B1639" t="s">
        <v>1955</v>
      </c>
      <c r="C1639" t="s">
        <v>1841</v>
      </c>
      <c r="D1639" t="s">
        <v>3394</v>
      </c>
      <c r="E1639" t="s">
        <v>1841</v>
      </c>
      <c r="F1639" t="s">
        <v>1842</v>
      </c>
      <c r="G1639" t="s">
        <v>1902</v>
      </c>
      <c r="H1639" t="s">
        <v>39</v>
      </c>
      <c r="I1639" t="s">
        <v>1896</v>
      </c>
      <c r="J1639" t="s">
        <v>1846</v>
      </c>
      <c r="K1639" t="s">
        <v>4317</v>
      </c>
      <c r="L1639" t="s">
        <v>4318</v>
      </c>
      <c r="M1639">
        <v>2</v>
      </c>
      <c r="N1639">
        <v>13</v>
      </c>
      <c r="S1639">
        <v>3</v>
      </c>
    </row>
    <row r="1640" spans="1:19">
      <c r="A1640" s="57" t="s">
        <v>4363</v>
      </c>
      <c r="B1640" t="s">
        <v>2161</v>
      </c>
      <c r="C1640" t="s">
        <v>1841</v>
      </c>
      <c r="D1640" t="s">
        <v>3394</v>
      </c>
      <c r="E1640" t="s">
        <v>1880</v>
      </c>
      <c r="F1640" t="s">
        <v>1842</v>
      </c>
      <c r="G1640" t="s">
        <v>2650</v>
      </c>
      <c r="H1640" t="s">
        <v>39</v>
      </c>
      <c r="I1640" t="s">
        <v>1856</v>
      </c>
      <c r="J1640" t="s">
        <v>1846</v>
      </c>
      <c r="K1640" t="s">
        <v>4317</v>
      </c>
      <c r="L1640" t="s">
        <v>4318</v>
      </c>
      <c r="M1640">
        <v>0</v>
      </c>
      <c r="N1640">
        <v>4</v>
      </c>
      <c r="S1640">
        <v>55</v>
      </c>
    </row>
    <row r="1641" spans="1:19">
      <c r="A1641" s="57" t="s">
        <v>4364</v>
      </c>
      <c r="B1641" t="s">
        <v>1972</v>
      </c>
      <c r="C1641" t="s">
        <v>1841</v>
      </c>
      <c r="D1641" t="s">
        <v>3394</v>
      </c>
      <c r="E1641" t="s">
        <v>1880</v>
      </c>
      <c r="F1641" t="s">
        <v>1842</v>
      </c>
      <c r="G1641" t="s">
        <v>2650</v>
      </c>
      <c r="H1641" t="s">
        <v>39</v>
      </c>
      <c r="I1641" t="s">
        <v>1856</v>
      </c>
      <c r="J1641" t="s">
        <v>1846</v>
      </c>
      <c r="K1641" t="s">
        <v>4317</v>
      </c>
      <c r="L1641" t="s">
        <v>4318</v>
      </c>
      <c r="M1641">
        <v>0</v>
      </c>
      <c r="N1641">
        <v>40</v>
      </c>
      <c r="S1641">
        <v>55</v>
      </c>
    </row>
    <row r="1642" spans="1:19">
      <c r="A1642" s="57" t="s">
        <v>4365</v>
      </c>
      <c r="B1642" t="s">
        <v>2011</v>
      </c>
      <c r="C1642" t="s">
        <v>1841</v>
      </c>
      <c r="D1642" t="s">
        <v>3394</v>
      </c>
      <c r="E1642" t="s">
        <v>1880</v>
      </c>
      <c r="F1642" t="s">
        <v>1842</v>
      </c>
      <c r="G1642" t="s">
        <v>1873</v>
      </c>
      <c r="H1642" t="s">
        <v>39</v>
      </c>
      <c r="I1642" t="s">
        <v>1856</v>
      </c>
      <c r="J1642" t="s">
        <v>1846</v>
      </c>
      <c r="K1642" t="s">
        <v>4317</v>
      </c>
      <c r="L1642" t="s">
        <v>4318</v>
      </c>
      <c r="M1642">
        <v>0</v>
      </c>
      <c r="N1642">
        <v>35</v>
      </c>
      <c r="S1642">
        <v>50</v>
      </c>
    </row>
    <row r="1643" spans="1:19">
      <c r="A1643" s="57" t="s">
        <v>4366</v>
      </c>
      <c r="B1643" t="s">
        <v>1862</v>
      </c>
      <c r="C1643" t="s">
        <v>1841</v>
      </c>
      <c r="D1643" t="s">
        <v>3394</v>
      </c>
      <c r="E1643" t="s">
        <v>4367</v>
      </c>
      <c r="F1643" t="s">
        <v>1842</v>
      </c>
      <c r="G1643" t="s">
        <v>1933</v>
      </c>
      <c r="H1643" t="s">
        <v>39</v>
      </c>
      <c r="I1643" t="s">
        <v>1856</v>
      </c>
      <c r="J1643" t="s">
        <v>1846</v>
      </c>
      <c r="K1643" t="s">
        <v>4317</v>
      </c>
      <c r="L1643" t="s">
        <v>4318</v>
      </c>
      <c r="M1643">
        <v>0</v>
      </c>
      <c r="N1643">
        <v>17</v>
      </c>
      <c r="S1643">
        <v>22</v>
      </c>
    </row>
    <row r="1644" spans="1:19">
      <c r="A1644" s="57" t="s">
        <v>2001</v>
      </c>
      <c r="B1644" t="s">
        <v>4368</v>
      </c>
      <c r="C1644" t="s">
        <v>1841</v>
      </c>
      <c r="D1644" t="s">
        <v>1840</v>
      </c>
      <c r="E1644" t="s">
        <v>1841</v>
      </c>
      <c r="F1644" t="s">
        <v>1842</v>
      </c>
      <c r="G1644" t="s">
        <v>1922</v>
      </c>
      <c r="H1644" t="s">
        <v>51</v>
      </c>
      <c r="I1644" t="s">
        <v>1841</v>
      </c>
      <c r="J1644" t="s">
        <v>1846</v>
      </c>
      <c r="K1644" t="s">
        <v>4317</v>
      </c>
      <c r="L1644" t="s">
        <v>4318</v>
      </c>
      <c r="N1644">
        <v>95.65</v>
      </c>
      <c r="Q1644">
        <v>46</v>
      </c>
      <c r="R1644">
        <v>44</v>
      </c>
      <c r="S1644">
        <v>60</v>
      </c>
    </row>
    <row r="1645" spans="1:19">
      <c r="A1645" s="57" t="s">
        <v>2004</v>
      </c>
      <c r="B1645" t="s">
        <v>4369</v>
      </c>
      <c r="C1645" t="s">
        <v>1841</v>
      </c>
      <c r="D1645" t="s">
        <v>1840</v>
      </c>
      <c r="E1645" t="s">
        <v>1872</v>
      </c>
      <c r="F1645" t="s">
        <v>1842</v>
      </c>
      <c r="G1645" t="s">
        <v>1922</v>
      </c>
      <c r="H1645" t="s">
        <v>39</v>
      </c>
      <c r="I1645" t="s">
        <v>1856</v>
      </c>
      <c r="J1645" t="s">
        <v>1846</v>
      </c>
      <c r="K1645" t="s">
        <v>4317</v>
      </c>
      <c r="L1645" t="s">
        <v>4318</v>
      </c>
      <c r="M1645">
        <v>0</v>
      </c>
      <c r="N1645">
        <v>132</v>
      </c>
      <c r="S1645">
        <v>60</v>
      </c>
    </row>
    <row r="1646" spans="1:19">
      <c r="A1646" s="57" t="s">
        <v>2647</v>
      </c>
      <c r="B1646" t="s">
        <v>1955</v>
      </c>
      <c r="C1646" t="s">
        <v>1841</v>
      </c>
      <c r="D1646" t="s">
        <v>1885</v>
      </c>
      <c r="E1646" t="s">
        <v>1841</v>
      </c>
      <c r="F1646" t="s">
        <v>1842</v>
      </c>
      <c r="G1646" t="s">
        <v>2161</v>
      </c>
      <c r="H1646" t="s">
        <v>39</v>
      </c>
      <c r="I1646" t="s">
        <v>1856</v>
      </c>
      <c r="J1646" t="s">
        <v>1846</v>
      </c>
      <c r="K1646" t="s">
        <v>4317</v>
      </c>
      <c r="L1646" t="s">
        <v>4318</v>
      </c>
      <c r="M1646">
        <v>0</v>
      </c>
      <c r="N1646">
        <v>13</v>
      </c>
      <c r="S1646">
        <v>4</v>
      </c>
    </row>
    <row r="1647" spans="1:19">
      <c r="A1647" s="57" t="s">
        <v>2006</v>
      </c>
      <c r="B1647" t="s">
        <v>4370</v>
      </c>
      <c r="C1647" t="s">
        <v>1841</v>
      </c>
      <c r="D1647" t="s">
        <v>1885</v>
      </c>
      <c r="E1647" t="s">
        <v>2620</v>
      </c>
      <c r="F1647" t="s">
        <v>1842</v>
      </c>
      <c r="G1647" t="s">
        <v>1922</v>
      </c>
      <c r="H1647" t="s">
        <v>39</v>
      </c>
      <c r="I1647" t="s">
        <v>1856</v>
      </c>
      <c r="J1647" t="s">
        <v>1846</v>
      </c>
      <c r="K1647" t="s">
        <v>4317</v>
      </c>
      <c r="L1647" t="s">
        <v>4318</v>
      </c>
      <c r="M1647">
        <v>0</v>
      </c>
      <c r="N1647">
        <v>321</v>
      </c>
      <c r="S1647">
        <v>60</v>
      </c>
    </row>
    <row r="1648" spans="1:19">
      <c r="A1648" s="57" t="s">
        <v>4371</v>
      </c>
      <c r="B1648" t="s">
        <v>1995</v>
      </c>
      <c r="C1648" t="s">
        <v>2012</v>
      </c>
      <c r="D1648" t="s">
        <v>3394</v>
      </c>
      <c r="E1648" t="s">
        <v>1841</v>
      </c>
      <c r="F1648" t="s">
        <v>1842</v>
      </c>
      <c r="G1648" t="s">
        <v>1904</v>
      </c>
      <c r="H1648" t="s">
        <v>39</v>
      </c>
      <c r="I1648" t="s">
        <v>2176</v>
      </c>
      <c r="J1648" t="s">
        <v>1846</v>
      </c>
      <c r="K1648" t="s">
        <v>4317</v>
      </c>
      <c r="L1648" t="s">
        <v>4318</v>
      </c>
      <c r="M1648">
        <v>8</v>
      </c>
      <c r="N1648">
        <v>46</v>
      </c>
      <c r="S1648">
        <v>12</v>
      </c>
    </row>
    <row r="1649" spans="1:19">
      <c r="A1649" s="57" t="s">
        <v>2014</v>
      </c>
      <c r="B1649" t="s">
        <v>4372</v>
      </c>
      <c r="C1649" t="s">
        <v>2014</v>
      </c>
      <c r="D1649" t="s">
        <v>1868</v>
      </c>
      <c r="E1649" t="s">
        <v>1841</v>
      </c>
      <c r="F1649" t="s">
        <v>1842</v>
      </c>
      <c r="G1649" t="s">
        <v>2546</v>
      </c>
      <c r="H1649" t="s">
        <v>39</v>
      </c>
      <c r="I1649" t="s">
        <v>1856</v>
      </c>
      <c r="J1649" t="s">
        <v>1846</v>
      </c>
      <c r="K1649" t="s">
        <v>4317</v>
      </c>
      <c r="L1649" t="s">
        <v>4318</v>
      </c>
      <c r="M1649">
        <v>0</v>
      </c>
      <c r="N1649">
        <v>18545</v>
      </c>
      <c r="S1649">
        <v>3000</v>
      </c>
    </row>
    <row r="1650" spans="1:19">
      <c r="A1650" s="57" t="s">
        <v>4373</v>
      </c>
      <c r="B1650" t="s">
        <v>4374</v>
      </c>
      <c r="C1650" t="s">
        <v>2014</v>
      </c>
      <c r="D1650" t="s">
        <v>1868</v>
      </c>
      <c r="E1650" t="s">
        <v>4375</v>
      </c>
      <c r="F1650" t="s">
        <v>1842</v>
      </c>
      <c r="G1650" t="s">
        <v>2185</v>
      </c>
      <c r="H1650" t="s">
        <v>39</v>
      </c>
      <c r="I1650" t="s">
        <v>1856</v>
      </c>
      <c r="J1650" t="s">
        <v>1846</v>
      </c>
      <c r="K1650" t="s">
        <v>4317</v>
      </c>
      <c r="L1650" t="s">
        <v>4318</v>
      </c>
      <c r="M1650">
        <v>0</v>
      </c>
      <c r="N1650">
        <v>1208</v>
      </c>
      <c r="S1650">
        <v>300</v>
      </c>
    </row>
    <row r="1651" spans="1:19">
      <c r="A1651" s="57" t="s">
        <v>2654</v>
      </c>
      <c r="B1651" t="s">
        <v>2002</v>
      </c>
      <c r="C1651" t="s">
        <v>1398</v>
      </c>
      <c r="D1651" t="s">
        <v>1840</v>
      </c>
      <c r="E1651" t="s">
        <v>1841</v>
      </c>
      <c r="F1651" t="s">
        <v>1842</v>
      </c>
      <c r="G1651" t="s">
        <v>1873</v>
      </c>
      <c r="H1651" t="s">
        <v>51</v>
      </c>
      <c r="I1651" t="s">
        <v>1841</v>
      </c>
      <c r="J1651" t="s">
        <v>1846</v>
      </c>
      <c r="K1651" t="s">
        <v>4317</v>
      </c>
      <c r="L1651" t="s">
        <v>4318</v>
      </c>
      <c r="N1651">
        <v>100</v>
      </c>
      <c r="Q1651">
        <v>3</v>
      </c>
      <c r="R1651">
        <v>3</v>
      </c>
      <c r="S1651">
        <v>50</v>
      </c>
    </row>
    <row r="1652" spans="1:19">
      <c r="A1652" s="57" t="s">
        <v>4376</v>
      </c>
      <c r="B1652" t="s">
        <v>1841</v>
      </c>
      <c r="C1652" t="s">
        <v>3433</v>
      </c>
      <c r="D1652" t="s">
        <v>1853</v>
      </c>
      <c r="E1652" t="s">
        <v>1841</v>
      </c>
      <c r="F1652" t="s">
        <v>1842</v>
      </c>
      <c r="G1652" t="s">
        <v>4320</v>
      </c>
      <c r="H1652" t="s">
        <v>51</v>
      </c>
      <c r="I1652" t="s">
        <v>1841</v>
      </c>
      <c r="J1652" t="s">
        <v>1846</v>
      </c>
      <c r="K1652" t="s">
        <v>4317</v>
      </c>
      <c r="L1652" t="s">
        <v>4318</v>
      </c>
    </row>
    <row r="1653" spans="1:19">
      <c r="A1653" s="57" t="s">
        <v>4377</v>
      </c>
      <c r="B1653" t="s">
        <v>1841</v>
      </c>
      <c r="C1653" t="s">
        <v>2849</v>
      </c>
      <c r="D1653" t="s">
        <v>1853</v>
      </c>
      <c r="E1653" t="s">
        <v>1841</v>
      </c>
      <c r="F1653" t="s">
        <v>1842</v>
      </c>
      <c r="G1653" t="s">
        <v>4378</v>
      </c>
      <c r="H1653" t="s">
        <v>51</v>
      </c>
      <c r="I1653" t="s">
        <v>1841</v>
      </c>
      <c r="J1653" t="s">
        <v>1846</v>
      </c>
      <c r="K1653" t="s">
        <v>4317</v>
      </c>
      <c r="L1653" t="s">
        <v>4318</v>
      </c>
    </row>
    <row r="1654" spans="1:19">
      <c r="A1654" s="57" t="s">
        <v>1433</v>
      </c>
      <c r="B1654" t="s">
        <v>1841</v>
      </c>
      <c r="C1654" t="s">
        <v>1433</v>
      </c>
      <c r="D1654" t="s">
        <v>4379</v>
      </c>
      <c r="E1654" t="s">
        <v>1841</v>
      </c>
      <c r="F1654" t="s">
        <v>2022</v>
      </c>
      <c r="G1654" t="s">
        <v>1843</v>
      </c>
      <c r="H1654" t="s">
        <v>1844</v>
      </c>
      <c r="I1654" t="s">
        <v>2861</v>
      </c>
      <c r="J1654" t="s">
        <v>2025</v>
      </c>
      <c r="K1654" t="s">
        <v>4317</v>
      </c>
      <c r="L1654" t="s">
        <v>4380</v>
      </c>
      <c r="M1654">
        <v>6.45</v>
      </c>
      <c r="S1654">
        <v>4.5</v>
      </c>
    </row>
    <row r="1655" spans="1:19">
      <c r="A1655" s="57" t="s">
        <v>1411</v>
      </c>
      <c r="B1655" t="s">
        <v>1841</v>
      </c>
      <c r="C1655" t="s">
        <v>1411</v>
      </c>
      <c r="D1655" t="s">
        <v>4379</v>
      </c>
      <c r="E1655" t="s">
        <v>1841</v>
      </c>
      <c r="F1655" t="s">
        <v>2022</v>
      </c>
      <c r="G1655" t="s">
        <v>1843</v>
      </c>
      <c r="H1655" t="s">
        <v>1844</v>
      </c>
      <c r="I1655" t="s">
        <v>4381</v>
      </c>
      <c r="J1655" t="s">
        <v>2025</v>
      </c>
      <c r="K1655" t="s">
        <v>4317</v>
      </c>
      <c r="L1655" t="s">
        <v>4380</v>
      </c>
      <c r="M1655">
        <v>6.49</v>
      </c>
      <c r="S1655">
        <v>4.5</v>
      </c>
    </row>
    <row r="1656" spans="1:19">
      <c r="A1656" s="57" t="s">
        <v>4382</v>
      </c>
      <c r="B1656" t="s">
        <v>1856</v>
      </c>
      <c r="C1656" t="s">
        <v>338</v>
      </c>
      <c r="D1656" t="s">
        <v>4383</v>
      </c>
      <c r="E1656" t="s">
        <v>4384</v>
      </c>
      <c r="F1656" t="s">
        <v>2022</v>
      </c>
      <c r="G1656" t="s">
        <v>1896</v>
      </c>
      <c r="H1656" t="s">
        <v>39</v>
      </c>
      <c r="I1656" t="s">
        <v>1856</v>
      </c>
      <c r="J1656" t="s">
        <v>2025</v>
      </c>
      <c r="K1656" t="s">
        <v>4317</v>
      </c>
      <c r="L1656" t="s">
        <v>4380</v>
      </c>
      <c r="M1656">
        <v>0</v>
      </c>
      <c r="N1656">
        <v>0</v>
      </c>
      <c r="S1656">
        <v>2</v>
      </c>
    </row>
    <row r="1657" spans="1:19">
      <c r="A1657" s="57" t="s">
        <v>4385</v>
      </c>
      <c r="B1657" t="s">
        <v>1856</v>
      </c>
      <c r="C1657" t="s">
        <v>338</v>
      </c>
      <c r="D1657" t="s">
        <v>4383</v>
      </c>
      <c r="E1657" t="s">
        <v>4384</v>
      </c>
      <c r="F1657" t="s">
        <v>2022</v>
      </c>
      <c r="G1657" t="s">
        <v>1896</v>
      </c>
      <c r="H1657" t="s">
        <v>39</v>
      </c>
      <c r="I1657" t="s">
        <v>1856</v>
      </c>
      <c r="J1657" t="s">
        <v>2025</v>
      </c>
      <c r="K1657" t="s">
        <v>4317</v>
      </c>
      <c r="L1657" t="s">
        <v>4380</v>
      </c>
      <c r="M1657">
        <v>0</v>
      </c>
      <c r="N1657">
        <v>0</v>
      </c>
      <c r="S1657">
        <v>2</v>
      </c>
    </row>
    <row r="1658" spans="1:19">
      <c r="A1658" s="57" t="s">
        <v>118</v>
      </c>
      <c r="B1658" t="s">
        <v>1883</v>
      </c>
      <c r="C1658" t="s">
        <v>118</v>
      </c>
      <c r="D1658" t="s">
        <v>2021</v>
      </c>
      <c r="E1658" t="s">
        <v>1841</v>
      </c>
      <c r="F1658" t="s">
        <v>2022</v>
      </c>
      <c r="G1658" t="s">
        <v>2154</v>
      </c>
      <c r="H1658" t="s">
        <v>39</v>
      </c>
      <c r="I1658" t="s">
        <v>1856</v>
      </c>
      <c r="J1658" t="s">
        <v>2025</v>
      </c>
      <c r="K1658" t="s">
        <v>4317</v>
      </c>
      <c r="L1658" t="s">
        <v>4380</v>
      </c>
      <c r="M1658">
        <v>0</v>
      </c>
      <c r="N1658">
        <v>11</v>
      </c>
      <c r="S1658">
        <v>9</v>
      </c>
    </row>
    <row r="1659" spans="1:19">
      <c r="A1659" s="57" t="s">
        <v>4386</v>
      </c>
      <c r="B1659" t="s">
        <v>4387</v>
      </c>
      <c r="C1659" t="s">
        <v>385</v>
      </c>
      <c r="D1659" t="s">
        <v>4388</v>
      </c>
      <c r="E1659" t="s">
        <v>1841</v>
      </c>
      <c r="F1659" t="s">
        <v>2022</v>
      </c>
      <c r="G1659" t="s">
        <v>4389</v>
      </c>
      <c r="H1659" t="s">
        <v>39</v>
      </c>
      <c r="I1659" t="s">
        <v>1856</v>
      </c>
      <c r="J1659" t="s">
        <v>2025</v>
      </c>
      <c r="K1659" t="s">
        <v>4317</v>
      </c>
      <c r="L1659" t="s">
        <v>4380</v>
      </c>
      <c r="M1659">
        <v>0</v>
      </c>
      <c r="N1659">
        <v>22843</v>
      </c>
      <c r="S1659">
        <v>32100</v>
      </c>
    </row>
    <row r="1660" spans="1:19">
      <c r="A1660" s="57" t="s">
        <v>4390</v>
      </c>
      <c r="B1660" t="s">
        <v>4349</v>
      </c>
      <c r="C1660" t="s">
        <v>139</v>
      </c>
      <c r="D1660" t="s">
        <v>2021</v>
      </c>
      <c r="E1660" t="s">
        <v>4391</v>
      </c>
      <c r="F1660" t="s">
        <v>2022</v>
      </c>
      <c r="G1660" t="s">
        <v>2622</v>
      </c>
      <c r="H1660" t="s">
        <v>39</v>
      </c>
      <c r="I1660" t="s">
        <v>1856</v>
      </c>
      <c r="J1660" t="s">
        <v>2025</v>
      </c>
      <c r="K1660" t="s">
        <v>4317</v>
      </c>
      <c r="L1660" t="s">
        <v>4380</v>
      </c>
      <c r="M1660">
        <v>0</v>
      </c>
      <c r="N1660">
        <v>121</v>
      </c>
      <c r="S1660">
        <v>120</v>
      </c>
    </row>
    <row r="1661" spans="1:19">
      <c r="A1661" s="57" t="s">
        <v>1389</v>
      </c>
      <c r="B1661" t="s">
        <v>2101</v>
      </c>
      <c r="C1661" t="s">
        <v>1389</v>
      </c>
      <c r="D1661" t="s">
        <v>4379</v>
      </c>
      <c r="E1661" t="s">
        <v>4392</v>
      </c>
      <c r="F1661" t="s">
        <v>2022</v>
      </c>
      <c r="G1661" t="s">
        <v>1904</v>
      </c>
      <c r="H1661" t="s">
        <v>39</v>
      </c>
      <c r="I1661" t="s">
        <v>1856</v>
      </c>
      <c r="J1661" t="s">
        <v>2025</v>
      </c>
      <c r="K1661" t="s">
        <v>4317</v>
      </c>
      <c r="L1661" t="s">
        <v>4380</v>
      </c>
      <c r="M1661">
        <v>0</v>
      </c>
      <c r="N1661">
        <v>16</v>
      </c>
      <c r="S1661">
        <v>12</v>
      </c>
    </row>
    <row r="1662" spans="1:19">
      <c r="A1662" s="57" t="s">
        <v>2040</v>
      </c>
      <c r="B1662" t="s">
        <v>2650</v>
      </c>
      <c r="C1662" t="s">
        <v>2040</v>
      </c>
      <c r="D1662" t="s">
        <v>4379</v>
      </c>
      <c r="E1662" t="s">
        <v>4392</v>
      </c>
      <c r="F1662" t="s">
        <v>2022</v>
      </c>
      <c r="G1662" t="s">
        <v>2384</v>
      </c>
      <c r="H1662" t="s">
        <v>39</v>
      </c>
      <c r="I1662" t="s">
        <v>1856</v>
      </c>
      <c r="J1662" t="s">
        <v>2025</v>
      </c>
      <c r="K1662" t="s">
        <v>4317</v>
      </c>
      <c r="L1662" t="s">
        <v>4380</v>
      </c>
      <c r="M1662">
        <v>0</v>
      </c>
      <c r="N1662">
        <v>55</v>
      </c>
      <c r="S1662">
        <v>31</v>
      </c>
    </row>
    <row r="1663" spans="1:19">
      <c r="A1663" s="57" t="s">
        <v>4393</v>
      </c>
      <c r="B1663" t="s">
        <v>4394</v>
      </c>
      <c r="C1663" t="s">
        <v>1841</v>
      </c>
      <c r="D1663" t="s">
        <v>4388</v>
      </c>
      <c r="E1663" t="s">
        <v>1841</v>
      </c>
      <c r="F1663" t="s">
        <v>2022</v>
      </c>
      <c r="G1663" t="s">
        <v>4395</v>
      </c>
      <c r="H1663" t="s">
        <v>51</v>
      </c>
      <c r="I1663" t="s">
        <v>1841</v>
      </c>
      <c r="J1663" t="s">
        <v>2025</v>
      </c>
      <c r="K1663" t="s">
        <v>4317</v>
      </c>
      <c r="L1663" t="s">
        <v>4380</v>
      </c>
      <c r="N1663">
        <v>29.88</v>
      </c>
      <c r="Q1663">
        <v>22843</v>
      </c>
      <c r="R1663">
        <v>6825.49</v>
      </c>
      <c r="S1663">
        <v>42.8</v>
      </c>
    </row>
    <row r="1664" spans="1:19">
      <c r="A1664" s="57" t="s">
        <v>4396</v>
      </c>
      <c r="B1664" t="s">
        <v>4397</v>
      </c>
      <c r="C1664" t="s">
        <v>1841</v>
      </c>
      <c r="D1664" t="s">
        <v>4388</v>
      </c>
      <c r="E1664" t="s">
        <v>1841</v>
      </c>
      <c r="F1664" t="s">
        <v>2022</v>
      </c>
      <c r="G1664" t="s">
        <v>3717</v>
      </c>
      <c r="H1664" t="s">
        <v>51</v>
      </c>
      <c r="I1664" t="s">
        <v>1841</v>
      </c>
      <c r="J1664" t="s">
        <v>2025</v>
      </c>
      <c r="K1664" t="s">
        <v>4317</v>
      </c>
      <c r="L1664" t="s">
        <v>4380</v>
      </c>
      <c r="N1664">
        <v>59.37</v>
      </c>
      <c r="Q1664">
        <v>22843</v>
      </c>
      <c r="R1664">
        <v>13561.89</v>
      </c>
      <c r="S1664">
        <v>76</v>
      </c>
    </row>
    <row r="1665" spans="1:19">
      <c r="A1665" s="57" t="s">
        <v>4398</v>
      </c>
      <c r="B1665" t="s">
        <v>4399</v>
      </c>
      <c r="C1665" t="s">
        <v>1841</v>
      </c>
      <c r="D1665" t="s">
        <v>4388</v>
      </c>
      <c r="E1665" t="s">
        <v>4400</v>
      </c>
      <c r="F1665" t="s">
        <v>2022</v>
      </c>
      <c r="G1665" t="s">
        <v>4401</v>
      </c>
      <c r="H1665" t="s">
        <v>39</v>
      </c>
      <c r="I1665" t="s">
        <v>1856</v>
      </c>
      <c r="J1665" t="s">
        <v>2025</v>
      </c>
      <c r="K1665" t="s">
        <v>4317</v>
      </c>
      <c r="L1665" t="s">
        <v>4380</v>
      </c>
      <c r="M1665">
        <v>0</v>
      </c>
      <c r="N1665">
        <v>10970</v>
      </c>
      <c r="S1665">
        <v>5350</v>
      </c>
    </row>
    <row r="1666" spans="1:19">
      <c r="A1666" s="57" t="s">
        <v>4402</v>
      </c>
      <c r="B1666" t="s">
        <v>2631</v>
      </c>
      <c r="C1666" t="s">
        <v>1841</v>
      </c>
      <c r="D1666" t="s">
        <v>4388</v>
      </c>
      <c r="E1666" t="s">
        <v>4400</v>
      </c>
      <c r="F1666" t="s">
        <v>2022</v>
      </c>
      <c r="G1666" t="s">
        <v>2957</v>
      </c>
      <c r="H1666" t="s">
        <v>39</v>
      </c>
      <c r="I1666" t="s">
        <v>1856</v>
      </c>
      <c r="J1666" t="s">
        <v>2025</v>
      </c>
      <c r="K1666" t="s">
        <v>4317</v>
      </c>
      <c r="L1666" t="s">
        <v>4380</v>
      </c>
      <c r="M1666">
        <v>0</v>
      </c>
      <c r="N1666">
        <v>229</v>
      </c>
      <c r="S1666">
        <v>107</v>
      </c>
    </row>
    <row r="1667" spans="1:19">
      <c r="A1667" s="57" t="s">
        <v>4403</v>
      </c>
      <c r="B1667" t="s">
        <v>4404</v>
      </c>
      <c r="C1667" t="s">
        <v>1841</v>
      </c>
      <c r="D1667" t="s">
        <v>4388</v>
      </c>
      <c r="E1667" t="s">
        <v>4400</v>
      </c>
      <c r="F1667" t="s">
        <v>2022</v>
      </c>
      <c r="G1667" t="s">
        <v>1883</v>
      </c>
      <c r="H1667" t="s">
        <v>39</v>
      </c>
      <c r="I1667" t="s">
        <v>1856</v>
      </c>
      <c r="J1667" t="s">
        <v>2025</v>
      </c>
      <c r="K1667" t="s">
        <v>4317</v>
      </c>
      <c r="L1667" t="s">
        <v>4380</v>
      </c>
      <c r="M1667">
        <v>0</v>
      </c>
      <c r="N1667">
        <v>99</v>
      </c>
      <c r="S1667">
        <v>11</v>
      </c>
    </row>
    <row r="1668" spans="1:19">
      <c r="A1668" s="57" t="s">
        <v>4405</v>
      </c>
      <c r="B1668" t="s">
        <v>2161</v>
      </c>
      <c r="C1668" t="s">
        <v>1841</v>
      </c>
      <c r="D1668" t="s">
        <v>4388</v>
      </c>
      <c r="E1668" t="s">
        <v>4400</v>
      </c>
      <c r="F1668" t="s">
        <v>2022</v>
      </c>
      <c r="G1668" t="s">
        <v>1902</v>
      </c>
      <c r="H1668" t="s">
        <v>39</v>
      </c>
      <c r="I1668" t="s">
        <v>1856</v>
      </c>
      <c r="J1668" t="s">
        <v>2025</v>
      </c>
      <c r="K1668" t="s">
        <v>4317</v>
      </c>
      <c r="L1668" t="s">
        <v>4380</v>
      </c>
      <c r="M1668">
        <v>0</v>
      </c>
      <c r="N1668">
        <v>4</v>
      </c>
      <c r="S1668">
        <v>3</v>
      </c>
    </row>
    <row r="1669" spans="1:19">
      <c r="A1669" s="57" t="s">
        <v>4406</v>
      </c>
      <c r="B1669" t="s">
        <v>4407</v>
      </c>
      <c r="C1669" t="s">
        <v>1841</v>
      </c>
      <c r="D1669" t="s">
        <v>4388</v>
      </c>
      <c r="E1669" t="s">
        <v>4408</v>
      </c>
      <c r="F1669" t="s">
        <v>2022</v>
      </c>
      <c r="G1669" t="s">
        <v>4370</v>
      </c>
      <c r="H1669" t="s">
        <v>39</v>
      </c>
      <c r="I1669" t="s">
        <v>1856</v>
      </c>
      <c r="J1669" t="s">
        <v>2025</v>
      </c>
      <c r="K1669" t="s">
        <v>4317</v>
      </c>
      <c r="L1669" t="s">
        <v>4380</v>
      </c>
      <c r="M1669">
        <v>0</v>
      </c>
      <c r="N1669">
        <v>3001</v>
      </c>
      <c r="S1669">
        <v>321</v>
      </c>
    </row>
    <row r="1670" spans="1:19">
      <c r="A1670" s="57" t="s">
        <v>4409</v>
      </c>
      <c r="B1670" t="s">
        <v>2143</v>
      </c>
      <c r="C1670" t="s">
        <v>1841</v>
      </c>
      <c r="D1670" t="s">
        <v>4388</v>
      </c>
      <c r="E1670" t="s">
        <v>4408</v>
      </c>
      <c r="F1670" t="s">
        <v>2022</v>
      </c>
      <c r="G1670" t="s">
        <v>2161</v>
      </c>
      <c r="H1670" t="s">
        <v>39</v>
      </c>
      <c r="I1670" t="s">
        <v>1856</v>
      </c>
      <c r="J1670" t="s">
        <v>2025</v>
      </c>
      <c r="K1670" t="s">
        <v>4317</v>
      </c>
      <c r="L1670" t="s">
        <v>4380</v>
      </c>
      <c r="M1670">
        <v>0</v>
      </c>
      <c r="N1670">
        <v>1</v>
      </c>
      <c r="S1670">
        <v>4</v>
      </c>
    </row>
    <row r="1671" spans="1:19">
      <c r="A1671" s="57" t="s">
        <v>4410</v>
      </c>
      <c r="B1671" t="s">
        <v>4411</v>
      </c>
      <c r="C1671" t="s">
        <v>1841</v>
      </c>
      <c r="D1671" t="s">
        <v>2021</v>
      </c>
      <c r="E1671" t="s">
        <v>1841</v>
      </c>
      <c r="F1671" t="s">
        <v>2022</v>
      </c>
      <c r="G1671" t="s">
        <v>1866</v>
      </c>
      <c r="H1671" t="s">
        <v>39</v>
      </c>
      <c r="I1671" t="s">
        <v>1856</v>
      </c>
      <c r="J1671" t="s">
        <v>2025</v>
      </c>
      <c r="K1671" t="s">
        <v>4317</v>
      </c>
      <c r="L1671" t="s">
        <v>4380</v>
      </c>
      <c r="M1671">
        <v>0</v>
      </c>
      <c r="N1671">
        <v>142</v>
      </c>
      <c r="S1671">
        <v>200</v>
      </c>
    </row>
    <row r="1672" spans="1:19">
      <c r="A1672" s="57" t="s">
        <v>4412</v>
      </c>
      <c r="B1672" t="s">
        <v>1902</v>
      </c>
      <c r="C1672" t="s">
        <v>1841</v>
      </c>
      <c r="D1672" t="s">
        <v>2021</v>
      </c>
      <c r="E1672" t="s">
        <v>4391</v>
      </c>
      <c r="F1672" t="s">
        <v>2022</v>
      </c>
      <c r="G1672" t="s">
        <v>1902</v>
      </c>
      <c r="H1672" t="s">
        <v>39</v>
      </c>
      <c r="I1672" t="s">
        <v>1856</v>
      </c>
      <c r="J1672" t="s">
        <v>2025</v>
      </c>
      <c r="K1672" t="s">
        <v>4317</v>
      </c>
      <c r="L1672" t="s">
        <v>4380</v>
      </c>
      <c r="M1672">
        <v>0</v>
      </c>
      <c r="N1672">
        <v>3</v>
      </c>
      <c r="S1672">
        <v>3</v>
      </c>
    </row>
    <row r="1673" spans="1:19">
      <c r="A1673" s="57" t="s">
        <v>4413</v>
      </c>
      <c r="B1673" t="s">
        <v>1894</v>
      </c>
      <c r="C1673" t="s">
        <v>1841</v>
      </c>
      <c r="D1673" t="s">
        <v>2021</v>
      </c>
      <c r="E1673" t="s">
        <v>4391</v>
      </c>
      <c r="F1673" t="s">
        <v>2022</v>
      </c>
      <c r="G1673" t="s">
        <v>1894</v>
      </c>
      <c r="H1673" t="s">
        <v>39</v>
      </c>
      <c r="I1673" t="s">
        <v>1856</v>
      </c>
      <c r="J1673" t="s">
        <v>2025</v>
      </c>
      <c r="K1673" t="s">
        <v>4317</v>
      </c>
      <c r="L1673" t="s">
        <v>4380</v>
      </c>
      <c r="M1673">
        <v>0</v>
      </c>
      <c r="N1673">
        <v>30</v>
      </c>
      <c r="S1673">
        <v>30</v>
      </c>
    </row>
    <row r="1674" spans="1:19">
      <c r="A1674" s="57" t="s">
        <v>4414</v>
      </c>
      <c r="B1674" t="s">
        <v>4411</v>
      </c>
      <c r="C1674" t="s">
        <v>1841</v>
      </c>
      <c r="D1674" t="s">
        <v>2021</v>
      </c>
      <c r="E1674" t="s">
        <v>4391</v>
      </c>
      <c r="F1674" t="s">
        <v>2022</v>
      </c>
      <c r="G1674" t="s">
        <v>1866</v>
      </c>
      <c r="H1674" t="s">
        <v>39</v>
      </c>
      <c r="I1674" t="s">
        <v>1856</v>
      </c>
      <c r="J1674" t="s">
        <v>2025</v>
      </c>
      <c r="K1674" t="s">
        <v>4317</v>
      </c>
      <c r="L1674" t="s">
        <v>4380</v>
      </c>
      <c r="M1674">
        <v>0</v>
      </c>
      <c r="N1674">
        <v>142</v>
      </c>
      <c r="S1674">
        <v>200</v>
      </c>
    </row>
    <row r="1675" spans="1:19">
      <c r="A1675" s="57" t="s">
        <v>4415</v>
      </c>
      <c r="B1675" t="s">
        <v>1958</v>
      </c>
      <c r="C1675" t="s">
        <v>1841</v>
      </c>
      <c r="D1675" t="s">
        <v>2021</v>
      </c>
      <c r="E1675" t="s">
        <v>4391</v>
      </c>
      <c r="F1675" t="s">
        <v>2022</v>
      </c>
      <c r="G1675" t="s">
        <v>1858</v>
      </c>
      <c r="H1675" t="s">
        <v>39</v>
      </c>
      <c r="I1675" t="s">
        <v>1856</v>
      </c>
      <c r="J1675" t="s">
        <v>2025</v>
      </c>
      <c r="K1675" t="s">
        <v>4317</v>
      </c>
      <c r="L1675" t="s">
        <v>4380</v>
      </c>
      <c r="M1675">
        <v>0</v>
      </c>
      <c r="N1675">
        <v>7</v>
      </c>
      <c r="S1675">
        <v>6</v>
      </c>
    </row>
    <row r="1676" spans="1:19">
      <c r="A1676" s="57" t="s">
        <v>4416</v>
      </c>
      <c r="B1676" t="s">
        <v>4417</v>
      </c>
      <c r="C1676" t="s">
        <v>1841</v>
      </c>
      <c r="D1676" t="s">
        <v>4383</v>
      </c>
      <c r="E1676" t="s">
        <v>1841</v>
      </c>
      <c r="F1676" t="s">
        <v>2022</v>
      </c>
      <c r="G1676" t="s">
        <v>1894</v>
      </c>
      <c r="H1676" t="s">
        <v>51</v>
      </c>
      <c r="I1676" t="s">
        <v>1856</v>
      </c>
      <c r="J1676" t="s">
        <v>2025</v>
      </c>
      <c r="K1676" t="s">
        <v>4317</v>
      </c>
      <c r="L1676" t="s">
        <v>4380</v>
      </c>
      <c r="M1676">
        <v>0</v>
      </c>
      <c r="N1676">
        <v>20</v>
      </c>
      <c r="Q1676">
        <v>5</v>
      </c>
      <c r="R1676">
        <v>1</v>
      </c>
      <c r="S1676">
        <v>30</v>
      </c>
    </row>
    <row r="1677" spans="1:19">
      <c r="A1677" s="57" t="s">
        <v>4418</v>
      </c>
      <c r="B1677" t="s">
        <v>1856</v>
      </c>
      <c r="C1677" t="s">
        <v>1841</v>
      </c>
      <c r="D1677" t="s">
        <v>4383</v>
      </c>
      <c r="E1677" t="s">
        <v>1841</v>
      </c>
      <c r="F1677" t="s">
        <v>2022</v>
      </c>
      <c r="G1677" t="s">
        <v>4419</v>
      </c>
      <c r="H1677" t="s">
        <v>39</v>
      </c>
      <c r="I1677" t="s">
        <v>1856</v>
      </c>
      <c r="J1677" t="s">
        <v>2025</v>
      </c>
      <c r="K1677" t="s">
        <v>4317</v>
      </c>
      <c r="L1677" t="s">
        <v>4380</v>
      </c>
      <c r="M1677">
        <v>0</v>
      </c>
      <c r="N1677">
        <v>0</v>
      </c>
      <c r="S1677">
        <v>153239.6</v>
      </c>
    </row>
    <row r="1678" spans="1:19">
      <c r="A1678" s="57" t="s">
        <v>4420</v>
      </c>
      <c r="B1678" t="s">
        <v>4421</v>
      </c>
      <c r="C1678" t="s">
        <v>1841</v>
      </c>
      <c r="D1678" t="s">
        <v>4383</v>
      </c>
      <c r="E1678" t="s">
        <v>1841</v>
      </c>
      <c r="F1678" t="s">
        <v>2022</v>
      </c>
      <c r="G1678" t="s">
        <v>1873</v>
      </c>
      <c r="H1678" t="s">
        <v>51</v>
      </c>
      <c r="I1678" t="s">
        <v>1841</v>
      </c>
      <c r="J1678" t="s">
        <v>2025</v>
      </c>
      <c r="K1678" t="s">
        <v>4317</v>
      </c>
      <c r="L1678" t="s">
        <v>4380</v>
      </c>
      <c r="N1678">
        <v>98.13</v>
      </c>
      <c r="Q1678">
        <v>268</v>
      </c>
      <c r="R1678">
        <v>263</v>
      </c>
      <c r="S1678">
        <v>50</v>
      </c>
    </row>
    <row r="1679" spans="1:19">
      <c r="A1679" s="57" t="s">
        <v>4422</v>
      </c>
      <c r="B1679" t="s">
        <v>2692</v>
      </c>
      <c r="C1679" t="s">
        <v>1841</v>
      </c>
      <c r="D1679" t="s">
        <v>4383</v>
      </c>
      <c r="E1679" t="s">
        <v>4423</v>
      </c>
      <c r="F1679" t="s">
        <v>2022</v>
      </c>
      <c r="G1679" t="s">
        <v>1997</v>
      </c>
      <c r="H1679" t="s">
        <v>39</v>
      </c>
      <c r="I1679" t="s">
        <v>1856</v>
      </c>
      <c r="J1679" t="s">
        <v>2025</v>
      </c>
      <c r="K1679" t="s">
        <v>4317</v>
      </c>
      <c r="L1679" t="s">
        <v>4380</v>
      </c>
      <c r="M1679">
        <v>0</v>
      </c>
      <c r="N1679">
        <v>113</v>
      </c>
      <c r="S1679">
        <v>100</v>
      </c>
    </row>
    <row r="1680" spans="1:19">
      <c r="A1680" s="57" t="s">
        <v>4424</v>
      </c>
      <c r="B1680" t="s">
        <v>2143</v>
      </c>
      <c r="C1680" t="s">
        <v>1841</v>
      </c>
      <c r="D1680" t="s">
        <v>4383</v>
      </c>
      <c r="E1680" t="s">
        <v>4423</v>
      </c>
      <c r="F1680" t="s">
        <v>2022</v>
      </c>
      <c r="G1680" t="s">
        <v>1896</v>
      </c>
      <c r="H1680" t="s">
        <v>39</v>
      </c>
      <c r="I1680" t="s">
        <v>1856</v>
      </c>
      <c r="J1680" t="s">
        <v>2025</v>
      </c>
      <c r="K1680" t="s">
        <v>4317</v>
      </c>
      <c r="L1680" t="s">
        <v>4380</v>
      </c>
      <c r="M1680">
        <v>0</v>
      </c>
      <c r="N1680">
        <v>1</v>
      </c>
      <c r="S1680">
        <v>2</v>
      </c>
    </row>
    <row r="1681" spans="1:19">
      <c r="A1681" s="57" t="s">
        <v>4425</v>
      </c>
      <c r="B1681" t="s">
        <v>1896</v>
      </c>
      <c r="C1681" t="s">
        <v>1841</v>
      </c>
      <c r="D1681" t="s">
        <v>4383</v>
      </c>
      <c r="E1681" t="s">
        <v>4423</v>
      </c>
      <c r="F1681" t="s">
        <v>2022</v>
      </c>
      <c r="G1681" t="s">
        <v>2161</v>
      </c>
      <c r="H1681" t="s">
        <v>39</v>
      </c>
      <c r="I1681" t="s">
        <v>1856</v>
      </c>
      <c r="J1681" t="s">
        <v>2025</v>
      </c>
      <c r="K1681" t="s">
        <v>4317</v>
      </c>
      <c r="L1681" t="s">
        <v>4380</v>
      </c>
      <c r="M1681">
        <v>0</v>
      </c>
      <c r="N1681">
        <v>2</v>
      </c>
      <c r="S1681">
        <v>4</v>
      </c>
    </row>
    <row r="1682" spans="1:19">
      <c r="A1682" s="57" t="s">
        <v>4426</v>
      </c>
      <c r="B1682" t="s">
        <v>1896</v>
      </c>
      <c r="C1682" t="s">
        <v>1841</v>
      </c>
      <c r="D1682" t="s">
        <v>4383</v>
      </c>
      <c r="E1682" t="s">
        <v>4384</v>
      </c>
      <c r="F1682" t="s">
        <v>2022</v>
      </c>
      <c r="G1682" t="s">
        <v>1855</v>
      </c>
      <c r="H1682" t="s">
        <v>39</v>
      </c>
      <c r="I1682" t="s">
        <v>1856</v>
      </c>
      <c r="J1682" t="s">
        <v>2025</v>
      </c>
      <c r="K1682" t="s">
        <v>4317</v>
      </c>
      <c r="L1682" t="s">
        <v>4380</v>
      </c>
      <c r="M1682">
        <v>0</v>
      </c>
      <c r="N1682">
        <v>2</v>
      </c>
      <c r="S1682">
        <v>10</v>
      </c>
    </row>
    <row r="1683" spans="1:19">
      <c r="A1683" s="57" t="s">
        <v>4427</v>
      </c>
      <c r="B1683" t="s">
        <v>1958</v>
      </c>
      <c r="C1683" t="s">
        <v>1841</v>
      </c>
      <c r="D1683" t="s">
        <v>4383</v>
      </c>
      <c r="E1683" t="s">
        <v>4384</v>
      </c>
      <c r="F1683" t="s">
        <v>2022</v>
      </c>
      <c r="G1683" t="s">
        <v>2161</v>
      </c>
      <c r="H1683" t="s">
        <v>39</v>
      </c>
      <c r="I1683" t="s">
        <v>1856</v>
      </c>
      <c r="J1683" t="s">
        <v>2025</v>
      </c>
      <c r="K1683" t="s">
        <v>4317</v>
      </c>
      <c r="L1683" t="s">
        <v>4380</v>
      </c>
      <c r="M1683">
        <v>0</v>
      </c>
      <c r="N1683">
        <v>7</v>
      </c>
      <c r="S1683">
        <v>4</v>
      </c>
    </row>
    <row r="1684" spans="1:19">
      <c r="A1684" s="57" t="s">
        <v>4428</v>
      </c>
      <c r="B1684" t="s">
        <v>1897</v>
      </c>
      <c r="C1684" t="s">
        <v>1841</v>
      </c>
      <c r="D1684" t="s">
        <v>4383</v>
      </c>
      <c r="E1684" t="s">
        <v>4384</v>
      </c>
      <c r="F1684" t="s">
        <v>2022</v>
      </c>
      <c r="G1684" t="s">
        <v>2161</v>
      </c>
      <c r="H1684" t="s">
        <v>39</v>
      </c>
      <c r="I1684" t="s">
        <v>1856</v>
      </c>
      <c r="J1684" t="s">
        <v>2025</v>
      </c>
      <c r="K1684" t="s">
        <v>4317</v>
      </c>
      <c r="L1684" t="s">
        <v>4380</v>
      </c>
      <c r="M1684">
        <v>0</v>
      </c>
      <c r="N1684">
        <v>5</v>
      </c>
      <c r="S1684">
        <v>4</v>
      </c>
    </row>
    <row r="1685" spans="1:19">
      <c r="A1685" s="57" t="s">
        <v>4429</v>
      </c>
      <c r="B1685" t="s">
        <v>2311</v>
      </c>
      <c r="C1685" t="s">
        <v>1841</v>
      </c>
      <c r="D1685" t="s">
        <v>4379</v>
      </c>
      <c r="E1685" t="s">
        <v>4392</v>
      </c>
      <c r="F1685" t="s">
        <v>2022</v>
      </c>
      <c r="G1685" t="s">
        <v>1955</v>
      </c>
      <c r="H1685" t="s">
        <v>39</v>
      </c>
      <c r="I1685" t="s">
        <v>1856</v>
      </c>
      <c r="J1685" t="s">
        <v>2025</v>
      </c>
      <c r="K1685" t="s">
        <v>4317</v>
      </c>
      <c r="L1685" t="s">
        <v>4380</v>
      </c>
      <c r="M1685">
        <v>0</v>
      </c>
      <c r="N1685">
        <v>52</v>
      </c>
      <c r="S1685">
        <v>13</v>
      </c>
    </row>
    <row r="1686" spans="1:19">
      <c r="A1686" s="57" t="s">
        <v>2042</v>
      </c>
      <c r="B1686" t="s">
        <v>2172</v>
      </c>
      <c r="C1686" t="s">
        <v>2479</v>
      </c>
      <c r="D1686" t="s">
        <v>4379</v>
      </c>
      <c r="E1686" t="s">
        <v>4392</v>
      </c>
      <c r="F1686" t="s">
        <v>2022</v>
      </c>
      <c r="G1686" t="s">
        <v>1871</v>
      </c>
      <c r="H1686" t="s">
        <v>39</v>
      </c>
      <c r="I1686" t="s">
        <v>1856</v>
      </c>
      <c r="J1686" t="s">
        <v>2025</v>
      </c>
      <c r="K1686" t="s">
        <v>4317</v>
      </c>
      <c r="L1686" t="s">
        <v>4380</v>
      </c>
      <c r="M1686">
        <v>0</v>
      </c>
      <c r="N1686">
        <v>27</v>
      </c>
      <c r="S1686">
        <v>26</v>
      </c>
    </row>
    <row r="1687" spans="1:19">
      <c r="A1687" s="57" t="s">
        <v>1398</v>
      </c>
      <c r="B1687" t="s">
        <v>1841</v>
      </c>
      <c r="C1687" t="s">
        <v>1398</v>
      </c>
      <c r="D1687" t="s">
        <v>4379</v>
      </c>
      <c r="E1687" t="s">
        <v>1841</v>
      </c>
      <c r="F1687" t="s">
        <v>2022</v>
      </c>
      <c r="G1687" t="s">
        <v>1873</v>
      </c>
      <c r="H1687" t="s">
        <v>51</v>
      </c>
      <c r="I1687" t="s">
        <v>1841</v>
      </c>
      <c r="J1687" t="s">
        <v>2025</v>
      </c>
      <c r="K1687" t="s">
        <v>4317</v>
      </c>
      <c r="L1687" t="s">
        <v>4380</v>
      </c>
      <c r="S1687">
        <v>50</v>
      </c>
    </row>
    <row r="1688" spans="1:19">
      <c r="A1688" s="57" t="s">
        <v>1433</v>
      </c>
      <c r="B1688" t="s">
        <v>1841</v>
      </c>
      <c r="C1688" t="s">
        <v>1433</v>
      </c>
      <c r="D1688" t="s">
        <v>4430</v>
      </c>
      <c r="E1688" t="s">
        <v>1841</v>
      </c>
      <c r="F1688" t="s">
        <v>2136</v>
      </c>
      <c r="G1688" t="s">
        <v>1843</v>
      </c>
      <c r="H1688" t="s">
        <v>1844</v>
      </c>
      <c r="I1688" t="s">
        <v>3318</v>
      </c>
      <c r="J1688" t="s">
        <v>2137</v>
      </c>
      <c r="K1688" t="s">
        <v>4317</v>
      </c>
      <c r="L1688" t="s">
        <v>4431</v>
      </c>
      <c r="M1688">
        <v>5.75</v>
      </c>
      <c r="S1688">
        <v>4.5</v>
      </c>
    </row>
    <row r="1689" spans="1:19">
      <c r="A1689" s="57" t="s">
        <v>4432</v>
      </c>
      <c r="B1689" t="s">
        <v>1841</v>
      </c>
      <c r="C1689" t="s">
        <v>1841</v>
      </c>
      <c r="D1689" t="s">
        <v>4433</v>
      </c>
      <c r="E1689" t="s">
        <v>1841</v>
      </c>
      <c r="F1689" t="s">
        <v>2136</v>
      </c>
      <c r="G1689" t="s">
        <v>2041</v>
      </c>
      <c r="H1689" t="s">
        <v>51</v>
      </c>
      <c r="I1689" t="s">
        <v>1841</v>
      </c>
      <c r="J1689" t="s">
        <v>2137</v>
      </c>
      <c r="K1689" t="s">
        <v>4317</v>
      </c>
      <c r="L1689" t="s">
        <v>4431</v>
      </c>
      <c r="S1689">
        <v>75</v>
      </c>
    </row>
    <row r="1690" spans="1:19">
      <c r="A1690" s="57" t="s">
        <v>4434</v>
      </c>
      <c r="B1690" t="s">
        <v>1841</v>
      </c>
      <c r="C1690" t="s">
        <v>1841</v>
      </c>
      <c r="D1690" t="s">
        <v>4433</v>
      </c>
      <c r="E1690" t="s">
        <v>1841</v>
      </c>
      <c r="F1690" t="s">
        <v>2136</v>
      </c>
      <c r="G1690" t="s">
        <v>2248</v>
      </c>
      <c r="H1690" t="s">
        <v>51</v>
      </c>
      <c r="I1690" t="s">
        <v>2123</v>
      </c>
      <c r="J1690" t="s">
        <v>2137</v>
      </c>
      <c r="K1690" t="s">
        <v>4317</v>
      </c>
      <c r="L1690" t="s">
        <v>4431</v>
      </c>
      <c r="M1690">
        <v>24</v>
      </c>
      <c r="S1690">
        <v>70</v>
      </c>
    </row>
    <row r="1691" spans="1:19">
      <c r="A1691" s="57" t="s">
        <v>4435</v>
      </c>
      <c r="B1691" t="s">
        <v>1841</v>
      </c>
      <c r="C1691" t="s">
        <v>1841</v>
      </c>
      <c r="D1691" t="s">
        <v>3750</v>
      </c>
      <c r="E1691" t="s">
        <v>1841</v>
      </c>
      <c r="F1691" t="s">
        <v>2074</v>
      </c>
      <c r="G1691" t="s">
        <v>2041</v>
      </c>
      <c r="H1691" t="s">
        <v>51</v>
      </c>
      <c r="I1691" t="s">
        <v>1841</v>
      </c>
      <c r="J1691" t="s">
        <v>2076</v>
      </c>
      <c r="K1691" t="s">
        <v>4317</v>
      </c>
      <c r="L1691" t="s">
        <v>4431</v>
      </c>
      <c r="S1691">
        <v>75</v>
      </c>
    </row>
    <row r="1692" spans="1:19">
      <c r="A1692" s="57" t="s">
        <v>4436</v>
      </c>
      <c r="B1692" t="s">
        <v>1841</v>
      </c>
      <c r="C1692" t="s">
        <v>1841</v>
      </c>
      <c r="D1692" t="s">
        <v>4437</v>
      </c>
      <c r="E1692" t="s">
        <v>1841</v>
      </c>
      <c r="F1692" t="s">
        <v>4438</v>
      </c>
      <c r="G1692" t="s">
        <v>2041</v>
      </c>
      <c r="H1692" t="s">
        <v>51</v>
      </c>
      <c r="I1692" t="s">
        <v>1883</v>
      </c>
      <c r="J1692" t="s">
        <v>4439</v>
      </c>
      <c r="K1692" t="s">
        <v>4317</v>
      </c>
      <c r="L1692" t="s">
        <v>4431</v>
      </c>
      <c r="M1692">
        <v>11</v>
      </c>
      <c r="S1692">
        <v>75</v>
      </c>
    </row>
    <row r="1693" spans="1:19">
      <c r="A1693" s="57" t="s">
        <v>4440</v>
      </c>
      <c r="B1693" t="s">
        <v>1841</v>
      </c>
      <c r="C1693" t="s">
        <v>1841</v>
      </c>
      <c r="D1693" t="s">
        <v>4441</v>
      </c>
      <c r="E1693" t="s">
        <v>1841</v>
      </c>
      <c r="F1693" t="s">
        <v>2130</v>
      </c>
      <c r="G1693" t="s">
        <v>2041</v>
      </c>
      <c r="H1693" t="s">
        <v>51</v>
      </c>
      <c r="I1693" t="s">
        <v>1841</v>
      </c>
      <c r="J1693" t="s">
        <v>2132</v>
      </c>
      <c r="K1693" t="s">
        <v>4317</v>
      </c>
      <c r="L1693" t="s">
        <v>4431</v>
      </c>
      <c r="S1693">
        <v>75</v>
      </c>
    </row>
    <row r="1694" spans="1:19">
      <c r="A1694" s="57" t="s">
        <v>1411</v>
      </c>
      <c r="B1694" t="s">
        <v>1841</v>
      </c>
      <c r="C1694" t="s">
        <v>1411</v>
      </c>
      <c r="D1694" t="s">
        <v>4430</v>
      </c>
      <c r="E1694" t="s">
        <v>1841</v>
      </c>
      <c r="F1694" t="s">
        <v>2136</v>
      </c>
      <c r="G1694" t="s">
        <v>1843</v>
      </c>
      <c r="H1694" t="s">
        <v>1844</v>
      </c>
      <c r="I1694" t="s">
        <v>3172</v>
      </c>
      <c r="J1694" t="s">
        <v>2137</v>
      </c>
      <c r="K1694" t="s">
        <v>4317</v>
      </c>
      <c r="L1694" t="s">
        <v>4431</v>
      </c>
      <c r="M1694">
        <v>6.25</v>
      </c>
      <c r="S1694">
        <v>4.5</v>
      </c>
    </row>
    <row r="1695" spans="1:19">
      <c r="A1695" s="57" t="s">
        <v>1863</v>
      </c>
      <c r="B1695" t="s">
        <v>1856</v>
      </c>
      <c r="C1695" t="s">
        <v>1863</v>
      </c>
      <c r="D1695" t="s">
        <v>3750</v>
      </c>
      <c r="E1695" t="s">
        <v>4442</v>
      </c>
      <c r="F1695" t="s">
        <v>2074</v>
      </c>
      <c r="G1695" t="s">
        <v>1940</v>
      </c>
      <c r="H1695" t="s">
        <v>39</v>
      </c>
      <c r="I1695" t="s">
        <v>1856</v>
      </c>
      <c r="J1695" t="s">
        <v>2076</v>
      </c>
      <c r="K1695" t="s">
        <v>4317</v>
      </c>
      <c r="L1695" t="s">
        <v>4431</v>
      </c>
      <c r="M1695">
        <v>0</v>
      </c>
      <c r="N1695">
        <v>0</v>
      </c>
      <c r="S1695">
        <v>15</v>
      </c>
    </row>
    <row r="1696" spans="1:19">
      <c r="A1696" s="57" t="s">
        <v>1626</v>
      </c>
      <c r="B1696" t="s">
        <v>1856</v>
      </c>
      <c r="C1696" t="s">
        <v>1626</v>
      </c>
      <c r="D1696" t="s">
        <v>4437</v>
      </c>
      <c r="E1696" t="s">
        <v>1841</v>
      </c>
      <c r="F1696" t="s">
        <v>4438</v>
      </c>
      <c r="G1696" t="s">
        <v>4443</v>
      </c>
      <c r="H1696" t="s">
        <v>39</v>
      </c>
      <c r="I1696" t="s">
        <v>1856</v>
      </c>
      <c r="J1696" t="s">
        <v>4439</v>
      </c>
      <c r="K1696" t="s">
        <v>4317</v>
      </c>
      <c r="L1696" t="s">
        <v>4431</v>
      </c>
      <c r="M1696">
        <v>0</v>
      </c>
      <c r="N1696">
        <v>0</v>
      </c>
      <c r="S1696">
        <v>700000</v>
      </c>
    </row>
    <row r="1697" spans="1:19">
      <c r="A1697" s="57" t="s">
        <v>4444</v>
      </c>
      <c r="B1697" t="s">
        <v>1856</v>
      </c>
      <c r="C1697" t="s">
        <v>1626</v>
      </c>
      <c r="D1697" t="s">
        <v>4437</v>
      </c>
      <c r="E1697" t="s">
        <v>4445</v>
      </c>
      <c r="F1697" t="s">
        <v>4438</v>
      </c>
      <c r="G1697" t="s">
        <v>2987</v>
      </c>
      <c r="H1697" t="s">
        <v>39</v>
      </c>
      <c r="I1697" t="s">
        <v>1856</v>
      </c>
      <c r="J1697" t="s">
        <v>4439</v>
      </c>
      <c r="K1697" t="s">
        <v>4317</v>
      </c>
      <c r="L1697" t="s">
        <v>4431</v>
      </c>
      <c r="M1697">
        <v>0</v>
      </c>
      <c r="N1697">
        <v>0</v>
      </c>
      <c r="S1697">
        <v>100000</v>
      </c>
    </row>
    <row r="1698" spans="1:19">
      <c r="A1698" s="57" t="s">
        <v>4446</v>
      </c>
      <c r="B1698" t="s">
        <v>1856</v>
      </c>
      <c r="C1698" t="s">
        <v>112</v>
      </c>
      <c r="D1698" t="s">
        <v>4441</v>
      </c>
      <c r="E1698" t="s">
        <v>4447</v>
      </c>
      <c r="F1698" t="s">
        <v>2130</v>
      </c>
      <c r="G1698" t="s">
        <v>1858</v>
      </c>
      <c r="H1698" t="s">
        <v>39</v>
      </c>
      <c r="I1698" t="s">
        <v>1856</v>
      </c>
      <c r="J1698" t="s">
        <v>2132</v>
      </c>
      <c r="K1698" t="s">
        <v>4317</v>
      </c>
      <c r="L1698" t="s">
        <v>4431</v>
      </c>
      <c r="M1698">
        <v>0</v>
      </c>
      <c r="N1698">
        <v>0</v>
      </c>
      <c r="S1698">
        <v>6</v>
      </c>
    </row>
    <row r="1699" spans="1:19">
      <c r="A1699" s="57" t="s">
        <v>4448</v>
      </c>
      <c r="B1699" t="s">
        <v>2097</v>
      </c>
      <c r="C1699" t="s">
        <v>1841</v>
      </c>
      <c r="D1699" t="s">
        <v>4433</v>
      </c>
      <c r="E1699" t="s">
        <v>1841</v>
      </c>
      <c r="F1699" t="s">
        <v>2136</v>
      </c>
      <c r="G1699" t="s">
        <v>2094</v>
      </c>
      <c r="H1699" t="s">
        <v>2096</v>
      </c>
      <c r="I1699" t="s">
        <v>2097</v>
      </c>
      <c r="J1699" t="s">
        <v>2137</v>
      </c>
      <c r="K1699" t="s">
        <v>4317</v>
      </c>
      <c r="L1699" t="s">
        <v>4431</v>
      </c>
    </row>
    <row r="1700" spans="1:19">
      <c r="A1700" s="57" t="s">
        <v>4449</v>
      </c>
      <c r="B1700" t="s">
        <v>1856</v>
      </c>
      <c r="C1700" t="s">
        <v>1841</v>
      </c>
      <c r="D1700" t="s">
        <v>4433</v>
      </c>
      <c r="E1700" t="s">
        <v>1841</v>
      </c>
      <c r="F1700" t="s">
        <v>2136</v>
      </c>
      <c r="G1700" t="s">
        <v>2143</v>
      </c>
      <c r="H1700" t="s">
        <v>39</v>
      </c>
      <c r="I1700" t="s">
        <v>1858</v>
      </c>
      <c r="J1700" t="s">
        <v>2137</v>
      </c>
      <c r="K1700" t="s">
        <v>4317</v>
      </c>
      <c r="L1700" t="s">
        <v>4431</v>
      </c>
      <c r="M1700">
        <v>6</v>
      </c>
      <c r="N1700">
        <v>0</v>
      </c>
      <c r="S1700">
        <v>1</v>
      </c>
    </row>
    <row r="1701" spans="1:19">
      <c r="A1701" s="57" t="s">
        <v>4450</v>
      </c>
      <c r="B1701" t="s">
        <v>2161</v>
      </c>
      <c r="C1701" t="s">
        <v>1841</v>
      </c>
      <c r="D1701" t="s">
        <v>4433</v>
      </c>
      <c r="E1701" t="s">
        <v>4451</v>
      </c>
      <c r="F1701" t="s">
        <v>2136</v>
      </c>
      <c r="G1701" t="s">
        <v>2161</v>
      </c>
      <c r="H1701" t="s">
        <v>39</v>
      </c>
      <c r="I1701" t="s">
        <v>1856</v>
      </c>
      <c r="J1701" t="s">
        <v>2137</v>
      </c>
      <c r="K1701" t="s">
        <v>4317</v>
      </c>
      <c r="L1701" t="s">
        <v>4431</v>
      </c>
      <c r="M1701">
        <v>0</v>
      </c>
      <c r="N1701">
        <v>4</v>
      </c>
      <c r="S1701">
        <v>4</v>
      </c>
    </row>
    <row r="1702" spans="1:19">
      <c r="A1702" s="57" t="s">
        <v>4452</v>
      </c>
      <c r="B1702" t="s">
        <v>2094</v>
      </c>
      <c r="C1702" t="s">
        <v>1841</v>
      </c>
      <c r="D1702" t="s">
        <v>4433</v>
      </c>
      <c r="E1702" t="s">
        <v>4451</v>
      </c>
      <c r="F1702" t="s">
        <v>2136</v>
      </c>
      <c r="G1702" t="s">
        <v>2094</v>
      </c>
      <c r="H1702" t="s">
        <v>2096</v>
      </c>
      <c r="I1702" t="s">
        <v>2097</v>
      </c>
      <c r="J1702" t="s">
        <v>2137</v>
      </c>
      <c r="K1702" t="s">
        <v>4317</v>
      </c>
      <c r="L1702" t="s">
        <v>4431</v>
      </c>
    </row>
    <row r="1703" spans="1:19">
      <c r="A1703" s="57" t="s">
        <v>4453</v>
      </c>
      <c r="B1703" t="s">
        <v>1856</v>
      </c>
      <c r="C1703" t="s">
        <v>1841</v>
      </c>
      <c r="D1703" t="s">
        <v>4433</v>
      </c>
      <c r="E1703" t="s">
        <v>4454</v>
      </c>
      <c r="F1703" t="s">
        <v>2136</v>
      </c>
      <c r="G1703" t="s">
        <v>1958</v>
      </c>
      <c r="H1703" t="s">
        <v>39</v>
      </c>
      <c r="I1703" t="s">
        <v>1856</v>
      </c>
      <c r="J1703" t="s">
        <v>2137</v>
      </c>
      <c r="K1703" t="s">
        <v>4317</v>
      </c>
      <c r="L1703" t="s">
        <v>4431</v>
      </c>
      <c r="M1703">
        <v>0</v>
      </c>
      <c r="N1703">
        <v>0</v>
      </c>
      <c r="S1703">
        <v>7</v>
      </c>
    </row>
    <row r="1704" spans="1:19">
      <c r="A1704" s="57" t="s">
        <v>4455</v>
      </c>
      <c r="B1704" t="s">
        <v>2097</v>
      </c>
      <c r="C1704" t="s">
        <v>1841</v>
      </c>
      <c r="D1704" t="s">
        <v>4433</v>
      </c>
      <c r="E1704" t="s">
        <v>4454</v>
      </c>
      <c r="F1704" t="s">
        <v>2136</v>
      </c>
      <c r="G1704" t="s">
        <v>2094</v>
      </c>
      <c r="H1704" t="s">
        <v>2096</v>
      </c>
      <c r="I1704" t="s">
        <v>2097</v>
      </c>
      <c r="J1704" t="s">
        <v>2137</v>
      </c>
      <c r="K1704" t="s">
        <v>4317</v>
      </c>
      <c r="L1704" t="s">
        <v>4431</v>
      </c>
    </row>
    <row r="1705" spans="1:19">
      <c r="A1705" s="57" t="s">
        <v>3786</v>
      </c>
      <c r="B1705" t="s">
        <v>1856</v>
      </c>
      <c r="C1705" t="s">
        <v>1841</v>
      </c>
      <c r="D1705" t="s">
        <v>4433</v>
      </c>
      <c r="E1705" t="s">
        <v>4456</v>
      </c>
      <c r="F1705" t="s">
        <v>2136</v>
      </c>
      <c r="G1705" t="s">
        <v>2143</v>
      </c>
      <c r="H1705" t="s">
        <v>39</v>
      </c>
      <c r="I1705" t="s">
        <v>1856</v>
      </c>
      <c r="J1705" t="s">
        <v>2137</v>
      </c>
      <c r="K1705" t="s">
        <v>4317</v>
      </c>
      <c r="L1705" t="s">
        <v>4431</v>
      </c>
      <c r="M1705">
        <v>0</v>
      </c>
      <c r="N1705">
        <v>0</v>
      </c>
      <c r="S1705">
        <v>1</v>
      </c>
    </row>
    <row r="1706" spans="1:19">
      <c r="A1706" s="57" t="s">
        <v>4457</v>
      </c>
      <c r="B1706" t="s">
        <v>2097</v>
      </c>
      <c r="C1706" t="s">
        <v>1841</v>
      </c>
      <c r="D1706" t="s">
        <v>4433</v>
      </c>
      <c r="E1706" t="s">
        <v>4458</v>
      </c>
      <c r="F1706" t="s">
        <v>2136</v>
      </c>
      <c r="G1706" t="s">
        <v>2094</v>
      </c>
      <c r="H1706" t="s">
        <v>2096</v>
      </c>
      <c r="I1706" t="s">
        <v>2097</v>
      </c>
      <c r="J1706" t="s">
        <v>2137</v>
      </c>
      <c r="K1706" t="s">
        <v>4317</v>
      </c>
      <c r="L1706" t="s">
        <v>4431</v>
      </c>
    </row>
    <row r="1707" spans="1:19">
      <c r="A1707" s="57" t="s">
        <v>4459</v>
      </c>
      <c r="B1707" t="s">
        <v>2097</v>
      </c>
      <c r="C1707" t="s">
        <v>1841</v>
      </c>
      <c r="D1707" t="s">
        <v>4460</v>
      </c>
      <c r="E1707" t="s">
        <v>1841</v>
      </c>
      <c r="F1707" t="s">
        <v>2136</v>
      </c>
      <c r="G1707" t="s">
        <v>2094</v>
      </c>
      <c r="H1707" t="s">
        <v>2096</v>
      </c>
      <c r="I1707" t="s">
        <v>2097</v>
      </c>
      <c r="J1707" t="s">
        <v>2137</v>
      </c>
      <c r="K1707" t="s">
        <v>4317</v>
      </c>
      <c r="L1707" t="s">
        <v>4431</v>
      </c>
    </row>
    <row r="1708" spans="1:19">
      <c r="A1708" s="57" t="s">
        <v>4461</v>
      </c>
      <c r="B1708" t="s">
        <v>1856</v>
      </c>
      <c r="C1708" t="s">
        <v>1841</v>
      </c>
      <c r="D1708" t="s">
        <v>4460</v>
      </c>
      <c r="E1708" t="s">
        <v>1841</v>
      </c>
      <c r="F1708" t="s">
        <v>2136</v>
      </c>
      <c r="G1708" t="s">
        <v>1902</v>
      </c>
      <c r="H1708" t="s">
        <v>39</v>
      </c>
      <c r="I1708" t="s">
        <v>1856</v>
      </c>
      <c r="J1708" t="s">
        <v>2137</v>
      </c>
      <c r="K1708" t="s">
        <v>4317</v>
      </c>
      <c r="L1708" t="s">
        <v>4431</v>
      </c>
      <c r="M1708">
        <v>0</v>
      </c>
      <c r="N1708">
        <v>0</v>
      </c>
      <c r="S1708">
        <v>3</v>
      </c>
    </row>
    <row r="1709" spans="1:19">
      <c r="A1709" s="57" t="s">
        <v>4462</v>
      </c>
      <c r="B1709" t="s">
        <v>1896</v>
      </c>
      <c r="C1709" t="s">
        <v>1841</v>
      </c>
      <c r="D1709" t="s">
        <v>4460</v>
      </c>
      <c r="E1709" t="s">
        <v>4463</v>
      </c>
      <c r="F1709" t="s">
        <v>2136</v>
      </c>
      <c r="G1709" t="s">
        <v>1897</v>
      </c>
      <c r="H1709" t="s">
        <v>39</v>
      </c>
      <c r="I1709" t="s">
        <v>1856</v>
      </c>
      <c r="J1709" t="s">
        <v>2137</v>
      </c>
      <c r="K1709" t="s">
        <v>4317</v>
      </c>
      <c r="L1709" t="s">
        <v>4431</v>
      </c>
      <c r="M1709">
        <v>0</v>
      </c>
      <c r="N1709">
        <v>2</v>
      </c>
      <c r="S1709">
        <v>5</v>
      </c>
    </row>
    <row r="1710" spans="1:19">
      <c r="A1710" s="57" t="s">
        <v>4464</v>
      </c>
      <c r="B1710" t="s">
        <v>2097</v>
      </c>
      <c r="C1710" t="s">
        <v>1841</v>
      </c>
      <c r="D1710" t="s">
        <v>4460</v>
      </c>
      <c r="E1710" t="s">
        <v>4465</v>
      </c>
      <c r="F1710" t="s">
        <v>2136</v>
      </c>
      <c r="G1710" t="s">
        <v>2094</v>
      </c>
      <c r="H1710" t="s">
        <v>2096</v>
      </c>
      <c r="I1710" t="s">
        <v>2097</v>
      </c>
      <c r="J1710" t="s">
        <v>2137</v>
      </c>
      <c r="K1710" t="s">
        <v>4317</v>
      </c>
      <c r="L1710" t="s">
        <v>4431</v>
      </c>
    </row>
    <row r="1711" spans="1:19">
      <c r="A1711" s="57" t="s">
        <v>4466</v>
      </c>
      <c r="B1711" t="s">
        <v>1896</v>
      </c>
      <c r="C1711" t="s">
        <v>1841</v>
      </c>
      <c r="D1711" t="s">
        <v>4460</v>
      </c>
      <c r="E1711" t="s">
        <v>4465</v>
      </c>
      <c r="F1711" t="s">
        <v>2136</v>
      </c>
      <c r="G1711" t="s">
        <v>1896</v>
      </c>
      <c r="H1711" t="s">
        <v>39</v>
      </c>
      <c r="I1711" t="s">
        <v>1856</v>
      </c>
      <c r="J1711" t="s">
        <v>2137</v>
      </c>
      <c r="K1711" t="s">
        <v>4317</v>
      </c>
      <c r="L1711" t="s">
        <v>4431</v>
      </c>
      <c r="M1711">
        <v>0</v>
      </c>
      <c r="N1711">
        <v>2</v>
      </c>
      <c r="S1711">
        <v>2</v>
      </c>
    </row>
    <row r="1712" spans="1:19">
      <c r="A1712" s="57" t="s">
        <v>4467</v>
      </c>
      <c r="B1712" t="s">
        <v>4468</v>
      </c>
      <c r="C1712" t="s">
        <v>1841</v>
      </c>
      <c r="D1712" t="s">
        <v>4460</v>
      </c>
      <c r="E1712" t="s">
        <v>4465</v>
      </c>
      <c r="F1712" t="s">
        <v>2136</v>
      </c>
      <c r="G1712" t="s">
        <v>4468</v>
      </c>
      <c r="H1712" t="s">
        <v>39</v>
      </c>
      <c r="I1712" t="s">
        <v>1856</v>
      </c>
      <c r="J1712" t="s">
        <v>2137</v>
      </c>
      <c r="K1712" t="s">
        <v>4317</v>
      </c>
      <c r="L1712" t="s">
        <v>4431</v>
      </c>
      <c r="M1712">
        <v>0</v>
      </c>
      <c r="N1712">
        <v>124</v>
      </c>
      <c r="S1712">
        <v>124</v>
      </c>
    </row>
    <row r="1713" spans="1:19">
      <c r="A1713" s="57" t="s">
        <v>4469</v>
      </c>
      <c r="B1713" t="s">
        <v>2097</v>
      </c>
      <c r="C1713" t="s">
        <v>1841</v>
      </c>
      <c r="D1713" t="s">
        <v>3750</v>
      </c>
      <c r="E1713" t="s">
        <v>1841</v>
      </c>
      <c r="F1713" t="s">
        <v>2074</v>
      </c>
      <c r="G1713" t="s">
        <v>2094</v>
      </c>
      <c r="H1713" t="s">
        <v>2096</v>
      </c>
      <c r="I1713" t="s">
        <v>2097</v>
      </c>
      <c r="J1713" t="s">
        <v>2076</v>
      </c>
      <c r="K1713" t="s">
        <v>4317</v>
      </c>
      <c r="L1713" t="s">
        <v>4431</v>
      </c>
    </row>
    <row r="1714" spans="1:19">
      <c r="A1714" s="57" t="s">
        <v>4470</v>
      </c>
      <c r="B1714" t="s">
        <v>2097</v>
      </c>
      <c r="C1714" t="s">
        <v>1841</v>
      </c>
      <c r="D1714" t="s">
        <v>3750</v>
      </c>
      <c r="E1714" t="s">
        <v>4471</v>
      </c>
      <c r="F1714" t="s">
        <v>2074</v>
      </c>
      <c r="G1714" t="s">
        <v>2094</v>
      </c>
      <c r="H1714" t="s">
        <v>2096</v>
      </c>
      <c r="I1714" t="s">
        <v>2097</v>
      </c>
      <c r="J1714" t="s">
        <v>2076</v>
      </c>
      <c r="K1714" t="s">
        <v>4317</v>
      </c>
      <c r="L1714" t="s">
        <v>4431</v>
      </c>
    </row>
    <row r="1715" spans="1:19">
      <c r="A1715" s="57" t="s">
        <v>4472</v>
      </c>
      <c r="B1715" t="s">
        <v>1856</v>
      </c>
      <c r="C1715" t="s">
        <v>1841</v>
      </c>
      <c r="D1715" t="s">
        <v>3750</v>
      </c>
      <c r="E1715" t="s">
        <v>4471</v>
      </c>
      <c r="F1715" t="s">
        <v>2074</v>
      </c>
      <c r="G1715" t="s">
        <v>4473</v>
      </c>
      <c r="H1715" t="s">
        <v>39</v>
      </c>
      <c r="I1715" t="s">
        <v>1841</v>
      </c>
      <c r="J1715" t="s">
        <v>2076</v>
      </c>
      <c r="K1715" t="s">
        <v>4317</v>
      </c>
      <c r="L1715" t="s">
        <v>4431</v>
      </c>
      <c r="N1715">
        <v>0</v>
      </c>
      <c r="S1715">
        <v>410</v>
      </c>
    </row>
    <row r="1716" spans="1:19">
      <c r="A1716" s="57" t="s">
        <v>4474</v>
      </c>
      <c r="B1716" t="s">
        <v>2097</v>
      </c>
      <c r="C1716" t="s">
        <v>1841</v>
      </c>
      <c r="D1716" t="s">
        <v>3750</v>
      </c>
      <c r="E1716" t="s">
        <v>4442</v>
      </c>
      <c r="F1716" t="s">
        <v>2074</v>
      </c>
      <c r="G1716" t="s">
        <v>2094</v>
      </c>
      <c r="H1716" t="s">
        <v>2096</v>
      </c>
      <c r="I1716" t="s">
        <v>2097</v>
      </c>
      <c r="J1716" t="s">
        <v>2076</v>
      </c>
      <c r="K1716" t="s">
        <v>4317</v>
      </c>
      <c r="L1716" t="s">
        <v>4431</v>
      </c>
    </row>
    <row r="1717" spans="1:19">
      <c r="A1717" s="57" t="s">
        <v>4475</v>
      </c>
      <c r="B1717" t="s">
        <v>1856</v>
      </c>
      <c r="C1717" t="s">
        <v>1841</v>
      </c>
      <c r="D1717" t="s">
        <v>4441</v>
      </c>
      <c r="E1717" t="s">
        <v>1841</v>
      </c>
      <c r="F1717" t="s">
        <v>2130</v>
      </c>
      <c r="G1717" t="s">
        <v>4476</v>
      </c>
      <c r="H1717" t="s">
        <v>39</v>
      </c>
      <c r="I1717" t="s">
        <v>1856</v>
      </c>
      <c r="J1717" t="s">
        <v>2132</v>
      </c>
      <c r="K1717" t="s">
        <v>4317</v>
      </c>
      <c r="L1717" t="s">
        <v>4431</v>
      </c>
      <c r="M1717">
        <v>0</v>
      </c>
      <c r="N1717">
        <v>0</v>
      </c>
      <c r="S1717">
        <v>200000</v>
      </c>
    </row>
    <row r="1718" spans="1:19">
      <c r="A1718" s="57" t="s">
        <v>4477</v>
      </c>
      <c r="B1718" t="s">
        <v>1856</v>
      </c>
      <c r="C1718" t="s">
        <v>1841</v>
      </c>
      <c r="D1718" t="s">
        <v>4441</v>
      </c>
      <c r="E1718" t="s">
        <v>4447</v>
      </c>
      <c r="F1718" t="s">
        <v>2130</v>
      </c>
      <c r="G1718" t="s">
        <v>1858</v>
      </c>
      <c r="H1718" t="s">
        <v>39</v>
      </c>
      <c r="I1718" t="s">
        <v>1856</v>
      </c>
      <c r="J1718" t="s">
        <v>2132</v>
      </c>
      <c r="K1718" t="s">
        <v>4317</v>
      </c>
      <c r="L1718" t="s">
        <v>4431</v>
      </c>
      <c r="M1718">
        <v>0</v>
      </c>
      <c r="N1718">
        <v>0</v>
      </c>
      <c r="S1718">
        <v>6</v>
      </c>
    </row>
    <row r="1719" spans="1:19">
      <c r="A1719" s="57" t="s">
        <v>4478</v>
      </c>
      <c r="B1719" t="s">
        <v>2097</v>
      </c>
      <c r="C1719" t="s">
        <v>1841</v>
      </c>
      <c r="D1719" t="s">
        <v>4441</v>
      </c>
      <c r="E1719" t="s">
        <v>4447</v>
      </c>
      <c r="F1719" t="s">
        <v>2130</v>
      </c>
      <c r="G1719" t="s">
        <v>2094</v>
      </c>
      <c r="H1719" t="s">
        <v>2096</v>
      </c>
      <c r="I1719" t="s">
        <v>2097</v>
      </c>
      <c r="J1719" t="s">
        <v>2132</v>
      </c>
      <c r="K1719" t="s">
        <v>4317</v>
      </c>
      <c r="L1719" t="s">
        <v>4431</v>
      </c>
    </row>
    <row r="1720" spans="1:19">
      <c r="A1720" s="57" t="s">
        <v>4479</v>
      </c>
      <c r="B1720" t="s">
        <v>2097</v>
      </c>
      <c r="C1720" t="s">
        <v>1841</v>
      </c>
      <c r="D1720" t="s">
        <v>4437</v>
      </c>
      <c r="E1720" t="s">
        <v>1841</v>
      </c>
      <c r="F1720" t="s">
        <v>4438</v>
      </c>
      <c r="G1720" t="s">
        <v>2094</v>
      </c>
      <c r="H1720" t="s">
        <v>2096</v>
      </c>
      <c r="I1720" t="s">
        <v>2097</v>
      </c>
      <c r="J1720" t="s">
        <v>4439</v>
      </c>
      <c r="K1720" t="s">
        <v>4317</v>
      </c>
      <c r="L1720" t="s">
        <v>4431</v>
      </c>
    </row>
    <row r="1721" spans="1:19">
      <c r="A1721" s="57" t="s">
        <v>4480</v>
      </c>
      <c r="B1721" t="s">
        <v>2097</v>
      </c>
      <c r="C1721" t="s">
        <v>1841</v>
      </c>
      <c r="D1721" t="s">
        <v>4437</v>
      </c>
      <c r="E1721" t="s">
        <v>4481</v>
      </c>
      <c r="F1721" t="s">
        <v>4438</v>
      </c>
      <c r="G1721" t="s">
        <v>2094</v>
      </c>
      <c r="H1721" t="s">
        <v>2096</v>
      </c>
      <c r="I1721" t="s">
        <v>2097</v>
      </c>
      <c r="J1721" t="s">
        <v>4439</v>
      </c>
      <c r="K1721" t="s">
        <v>4317</v>
      </c>
      <c r="L1721" t="s">
        <v>4431</v>
      </c>
    </row>
    <row r="1722" spans="1:19">
      <c r="A1722" s="57" t="s">
        <v>4482</v>
      </c>
      <c r="B1722" t="s">
        <v>2097</v>
      </c>
      <c r="C1722" t="s">
        <v>1841</v>
      </c>
      <c r="D1722" t="s">
        <v>4437</v>
      </c>
      <c r="E1722" t="s">
        <v>4481</v>
      </c>
      <c r="F1722" t="s">
        <v>4438</v>
      </c>
      <c r="G1722" t="s">
        <v>2094</v>
      </c>
      <c r="H1722" t="s">
        <v>2096</v>
      </c>
      <c r="I1722" t="s">
        <v>2097</v>
      </c>
      <c r="J1722" t="s">
        <v>4439</v>
      </c>
      <c r="K1722" t="s">
        <v>4317</v>
      </c>
      <c r="L1722" t="s">
        <v>4431</v>
      </c>
    </row>
    <row r="1723" spans="1:19">
      <c r="A1723" s="57" t="s">
        <v>4483</v>
      </c>
      <c r="B1723" t="s">
        <v>2097</v>
      </c>
      <c r="C1723" t="s">
        <v>1841</v>
      </c>
      <c r="D1723" t="s">
        <v>4437</v>
      </c>
      <c r="E1723" t="s">
        <v>4481</v>
      </c>
      <c r="F1723" t="s">
        <v>4438</v>
      </c>
      <c r="G1723" t="s">
        <v>2094</v>
      </c>
      <c r="H1723" t="s">
        <v>2096</v>
      </c>
      <c r="I1723" t="s">
        <v>2097</v>
      </c>
      <c r="J1723" t="s">
        <v>4439</v>
      </c>
      <c r="K1723" t="s">
        <v>4317</v>
      </c>
      <c r="L1723" t="s">
        <v>4431</v>
      </c>
    </row>
    <row r="1724" spans="1:19">
      <c r="A1724" s="57" t="s">
        <v>4484</v>
      </c>
      <c r="B1724" t="s">
        <v>2097</v>
      </c>
      <c r="C1724" t="s">
        <v>1841</v>
      </c>
      <c r="D1724" t="s">
        <v>4437</v>
      </c>
      <c r="E1724" t="s">
        <v>4481</v>
      </c>
      <c r="F1724" t="s">
        <v>4438</v>
      </c>
      <c r="G1724" t="s">
        <v>2094</v>
      </c>
      <c r="H1724" t="s">
        <v>2096</v>
      </c>
      <c r="I1724" t="s">
        <v>2097</v>
      </c>
      <c r="J1724" t="s">
        <v>4439</v>
      </c>
      <c r="K1724" t="s">
        <v>4317</v>
      </c>
      <c r="L1724" t="s">
        <v>4431</v>
      </c>
    </row>
    <row r="1725" spans="1:19">
      <c r="A1725" s="57" t="s">
        <v>4485</v>
      </c>
      <c r="B1725" t="s">
        <v>1965</v>
      </c>
      <c r="C1725" t="s">
        <v>1841</v>
      </c>
      <c r="D1725" t="s">
        <v>4437</v>
      </c>
      <c r="E1725" t="s">
        <v>4486</v>
      </c>
      <c r="F1725" t="s">
        <v>4438</v>
      </c>
      <c r="G1725" t="s">
        <v>2556</v>
      </c>
      <c r="H1725" t="s">
        <v>39</v>
      </c>
      <c r="I1725" t="s">
        <v>1965</v>
      </c>
      <c r="J1725" t="s">
        <v>4439</v>
      </c>
      <c r="K1725" t="s">
        <v>4317</v>
      </c>
      <c r="L1725" t="s">
        <v>4431</v>
      </c>
      <c r="M1725">
        <v>18</v>
      </c>
      <c r="N1725">
        <v>18</v>
      </c>
      <c r="S1725">
        <v>315</v>
      </c>
    </row>
    <row r="1726" spans="1:19">
      <c r="A1726" s="57" t="s">
        <v>4487</v>
      </c>
      <c r="B1726" t="s">
        <v>2097</v>
      </c>
      <c r="C1726" t="s">
        <v>1841</v>
      </c>
      <c r="D1726" t="s">
        <v>4437</v>
      </c>
      <c r="E1726" t="s">
        <v>4445</v>
      </c>
      <c r="F1726" t="s">
        <v>4438</v>
      </c>
      <c r="G1726" t="s">
        <v>2094</v>
      </c>
      <c r="H1726" t="s">
        <v>2096</v>
      </c>
      <c r="I1726" t="s">
        <v>2097</v>
      </c>
      <c r="J1726" t="s">
        <v>4439</v>
      </c>
      <c r="K1726" t="s">
        <v>4317</v>
      </c>
      <c r="L1726" t="s">
        <v>4431</v>
      </c>
    </row>
    <row r="1727" spans="1:19">
      <c r="A1727" s="57" t="s">
        <v>139</v>
      </c>
      <c r="B1727" t="s">
        <v>1856</v>
      </c>
      <c r="C1727" t="s">
        <v>139</v>
      </c>
      <c r="D1727" t="s">
        <v>4433</v>
      </c>
      <c r="E1727" t="s">
        <v>4488</v>
      </c>
      <c r="F1727" t="s">
        <v>2136</v>
      </c>
      <c r="G1727" t="s">
        <v>1894</v>
      </c>
      <c r="H1727" t="s">
        <v>39</v>
      </c>
      <c r="I1727" t="s">
        <v>1856</v>
      </c>
      <c r="J1727" t="s">
        <v>2137</v>
      </c>
      <c r="K1727" t="s">
        <v>4317</v>
      </c>
      <c r="L1727" t="s">
        <v>4431</v>
      </c>
      <c r="M1727">
        <v>0</v>
      </c>
      <c r="N1727">
        <v>0</v>
      </c>
      <c r="S1727">
        <v>30</v>
      </c>
    </row>
    <row r="1728" spans="1:19">
      <c r="A1728" s="57" t="s">
        <v>139</v>
      </c>
      <c r="B1728" t="s">
        <v>2123</v>
      </c>
      <c r="C1728" t="s">
        <v>139</v>
      </c>
      <c r="D1728" t="s">
        <v>4460</v>
      </c>
      <c r="E1728" t="s">
        <v>4465</v>
      </c>
      <c r="F1728" t="s">
        <v>2136</v>
      </c>
      <c r="G1728" t="s">
        <v>2123</v>
      </c>
      <c r="H1728" t="s">
        <v>39</v>
      </c>
      <c r="I1728" t="s">
        <v>1856</v>
      </c>
      <c r="J1728" t="s">
        <v>2137</v>
      </c>
      <c r="K1728" t="s">
        <v>4317</v>
      </c>
      <c r="L1728" t="s">
        <v>4431</v>
      </c>
      <c r="M1728">
        <v>0</v>
      </c>
      <c r="N1728">
        <v>24</v>
      </c>
      <c r="S1728">
        <v>24</v>
      </c>
    </row>
    <row r="1729" spans="1:19">
      <c r="A1729" s="57" t="s">
        <v>3630</v>
      </c>
      <c r="B1729" t="s">
        <v>1856</v>
      </c>
      <c r="C1729" t="s">
        <v>139</v>
      </c>
      <c r="D1729" t="s">
        <v>3750</v>
      </c>
      <c r="E1729" t="s">
        <v>4442</v>
      </c>
      <c r="F1729" t="s">
        <v>2074</v>
      </c>
      <c r="G1729" t="s">
        <v>2007</v>
      </c>
      <c r="H1729" t="s">
        <v>39</v>
      </c>
      <c r="I1729" t="s">
        <v>1856</v>
      </c>
      <c r="J1729" t="s">
        <v>2076</v>
      </c>
      <c r="K1729" t="s">
        <v>4317</v>
      </c>
      <c r="L1729" t="s">
        <v>4431</v>
      </c>
      <c r="M1729">
        <v>0</v>
      </c>
      <c r="N1729">
        <v>0</v>
      </c>
      <c r="S1729">
        <v>400</v>
      </c>
    </row>
    <row r="1730" spans="1:19">
      <c r="A1730" s="57" t="s">
        <v>139</v>
      </c>
      <c r="B1730" t="s">
        <v>1856</v>
      </c>
      <c r="C1730" t="s">
        <v>139</v>
      </c>
      <c r="D1730" t="s">
        <v>4441</v>
      </c>
      <c r="E1730" t="s">
        <v>4447</v>
      </c>
      <c r="F1730" t="s">
        <v>2130</v>
      </c>
      <c r="G1730" t="s">
        <v>1894</v>
      </c>
      <c r="H1730" t="s">
        <v>39</v>
      </c>
      <c r="I1730" t="s">
        <v>1856</v>
      </c>
      <c r="J1730" t="s">
        <v>2132</v>
      </c>
      <c r="K1730" t="s">
        <v>4317</v>
      </c>
      <c r="L1730" t="s">
        <v>4431</v>
      </c>
      <c r="M1730">
        <v>0</v>
      </c>
      <c r="N1730">
        <v>0</v>
      </c>
      <c r="S1730">
        <v>30</v>
      </c>
    </row>
    <row r="1731" spans="1:19">
      <c r="A1731" s="57" t="s">
        <v>4489</v>
      </c>
      <c r="B1731" t="s">
        <v>1856</v>
      </c>
      <c r="C1731" t="s">
        <v>139</v>
      </c>
      <c r="D1731" t="s">
        <v>4437</v>
      </c>
      <c r="E1731" t="s">
        <v>4481</v>
      </c>
      <c r="F1731" t="s">
        <v>4438</v>
      </c>
      <c r="G1731" t="s">
        <v>1858</v>
      </c>
      <c r="H1731" t="s">
        <v>39</v>
      </c>
      <c r="I1731" t="s">
        <v>1856</v>
      </c>
      <c r="J1731" t="s">
        <v>4439</v>
      </c>
      <c r="K1731" t="s">
        <v>4317</v>
      </c>
      <c r="L1731" t="s">
        <v>4431</v>
      </c>
      <c r="M1731">
        <v>0</v>
      </c>
      <c r="N1731">
        <v>0</v>
      </c>
      <c r="S1731">
        <v>6</v>
      </c>
    </row>
    <row r="1732" spans="1:19">
      <c r="A1732" s="57" t="s">
        <v>1389</v>
      </c>
      <c r="B1732" t="s">
        <v>1902</v>
      </c>
      <c r="C1732" t="s">
        <v>1389</v>
      </c>
      <c r="D1732" t="s">
        <v>4430</v>
      </c>
      <c r="E1732" t="s">
        <v>4490</v>
      </c>
      <c r="F1732" t="s">
        <v>2136</v>
      </c>
      <c r="G1732" t="s">
        <v>1902</v>
      </c>
      <c r="H1732" t="s">
        <v>39</v>
      </c>
      <c r="I1732" t="s">
        <v>1841</v>
      </c>
      <c r="J1732" t="s">
        <v>2137</v>
      </c>
      <c r="K1732" t="s">
        <v>4317</v>
      </c>
      <c r="L1732" t="s">
        <v>4431</v>
      </c>
      <c r="N1732">
        <v>3</v>
      </c>
      <c r="S1732">
        <v>3</v>
      </c>
    </row>
    <row r="1733" spans="1:19">
      <c r="A1733" s="57" t="s">
        <v>4491</v>
      </c>
      <c r="B1733" t="s">
        <v>2284</v>
      </c>
      <c r="C1733" t="s">
        <v>2040</v>
      </c>
      <c r="D1733" t="s">
        <v>4430</v>
      </c>
      <c r="E1733" t="s">
        <v>4490</v>
      </c>
      <c r="F1733" t="s">
        <v>2136</v>
      </c>
      <c r="G1733" t="s">
        <v>1892</v>
      </c>
      <c r="H1733" t="s">
        <v>39</v>
      </c>
      <c r="I1733" t="s">
        <v>1856</v>
      </c>
      <c r="J1733" t="s">
        <v>2137</v>
      </c>
      <c r="K1733" t="s">
        <v>4317</v>
      </c>
      <c r="L1733" t="s">
        <v>4431</v>
      </c>
      <c r="M1733">
        <v>0</v>
      </c>
      <c r="N1733">
        <v>33</v>
      </c>
      <c r="S1733">
        <v>20</v>
      </c>
    </row>
    <row r="1734" spans="1:19">
      <c r="A1734" s="57" t="s">
        <v>4492</v>
      </c>
      <c r="B1734" t="s">
        <v>1852</v>
      </c>
      <c r="C1734" t="s">
        <v>2479</v>
      </c>
      <c r="D1734" t="s">
        <v>4430</v>
      </c>
      <c r="E1734" t="s">
        <v>4490</v>
      </c>
      <c r="F1734" t="s">
        <v>2136</v>
      </c>
      <c r="G1734" t="s">
        <v>1855</v>
      </c>
      <c r="H1734" t="s">
        <v>39</v>
      </c>
      <c r="I1734" t="s">
        <v>1856</v>
      </c>
      <c r="J1734" t="s">
        <v>2137</v>
      </c>
      <c r="K1734" t="s">
        <v>4317</v>
      </c>
      <c r="L1734" t="s">
        <v>4431</v>
      </c>
      <c r="M1734">
        <v>0</v>
      </c>
      <c r="N1734">
        <v>19</v>
      </c>
      <c r="S1734">
        <v>10</v>
      </c>
    </row>
    <row r="1735" spans="1:19">
      <c r="A1735" s="57" t="s">
        <v>1398</v>
      </c>
      <c r="B1735" t="s">
        <v>1841</v>
      </c>
      <c r="C1735" t="s">
        <v>1398</v>
      </c>
      <c r="D1735" t="s">
        <v>4430</v>
      </c>
      <c r="E1735" t="s">
        <v>1841</v>
      </c>
      <c r="F1735" t="s">
        <v>2136</v>
      </c>
      <c r="G1735" t="s">
        <v>1873</v>
      </c>
      <c r="H1735" t="s">
        <v>51</v>
      </c>
      <c r="I1735" t="s">
        <v>1841</v>
      </c>
      <c r="J1735" t="s">
        <v>2137</v>
      </c>
      <c r="K1735" t="s">
        <v>4317</v>
      </c>
      <c r="L1735" t="s">
        <v>4431</v>
      </c>
      <c r="S1735">
        <v>50</v>
      </c>
    </row>
    <row r="1736" spans="1:19">
      <c r="A1736" s="57" t="s">
        <v>1433</v>
      </c>
      <c r="B1736" t="s">
        <v>1841</v>
      </c>
      <c r="C1736" t="s">
        <v>1433</v>
      </c>
      <c r="D1736" t="s">
        <v>1840</v>
      </c>
      <c r="E1736" t="s">
        <v>1841</v>
      </c>
      <c r="F1736" t="s">
        <v>3108</v>
      </c>
      <c r="G1736" t="s">
        <v>1843</v>
      </c>
      <c r="H1736" t="s">
        <v>1844</v>
      </c>
      <c r="I1736" t="s">
        <v>4493</v>
      </c>
      <c r="J1736" t="s">
        <v>3110</v>
      </c>
      <c r="K1736" t="s">
        <v>4317</v>
      </c>
      <c r="L1736" t="s">
        <v>4494</v>
      </c>
      <c r="M1736">
        <v>6.29</v>
      </c>
      <c r="S1736">
        <v>4.5</v>
      </c>
    </row>
    <row r="1737" spans="1:19">
      <c r="A1737" s="57" t="s">
        <v>1411</v>
      </c>
      <c r="B1737" t="s">
        <v>1841</v>
      </c>
      <c r="C1737" t="s">
        <v>1411</v>
      </c>
      <c r="D1737" t="s">
        <v>1840</v>
      </c>
      <c r="E1737" t="s">
        <v>1841</v>
      </c>
      <c r="F1737" t="s">
        <v>3108</v>
      </c>
      <c r="G1737" t="s">
        <v>1843</v>
      </c>
      <c r="H1737" t="s">
        <v>1844</v>
      </c>
      <c r="I1737" t="s">
        <v>4495</v>
      </c>
      <c r="J1737" t="s">
        <v>3110</v>
      </c>
      <c r="K1737" t="s">
        <v>4317</v>
      </c>
      <c r="L1737" t="s">
        <v>4494</v>
      </c>
      <c r="M1737">
        <v>6.05</v>
      </c>
      <c r="S1737">
        <v>4.5</v>
      </c>
    </row>
    <row r="1738" spans="1:19">
      <c r="A1738" s="57" t="s">
        <v>2715</v>
      </c>
      <c r="B1738" t="s">
        <v>4496</v>
      </c>
      <c r="C1738" t="s">
        <v>1626</v>
      </c>
      <c r="D1738" t="s">
        <v>4497</v>
      </c>
      <c r="E1738" t="s">
        <v>1841</v>
      </c>
      <c r="F1738" t="s">
        <v>3108</v>
      </c>
      <c r="G1738" t="s">
        <v>4498</v>
      </c>
      <c r="H1738" t="s">
        <v>39</v>
      </c>
      <c r="I1738" t="s">
        <v>1856</v>
      </c>
      <c r="J1738" t="s">
        <v>3110</v>
      </c>
      <c r="K1738" t="s">
        <v>4317</v>
      </c>
      <c r="L1738" t="s">
        <v>4494</v>
      </c>
      <c r="M1738">
        <v>0</v>
      </c>
      <c r="N1738">
        <v>958</v>
      </c>
      <c r="S1738">
        <v>9676</v>
      </c>
    </row>
    <row r="1739" spans="1:19">
      <c r="A1739" s="57" t="s">
        <v>1626</v>
      </c>
      <c r="B1739" t="s">
        <v>4499</v>
      </c>
      <c r="C1739" t="s">
        <v>1626</v>
      </c>
      <c r="D1739" t="s">
        <v>4500</v>
      </c>
      <c r="E1739" t="s">
        <v>1841</v>
      </c>
      <c r="F1739" t="s">
        <v>2522</v>
      </c>
      <c r="G1739" t="s">
        <v>4501</v>
      </c>
      <c r="H1739" t="s">
        <v>39</v>
      </c>
      <c r="I1739" t="s">
        <v>1856</v>
      </c>
      <c r="J1739" t="s">
        <v>2524</v>
      </c>
      <c r="K1739" t="s">
        <v>4317</v>
      </c>
      <c r="L1739" t="s">
        <v>4494</v>
      </c>
      <c r="M1739">
        <v>0</v>
      </c>
      <c r="N1739">
        <v>10321</v>
      </c>
      <c r="S1739">
        <v>1893</v>
      </c>
    </row>
    <row r="1740" spans="1:19">
      <c r="A1740" s="57" t="s">
        <v>4502</v>
      </c>
      <c r="B1740" t="s">
        <v>4503</v>
      </c>
      <c r="C1740" t="s">
        <v>1841</v>
      </c>
      <c r="D1740" t="s">
        <v>4497</v>
      </c>
      <c r="E1740" t="s">
        <v>1841</v>
      </c>
      <c r="F1740" t="s">
        <v>3108</v>
      </c>
      <c r="G1740" t="s">
        <v>2161</v>
      </c>
      <c r="H1740" t="s">
        <v>1195</v>
      </c>
      <c r="I1740" t="s">
        <v>1841</v>
      </c>
      <c r="J1740" t="s">
        <v>3110</v>
      </c>
      <c r="K1740" t="s">
        <v>4317</v>
      </c>
      <c r="L1740" t="s">
        <v>4494</v>
      </c>
      <c r="N1740">
        <v>4.59</v>
      </c>
      <c r="S1740">
        <v>4</v>
      </c>
    </row>
    <row r="1741" spans="1:19">
      <c r="A1741" s="57" t="s">
        <v>4504</v>
      </c>
      <c r="B1741" t="s">
        <v>2123</v>
      </c>
      <c r="C1741" t="s">
        <v>1841</v>
      </c>
      <c r="D1741" t="s">
        <v>4497</v>
      </c>
      <c r="E1741" t="s">
        <v>4505</v>
      </c>
      <c r="F1741" t="s">
        <v>3108</v>
      </c>
      <c r="G1741" t="s">
        <v>1933</v>
      </c>
      <c r="H1741" t="s">
        <v>39</v>
      </c>
      <c r="I1741" t="s">
        <v>1856</v>
      </c>
      <c r="J1741" t="s">
        <v>3110</v>
      </c>
      <c r="K1741" t="s">
        <v>4317</v>
      </c>
      <c r="L1741" t="s">
        <v>4494</v>
      </c>
      <c r="M1741">
        <v>0</v>
      </c>
      <c r="N1741">
        <v>24</v>
      </c>
      <c r="S1741">
        <v>22</v>
      </c>
    </row>
    <row r="1742" spans="1:19">
      <c r="A1742" s="57" t="s">
        <v>4506</v>
      </c>
      <c r="B1742" t="s">
        <v>2176</v>
      </c>
      <c r="C1742" t="s">
        <v>1841</v>
      </c>
      <c r="D1742" t="s">
        <v>4497</v>
      </c>
      <c r="E1742" t="s">
        <v>4505</v>
      </c>
      <c r="F1742" t="s">
        <v>3108</v>
      </c>
      <c r="G1742" t="s">
        <v>2176</v>
      </c>
      <c r="H1742" t="s">
        <v>39</v>
      </c>
      <c r="I1742" t="s">
        <v>1858</v>
      </c>
      <c r="J1742" t="s">
        <v>3110</v>
      </c>
      <c r="K1742" t="s">
        <v>4317</v>
      </c>
      <c r="L1742" t="s">
        <v>4494</v>
      </c>
      <c r="M1742">
        <v>6</v>
      </c>
      <c r="N1742">
        <v>8</v>
      </c>
      <c r="S1742">
        <v>8</v>
      </c>
    </row>
    <row r="1743" spans="1:19">
      <c r="A1743" s="57" t="s">
        <v>4507</v>
      </c>
      <c r="B1743" t="s">
        <v>2123</v>
      </c>
      <c r="C1743" t="s">
        <v>1841</v>
      </c>
      <c r="D1743" t="s">
        <v>4497</v>
      </c>
      <c r="E1743" t="s">
        <v>4505</v>
      </c>
      <c r="F1743" t="s">
        <v>3108</v>
      </c>
      <c r="G1743" t="s">
        <v>1997</v>
      </c>
      <c r="H1743" t="s">
        <v>39</v>
      </c>
      <c r="I1743" t="s">
        <v>1856</v>
      </c>
      <c r="J1743" t="s">
        <v>3110</v>
      </c>
      <c r="K1743" t="s">
        <v>4317</v>
      </c>
      <c r="L1743" t="s">
        <v>4494</v>
      </c>
      <c r="M1743">
        <v>0</v>
      </c>
      <c r="N1743">
        <v>24</v>
      </c>
      <c r="S1743">
        <v>100</v>
      </c>
    </row>
    <row r="1744" spans="1:19">
      <c r="A1744" s="57" t="s">
        <v>4508</v>
      </c>
      <c r="B1744" t="s">
        <v>1896</v>
      </c>
      <c r="C1744" t="s">
        <v>1841</v>
      </c>
      <c r="D1744" t="s">
        <v>4497</v>
      </c>
      <c r="E1744" t="s">
        <v>4505</v>
      </c>
      <c r="F1744" t="s">
        <v>3108</v>
      </c>
      <c r="G1744" t="s">
        <v>1896</v>
      </c>
      <c r="H1744" t="s">
        <v>39</v>
      </c>
      <c r="I1744" t="s">
        <v>1856</v>
      </c>
      <c r="J1744" t="s">
        <v>3110</v>
      </c>
      <c r="K1744" t="s">
        <v>4317</v>
      </c>
      <c r="L1744" t="s">
        <v>4494</v>
      </c>
      <c r="M1744">
        <v>0</v>
      </c>
      <c r="N1744">
        <v>2</v>
      </c>
      <c r="S1744">
        <v>2</v>
      </c>
    </row>
    <row r="1745" spans="1:19">
      <c r="A1745" s="57" t="s">
        <v>4509</v>
      </c>
      <c r="B1745" t="s">
        <v>1902</v>
      </c>
      <c r="C1745" t="s">
        <v>1841</v>
      </c>
      <c r="D1745" t="s">
        <v>4497</v>
      </c>
      <c r="E1745" t="s">
        <v>4510</v>
      </c>
      <c r="F1745" t="s">
        <v>3108</v>
      </c>
      <c r="G1745" t="s">
        <v>1902</v>
      </c>
      <c r="H1745" t="s">
        <v>39</v>
      </c>
      <c r="I1745" t="s">
        <v>1856</v>
      </c>
      <c r="J1745" t="s">
        <v>3110</v>
      </c>
      <c r="K1745" t="s">
        <v>4317</v>
      </c>
      <c r="L1745" t="s">
        <v>4494</v>
      </c>
      <c r="M1745">
        <v>0</v>
      </c>
      <c r="N1745">
        <v>3</v>
      </c>
      <c r="S1745">
        <v>3</v>
      </c>
    </row>
    <row r="1746" spans="1:19">
      <c r="A1746" s="57" t="s">
        <v>4511</v>
      </c>
      <c r="B1746" t="s">
        <v>2876</v>
      </c>
      <c r="C1746" t="s">
        <v>1841</v>
      </c>
      <c r="D1746" t="s">
        <v>4497</v>
      </c>
      <c r="E1746" t="s">
        <v>4510</v>
      </c>
      <c r="F1746" t="s">
        <v>3108</v>
      </c>
      <c r="G1746" t="s">
        <v>3717</v>
      </c>
      <c r="H1746" t="s">
        <v>39</v>
      </c>
      <c r="I1746" t="s">
        <v>1856</v>
      </c>
      <c r="J1746" t="s">
        <v>3110</v>
      </c>
      <c r="K1746" t="s">
        <v>4317</v>
      </c>
      <c r="L1746" t="s">
        <v>4494</v>
      </c>
      <c r="M1746">
        <v>0</v>
      </c>
      <c r="N1746">
        <v>42</v>
      </c>
      <c r="S1746">
        <v>76</v>
      </c>
    </row>
    <row r="1747" spans="1:19">
      <c r="A1747" s="57" t="s">
        <v>4512</v>
      </c>
      <c r="B1747" t="s">
        <v>2097</v>
      </c>
      <c r="C1747" t="s">
        <v>1841</v>
      </c>
      <c r="D1747" t="s">
        <v>4497</v>
      </c>
      <c r="E1747" t="s">
        <v>4513</v>
      </c>
      <c r="F1747" t="s">
        <v>3108</v>
      </c>
      <c r="G1747" t="s">
        <v>2094</v>
      </c>
      <c r="H1747" t="s">
        <v>2096</v>
      </c>
      <c r="I1747" t="s">
        <v>2097</v>
      </c>
      <c r="J1747" t="s">
        <v>3110</v>
      </c>
      <c r="K1747" t="s">
        <v>4317</v>
      </c>
      <c r="L1747" t="s">
        <v>4494</v>
      </c>
    </row>
    <row r="1748" spans="1:19">
      <c r="A1748" s="57" t="s">
        <v>4514</v>
      </c>
      <c r="B1748" t="s">
        <v>4515</v>
      </c>
      <c r="C1748" t="s">
        <v>1841</v>
      </c>
      <c r="D1748" t="s">
        <v>4500</v>
      </c>
      <c r="E1748" t="s">
        <v>1841</v>
      </c>
      <c r="F1748" t="s">
        <v>2522</v>
      </c>
      <c r="G1748" t="s">
        <v>1968</v>
      </c>
      <c r="H1748" t="s">
        <v>51</v>
      </c>
      <c r="I1748" t="s">
        <v>1841</v>
      </c>
      <c r="J1748" t="s">
        <v>2524</v>
      </c>
      <c r="K1748" t="s">
        <v>4317</v>
      </c>
      <c r="L1748" t="s">
        <v>4494</v>
      </c>
      <c r="N1748">
        <v>96.67</v>
      </c>
      <c r="Q1748">
        <v>632</v>
      </c>
      <c r="R1748">
        <v>611</v>
      </c>
      <c r="S1748">
        <v>80</v>
      </c>
    </row>
    <row r="1749" spans="1:19">
      <c r="A1749" s="57" t="s">
        <v>4516</v>
      </c>
      <c r="B1749" t="s">
        <v>1856</v>
      </c>
      <c r="C1749" t="s">
        <v>1841</v>
      </c>
      <c r="D1749" t="s">
        <v>4500</v>
      </c>
      <c r="E1749" t="s">
        <v>4517</v>
      </c>
      <c r="F1749" t="s">
        <v>2522</v>
      </c>
      <c r="G1749" t="s">
        <v>1862</v>
      </c>
      <c r="H1749" t="s">
        <v>39</v>
      </c>
      <c r="I1749" t="s">
        <v>1856</v>
      </c>
      <c r="J1749" t="s">
        <v>2524</v>
      </c>
      <c r="K1749" t="s">
        <v>4317</v>
      </c>
      <c r="L1749" t="s">
        <v>4494</v>
      </c>
      <c r="M1749">
        <v>0</v>
      </c>
      <c r="N1749">
        <v>0</v>
      </c>
      <c r="S1749">
        <v>17</v>
      </c>
    </row>
    <row r="1750" spans="1:19">
      <c r="A1750" s="57" t="s">
        <v>4518</v>
      </c>
      <c r="B1750" t="s">
        <v>1856</v>
      </c>
      <c r="C1750" t="s">
        <v>1841</v>
      </c>
      <c r="D1750" t="s">
        <v>4500</v>
      </c>
      <c r="E1750" t="s">
        <v>4517</v>
      </c>
      <c r="F1750" t="s">
        <v>2522</v>
      </c>
      <c r="G1750" t="s">
        <v>1877</v>
      </c>
      <c r="H1750" t="s">
        <v>39</v>
      </c>
      <c r="I1750" t="s">
        <v>1856</v>
      </c>
      <c r="J1750" t="s">
        <v>2524</v>
      </c>
      <c r="K1750" t="s">
        <v>4317</v>
      </c>
      <c r="L1750" t="s">
        <v>4494</v>
      </c>
      <c r="M1750">
        <v>0</v>
      </c>
      <c r="N1750">
        <v>0</v>
      </c>
      <c r="S1750">
        <v>500</v>
      </c>
    </row>
    <row r="1751" spans="1:19">
      <c r="A1751" s="57" t="s">
        <v>4519</v>
      </c>
      <c r="B1751" t="s">
        <v>1856</v>
      </c>
      <c r="C1751" t="s">
        <v>1841</v>
      </c>
      <c r="D1751" t="s">
        <v>4500</v>
      </c>
      <c r="E1751" t="s">
        <v>4517</v>
      </c>
      <c r="F1751" t="s">
        <v>2522</v>
      </c>
      <c r="G1751" t="s">
        <v>4520</v>
      </c>
      <c r="H1751" t="s">
        <v>39</v>
      </c>
      <c r="I1751" t="s">
        <v>1856</v>
      </c>
      <c r="J1751" t="s">
        <v>2524</v>
      </c>
      <c r="K1751" t="s">
        <v>4317</v>
      </c>
      <c r="L1751" t="s">
        <v>4494</v>
      </c>
      <c r="M1751">
        <v>0</v>
      </c>
      <c r="N1751">
        <v>0</v>
      </c>
      <c r="S1751">
        <v>425</v>
      </c>
    </row>
    <row r="1752" spans="1:19">
      <c r="A1752" s="57" t="s">
        <v>4521</v>
      </c>
      <c r="B1752" t="s">
        <v>1856</v>
      </c>
      <c r="C1752" t="s">
        <v>1841</v>
      </c>
      <c r="D1752" t="s">
        <v>4500</v>
      </c>
      <c r="E1752" t="s">
        <v>4522</v>
      </c>
      <c r="F1752" t="s">
        <v>2522</v>
      </c>
      <c r="G1752" t="s">
        <v>1896</v>
      </c>
      <c r="H1752" t="s">
        <v>39</v>
      </c>
      <c r="I1752" t="s">
        <v>1856</v>
      </c>
      <c r="J1752" t="s">
        <v>2524</v>
      </c>
      <c r="K1752" t="s">
        <v>4317</v>
      </c>
      <c r="L1752" t="s">
        <v>4494</v>
      </c>
      <c r="M1752">
        <v>0</v>
      </c>
      <c r="N1752">
        <v>0</v>
      </c>
      <c r="S1752">
        <v>2</v>
      </c>
    </row>
    <row r="1753" spans="1:19">
      <c r="A1753" s="57" t="s">
        <v>4523</v>
      </c>
      <c r="B1753" t="s">
        <v>4524</v>
      </c>
      <c r="C1753" t="s">
        <v>1841</v>
      </c>
      <c r="D1753" t="s">
        <v>4500</v>
      </c>
      <c r="E1753" t="s">
        <v>4522</v>
      </c>
      <c r="F1753" t="s">
        <v>2522</v>
      </c>
      <c r="G1753" t="s">
        <v>4525</v>
      </c>
      <c r="H1753" t="s">
        <v>39</v>
      </c>
      <c r="I1753" t="s">
        <v>1856</v>
      </c>
      <c r="J1753" t="s">
        <v>2524</v>
      </c>
      <c r="K1753" t="s">
        <v>4317</v>
      </c>
      <c r="L1753" t="s">
        <v>4494</v>
      </c>
      <c r="M1753">
        <v>0</v>
      </c>
      <c r="N1753">
        <v>585</v>
      </c>
      <c r="S1753">
        <v>1116</v>
      </c>
    </row>
    <row r="1754" spans="1:19">
      <c r="A1754" s="57" t="s">
        <v>4526</v>
      </c>
      <c r="B1754" t="s">
        <v>2097</v>
      </c>
      <c r="C1754" t="s">
        <v>1841</v>
      </c>
      <c r="D1754" t="s">
        <v>4500</v>
      </c>
      <c r="E1754" t="s">
        <v>4527</v>
      </c>
      <c r="F1754" t="s">
        <v>2522</v>
      </c>
      <c r="G1754" t="s">
        <v>2094</v>
      </c>
      <c r="H1754" t="s">
        <v>2096</v>
      </c>
      <c r="I1754" t="s">
        <v>2097</v>
      </c>
      <c r="J1754" t="s">
        <v>2524</v>
      </c>
      <c r="K1754" t="s">
        <v>4317</v>
      </c>
      <c r="L1754" t="s">
        <v>4494</v>
      </c>
    </row>
    <row r="1755" spans="1:19">
      <c r="A1755" s="57" t="s">
        <v>4528</v>
      </c>
      <c r="B1755" t="s">
        <v>2458</v>
      </c>
      <c r="C1755" t="s">
        <v>1841</v>
      </c>
      <c r="D1755" t="s">
        <v>4500</v>
      </c>
      <c r="E1755" t="s">
        <v>4527</v>
      </c>
      <c r="F1755" t="s">
        <v>2522</v>
      </c>
      <c r="G1755" t="s">
        <v>1855</v>
      </c>
      <c r="H1755" t="s">
        <v>39</v>
      </c>
      <c r="I1755" t="s">
        <v>1856</v>
      </c>
      <c r="J1755" t="s">
        <v>2524</v>
      </c>
      <c r="K1755" t="s">
        <v>4317</v>
      </c>
      <c r="L1755" t="s">
        <v>4494</v>
      </c>
      <c r="M1755">
        <v>0</v>
      </c>
      <c r="N1755">
        <v>14</v>
      </c>
      <c r="S1755">
        <v>10</v>
      </c>
    </row>
    <row r="1756" spans="1:19">
      <c r="A1756" s="57" t="s">
        <v>4529</v>
      </c>
      <c r="B1756" t="s">
        <v>1955</v>
      </c>
      <c r="C1756" t="s">
        <v>139</v>
      </c>
      <c r="D1756" t="s">
        <v>4497</v>
      </c>
      <c r="E1756" t="s">
        <v>4505</v>
      </c>
      <c r="F1756" t="s">
        <v>3108</v>
      </c>
      <c r="G1756" t="s">
        <v>2123</v>
      </c>
      <c r="H1756" t="s">
        <v>39</v>
      </c>
      <c r="I1756" t="s">
        <v>1856</v>
      </c>
      <c r="J1756" t="s">
        <v>3110</v>
      </c>
      <c r="K1756" t="s">
        <v>4317</v>
      </c>
      <c r="L1756" t="s">
        <v>4494</v>
      </c>
      <c r="M1756">
        <v>0</v>
      </c>
      <c r="N1756">
        <v>13</v>
      </c>
      <c r="S1756">
        <v>24</v>
      </c>
    </row>
    <row r="1757" spans="1:19">
      <c r="A1757" s="57" t="s">
        <v>4530</v>
      </c>
      <c r="B1757" t="s">
        <v>1940</v>
      </c>
      <c r="C1757" t="s">
        <v>139</v>
      </c>
      <c r="D1757" t="s">
        <v>4497</v>
      </c>
      <c r="E1757" t="s">
        <v>4505</v>
      </c>
      <c r="F1757" t="s">
        <v>3108</v>
      </c>
      <c r="G1757" t="s">
        <v>1892</v>
      </c>
      <c r="H1757" t="s">
        <v>39</v>
      </c>
      <c r="I1757" t="s">
        <v>1856</v>
      </c>
      <c r="J1757" t="s">
        <v>3110</v>
      </c>
      <c r="K1757" t="s">
        <v>4317</v>
      </c>
      <c r="L1757" t="s">
        <v>4494</v>
      </c>
      <c r="M1757">
        <v>0</v>
      </c>
      <c r="N1757">
        <v>15</v>
      </c>
      <c r="S1757">
        <v>20</v>
      </c>
    </row>
    <row r="1758" spans="1:19">
      <c r="A1758" s="57" t="s">
        <v>4531</v>
      </c>
      <c r="B1758" t="s">
        <v>1965</v>
      </c>
      <c r="C1758" t="s">
        <v>139</v>
      </c>
      <c r="D1758" t="s">
        <v>4497</v>
      </c>
      <c r="E1758" t="s">
        <v>4510</v>
      </c>
      <c r="F1758" t="s">
        <v>3108</v>
      </c>
      <c r="G1758" t="s">
        <v>1899</v>
      </c>
      <c r="H1758" t="s">
        <v>39</v>
      </c>
      <c r="I1758" t="s">
        <v>1856</v>
      </c>
      <c r="J1758" t="s">
        <v>3110</v>
      </c>
      <c r="K1758" t="s">
        <v>4317</v>
      </c>
      <c r="L1758" t="s">
        <v>4494</v>
      </c>
      <c r="M1758">
        <v>0</v>
      </c>
      <c r="N1758">
        <v>18</v>
      </c>
      <c r="S1758">
        <v>21</v>
      </c>
    </row>
    <row r="1759" spans="1:19">
      <c r="A1759" s="57" t="s">
        <v>4532</v>
      </c>
      <c r="B1759" t="s">
        <v>2120</v>
      </c>
      <c r="C1759" t="s">
        <v>139</v>
      </c>
      <c r="D1759" t="s">
        <v>4497</v>
      </c>
      <c r="E1759" t="s">
        <v>4513</v>
      </c>
      <c r="F1759" t="s">
        <v>3108</v>
      </c>
      <c r="G1759" t="s">
        <v>1894</v>
      </c>
      <c r="H1759" t="s">
        <v>39</v>
      </c>
      <c r="I1759" t="s">
        <v>1856</v>
      </c>
      <c r="J1759" t="s">
        <v>3110</v>
      </c>
      <c r="K1759" t="s">
        <v>4317</v>
      </c>
      <c r="L1759" t="s">
        <v>4494</v>
      </c>
      <c r="M1759">
        <v>0</v>
      </c>
      <c r="N1759">
        <v>28</v>
      </c>
      <c r="S1759">
        <v>30</v>
      </c>
    </row>
    <row r="1760" spans="1:19">
      <c r="A1760" s="57" t="s">
        <v>4533</v>
      </c>
      <c r="B1760" t="s">
        <v>3699</v>
      </c>
      <c r="C1760" t="s">
        <v>139</v>
      </c>
      <c r="D1760" t="s">
        <v>4500</v>
      </c>
      <c r="E1760" t="s">
        <v>4522</v>
      </c>
      <c r="F1760" t="s">
        <v>2522</v>
      </c>
      <c r="G1760" t="s">
        <v>3699</v>
      </c>
      <c r="H1760" t="s">
        <v>39</v>
      </c>
      <c r="I1760" t="s">
        <v>1856</v>
      </c>
      <c r="J1760" t="s">
        <v>2524</v>
      </c>
      <c r="K1760" t="s">
        <v>4317</v>
      </c>
      <c r="L1760" t="s">
        <v>4494</v>
      </c>
      <c r="M1760">
        <v>0</v>
      </c>
      <c r="N1760">
        <v>86</v>
      </c>
      <c r="S1760">
        <v>86</v>
      </c>
    </row>
    <row r="1761" spans="1:19">
      <c r="A1761" s="57" t="s">
        <v>4534</v>
      </c>
      <c r="B1761" t="s">
        <v>1955</v>
      </c>
      <c r="C1761" t="s">
        <v>139</v>
      </c>
      <c r="D1761" t="s">
        <v>4500</v>
      </c>
      <c r="E1761" t="s">
        <v>4527</v>
      </c>
      <c r="F1761" t="s">
        <v>2522</v>
      </c>
      <c r="G1761" t="s">
        <v>1894</v>
      </c>
      <c r="H1761" t="s">
        <v>39</v>
      </c>
      <c r="I1761" t="s">
        <v>1856</v>
      </c>
      <c r="J1761" t="s">
        <v>2524</v>
      </c>
      <c r="K1761" t="s">
        <v>4317</v>
      </c>
      <c r="L1761" t="s">
        <v>4494</v>
      </c>
      <c r="M1761">
        <v>0</v>
      </c>
      <c r="N1761">
        <v>13</v>
      </c>
      <c r="S1761">
        <v>30</v>
      </c>
    </row>
    <row r="1762" spans="1:19">
      <c r="A1762" s="57" t="s">
        <v>1389</v>
      </c>
      <c r="B1762" t="s">
        <v>1858</v>
      </c>
      <c r="C1762" t="s">
        <v>1389</v>
      </c>
      <c r="D1762" t="s">
        <v>1840</v>
      </c>
      <c r="E1762" t="s">
        <v>4535</v>
      </c>
      <c r="F1762" t="s">
        <v>3108</v>
      </c>
      <c r="G1762" t="s">
        <v>1958</v>
      </c>
      <c r="H1762" t="s">
        <v>39</v>
      </c>
      <c r="I1762" t="s">
        <v>1856</v>
      </c>
      <c r="J1762" t="s">
        <v>3110</v>
      </c>
      <c r="K1762" t="s">
        <v>4317</v>
      </c>
      <c r="L1762" t="s">
        <v>4494</v>
      </c>
      <c r="M1762">
        <v>0</v>
      </c>
      <c r="N1762">
        <v>6</v>
      </c>
      <c r="S1762">
        <v>7</v>
      </c>
    </row>
    <row r="1763" spans="1:19">
      <c r="A1763" s="57" t="s">
        <v>2476</v>
      </c>
      <c r="B1763" t="s">
        <v>1856</v>
      </c>
      <c r="C1763" t="s">
        <v>2040</v>
      </c>
      <c r="D1763" t="s">
        <v>1840</v>
      </c>
      <c r="E1763" t="s">
        <v>4535</v>
      </c>
      <c r="F1763" t="s">
        <v>3108</v>
      </c>
      <c r="G1763" t="s">
        <v>1892</v>
      </c>
      <c r="H1763" t="s">
        <v>39</v>
      </c>
      <c r="I1763" t="s">
        <v>1856</v>
      </c>
      <c r="J1763" t="s">
        <v>3110</v>
      </c>
      <c r="K1763" t="s">
        <v>4317</v>
      </c>
      <c r="L1763" t="s">
        <v>4494</v>
      </c>
      <c r="M1763">
        <v>0</v>
      </c>
      <c r="N1763">
        <v>0</v>
      </c>
      <c r="S1763">
        <v>20</v>
      </c>
    </row>
    <row r="1764" spans="1:19">
      <c r="A1764" s="57" t="s">
        <v>2478</v>
      </c>
      <c r="B1764" t="s">
        <v>1902</v>
      </c>
      <c r="C1764" t="s">
        <v>2479</v>
      </c>
      <c r="D1764" t="s">
        <v>1840</v>
      </c>
      <c r="E1764" t="s">
        <v>4535</v>
      </c>
      <c r="F1764" t="s">
        <v>3108</v>
      </c>
      <c r="G1764" t="s">
        <v>1904</v>
      </c>
      <c r="H1764" t="s">
        <v>39</v>
      </c>
      <c r="I1764" t="s">
        <v>1856</v>
      </c>
      <c r="J1764" t="s">
        <v>3110</v>
      </c>
      <c r="K1764" t="s">
        <v>4317</v>
      </c>
      <c r="L1764" t="s">
        <v>4494</v>
      </c>
      <c r="M1764">
        <v>0</v>
      </c>
      <c r="N1764">
        <v>3</v>
      </c>
      <c r="S1764">
        <v>12</v>
      </c>
    </row>
    <row r="1765" spans="1:19">
      <c r="A1765" s="57" t="s">
        <v>1398</v>
      </c>
      <c r="B1765" t="s">
        <v>1841</v>
      </c>
      <c r="C1765" t="s">
        <v>1398</v>
      </c>
      <c r="D1765" t="s">
        <v>1840</v>
      </c>
      <c r="E1765" t="s">
        <v>1841</v>
      </c>
      <c r="F1765" t="s">
        <v>3108</v>
      </c>
      <c r="G1765" t="s">
        <v>1873</v>
      </c>
      <c r="H1765" t="s">
        <v>51</v>
      </c>
      <c r="I1765" t="s">
        <v>1841</v>
      </c>
      <c r="J1765" t="s">
        <v>3110</v>
      </c>
      <c r="K1765" t="s">
        <v>4317</v>
      </c>
      <c r="L1765" t="s">
        <v>4494</v>
      </c>
      <c r="S1765">
        <v>50</v>
      </c>
    </row>
    <row r="1766" spans="1:19">
      <c r="A1766" s="57" t="s">
        <v>3967</v>
      </c>
      <c r="B1766" t="s">
        <v>1841</v>
      </c>
      <c r="C1766" t="s">
        <v>419</v>
      </c>
      <c r="D1766" t="s">
        <v>4536</v>
      </c>
      <c r="E1766" t="s">
        <v>1841</v>
      </c>
      <c r="F1766" t="s">
        <v>2329</v>
      </c>
      <c r="G1766" t="s">
        <v>3249</v>
      </c>
      <c r="H1766" t="s">
        <v>128</v>
      </c>
      <c r="I1766" t="s">
        <v>1856</v>
      </c>
      <c r="J1766" t="s">
        <v>2331</v>
      </c>
      <c r="K1766" t="s">
        <v>4317</v>
      </c>
      <c r="L1766" t="s">
        <v>4537</v>
      </c>
      <c r="M1766">
        <v>0</v>
      </c>
      <c r="S1766">
        <v>25000</v>
      </c>
    </row>
    <row r="1767" spans="1:19">
      <c r="A1767" s="57" t="s">
        <v>2333</v>
      </c>
      <c r="B1767" t="s">
        <v>1841</v>
      </c>
      <c r="C1767" t="s">
        <v>2335</v>
      </c>
      <c r="D1767" t="s">
        <v>4536</v>
      </c>
      <c r="E1767" t="s">
        <v>1841</v>
      </c>
      <c r="F1767" t="s">
        <v>2329</v>
      </c>
      <c r="G1767" t="s">
        <v>1897</v>
      </c>
      <c r="H1767" t="s">
        <v>51</v>
      </c>
      <c r="I1767" t="s">
        <v>1856</v>
      </c>
      <c r="J1767" t="s">
        <v>2331</v>
      </c>
      <c r="K1767" t="s">
        <v>4317</v>
      </c>
      <c r="L1767" t="s">
        <v>4537</v>
      </c>
      <c r="M1767">
        <v>0</v>
      </c>
      <c r="S1767">
        <v>5</v>
      </c>
    </row>
    <row r="1768" spans="1:19">
      <c r="A1768" s="57" t="s">
        <v>2336</v>
      </c>
      <c r="B1768" t="s">
        <v>1841</v>
      </c>
      <c r="C1768" t="s">
        <v>2338</v>
      </c>
      <c r="D1768" t="s">
        <v>4536</v>
      </c>
      <c r="E1768" t="s">
        <v>1841</v>
      </c>
      <c r="F1768" t="s">
        <v>2329</v>
      </c>
      <c r="G1768" t="s">
        <v>1897</v>
      </c>
      <c r="H1768" t="s">
        <v>51</v>
      </c>
      <c r="I1768" t="s">
        <v>1856</v>
      </c>
      <c r="J1768" t="s">
        <v>2331</v>
      </c>
      <c r="K1768" t="s">
        <v>4317</v>
      </c>
      <c r="L1768" t="s">
        <v>4537</v>
      </c>
      <c r="M1768">
        <v>0</v>
      </c>
      <c r="S1768">
        <v>5</v>
      </c>
    </row>
    <row r="1769" spans="1:19">
      <c r="A1769" s="57" t="s">
        <v>4193</v>
      </c>
      <c r="B1769" t="s">
        <v>1841</v>
      </c>
      <c r="C1769" t="s">
        <v>2085</v>
      </c>
      <c r="D1769" t="s">
        <v>4536</v>
      </c>
      <c r="E1769" t="s">
        <v>1841</v>
      </c>
      <c r="F1769" t="s">
        <v>2329</v>
      </c>
      <c r="G1769" t="s">
        <v>2989</v>
      </c>
      <c r="H1769" t="s">
        <v>128</v>
      </c>
      <c r="I1769" t="s">
        <v>1856</v>
      </c>
      <c r="J1769" t="s">
        <v>2331</v>
      </c>
      <c r="K1769" t="s">
        <v>4317</v>
      </c>
      <c r="L1769" t="s">
        <v>4537</v>
      </c>
      <c r="M1769">
        <v>0</v>
      </c>
      <c r="S1769">
        <v>30000</v>
      </c>
    </row>
    <row r="1770" spans="1:19">
      <c r="A1770" s="57" t="s">
        <v>1433</v>
      </c>
      <c r="B1770" t="s">
        <v>1841</v>
      </c>
      <c r="C1770" t="s">
        <v>1433</v>
      </c>
      <c r="D1770" t="s">
        <v>1840</v>
      </c>
      <c r="E1770" t="s">
        <v>1841</v>
      </c>
      <c r="F1770" t="s">
        <v>2329</v>
      </c>
      <c r="G1770" t="s">
        <v>1843</v>
      </c>
      <c r="H1770" t="s">
        <v>1844</v>
      </c>
      <c r="I1770" t="s">
        <v>4538</v>
      </c>
      <c r="J1770" t="s">
        <v>2331</v>
      </c>
      <c r="K1770" t="s">
        <v>4317</v>
      </c>
      <c r="L1770" t="s">
        <v>4537</v>
      </c>
      <c r="M1770">
        <v>6.39</v>
      </c>
      <c r="S1770">
        <v>4.5</v>
      </c>
    </row>
    <row r="1771" spans="1:19">
      <c r="A1771" s="57" t="s">
        <v>4539</v>
      </c>
      <c r="B1771" t="s">
        <v>1841</v>
      </c>
      <c r="C1771" t="s">
        <v>1411</v>
      </c>
      <c r="D1771" t="s">
        <v>1840</v>
      </c>
      <c r="E1771" t="s">
        <v>1841</v>
      </c>
      <c r="F1771" t="s">
        <v>2329</v>
      </c>
      <c r="G1771" t="s">
        <v>1843</v>
      </c>
      <c r="H1771" t="s">
        <v>1844</v>
      </c>
      <c r="I1771" t="s">
        <v>4540</v>
      </c>
      <c r="J1771" t="s">
        <v>2331</v>
      </c>
      <c r="K1771" t="s">
        <v>4317</v>
      </c>
      <c r="L1771" t="s">
        <v>4537</v>
      </c>
      <c r="M1771">
        <v>6.8</v>
      </c>
      <c r="S1771">
        <v>4.5</v>
      </c>
    </row>
    <row r="1772" spans="1:19">
      <c r="A1772" s="57" t="s">
        <v>4541</v>
      </c>
      <c r="B1772" t="s">
        <v>1856</v>
      </c>
      <c r="C1772" t="s">
        <v>501</v>
      </c>
      <c r="D1772" t="s">
        <v>4536</v>
      </c>
      <c r="E1772" t="s">
        <v>1841</v>
      </c>
      <c r="F1772" t="s">
        <v>2329</v>
      </c>
      <c r="G1772" t="s">
        <v>2011</v>
      </c>
      <c r="H1772" t="s">
        <v>39</v>
      </c>
      <c r="I1772" t="s">
        <v>1856</v>
      </c>
      <c r="J1772" t="s">
        <v>2331</v>
      </c>
      <c r="K1772" t="s">
        <v>4317</v>
      </c>
      <c r="L1772" t="s">
        <v>4537</v>
      </c>
      <c r="M1772">
        <v>0</v>
      </c>
      <c r="N1772">
        <v>0</v>
      </c>
      <c r="S1772">
        <v>35</v>
      </c>
    </row>
    <row r="1773" spans="1:19">
      <c r="A1773" s="57" t="s">
        <v>118</v>
      </c>
      <c r="B1773" t="s">
        <v>2154</v>
      </c>
      <c r="C1773" t="s">
        <v>118</v>
      </c>
      <c r="D1773" t="s">
        <v>4536</v>
      </c>
      <c r="E1773" t="s">
        <v>1841</v>
      </c>
      <c r="F1773" t="s">
        <v>2329</v>
      </c>
      <c r="G1773" t="s">
        <v>1997</v>
      </c>
      <c r="H1773" t="s">
        <v>39</v>
      </c>
      <c r="I1773" t="s">
        <v>1856</v>
      </c>
      <c r="J1773" t="s">
        <v>2331</v>
      </c>
      <c r="K1773" t="s">
        <v>4317</v>
      </c>
      <c r="L1773" t="s">
        <v>4537</v>
      </c>
      <c r="M1773">
        <v>0</v>
      </c>
      <c r="N1773">
        <v>9</v>
      </c>
      <c r="S1773">
        <v>100</v>
      </c>
    </row>
    <row r="1774" spans="1:19">
      <c r="A1774" s="57" t="s">
        <v>3974</v>
      </c>
      <c r="B1774" t="s">
        <v>1856</v>
      </c>
      <c r="C1774" t="s">
        <v>2354</v>
      </c>
      <c r="D1774" t="s">
        <v>1840</v>
      </c>
      <c r="E1774" t="s">
        <v>1841</v>
      </c>
      <c r="F1774" t="s">
        <v>2329</v>
      </c>
      <c r="G1774" t="s">
        <v>2143</v>
      </c>
      <c r="H1774" t="s">
        <v>39</v>
      </c>
      <c r="I1774" t="s">
        <v>1856</v>
      </c>
      <c r="J1774" t="s">
        <v>2331</v>
      </c>
      <c r="K1774" t="s">
        <v>4317</v>
      </c>
      <c r="L1774" t="s">
        <v>4537</v>
      </c>
      <c r="M1774">
        <v>0</v>
      </c>
      <c r="N1774">
        <v>0</v>
      </c>
      <c r="S1774">
        <v>1</v>
      </c>
    </row>
    <row r="1775" spans="1:19">
      <c r="A1775" s="57" t="s">
        <v>4542</v>
      </c>
      <c r="B1775" t="s">
        <v>2143</v>
      </c>
      <c r="C1775" t="s">
        <v>526</v>
      </c>
      <c r="D1775" t="s">
        <v>4536</v>
      </c>
      <c r="E1775" t="s">
        <v>4543</v>
      </c>
      <c r="F1775" t="s">
        <v>2329</v>
      </c>
      <c r="G1775" t="s">
        <v>2143</v>
      </c>
      <c r="H1775" t="s">
        <v>39</v>
      </c>
      <c r="I1775" t="s">
        <v>1856</v>
      </c>
      <c r="J1775" t="s">
        <v>2331</v>
      </c>
      <c r="K1775" t="s">
        <v>4317</v>
      </c>
      <c r="L1775" t="s">
        <v>4537</v>
      </c>
      <c r="M1775">
        <v>0</v>
      </c>
      <c r="N1775">
        <v>1</v>
      </c>
      <c r="S1775">
        <v>1</v>
      </c>
    </row>
    <row r="1776" spans="1:19">
      <c r="A1776" s="57" t="s">
        <v>4544</v>
      </c>
      <c r="B1776" t="s">
        <v>2143</v>
      </c>
      <c r="C1776" t="s">
        <v>526</v>
      </c>
      <c r="D1776" t="s">
        <v>4536</v>
      </c>
      <c r="E1776" t="s">
        <v>4543</v>
      </c>
      <c r="F1776" t="s">
        <v>2329</v>
      </c>
      <c r="G1776" t="s">
        <v>2143</v>
      </c>
      <c r="H1776" t="s">
        <v>39</v>
      </c>
      <c r="I1776" t="s">
        <v>1856</v>
      </c>
      <c r="J1776" t="s">
        <v>2331</v>
      </c>
      <c r="K1776" t="s">
        <v>4317</v>
      </c>
      <c r="L1776" t="s">
        <v>4537</v>
      </c>
      <c r="M1776">
        <v>0</v>
      </c>
      <c r="N1776">
        <v>1</v>
      </c>
      <c r="S1776">
        <v>1</v>
      </c>
    </row>
    <row r="1777" spans="1:19">
      <c r="A1777" s="57" t="s">
        <v>4545</v>
      </c>
      <c r="B1777" t="s">
        <v>1856</v>
      </c>
      <c r="C1777" t="s">
        <v>526</v>
      </c>
      <c r="D1777" t="s">
        <v>4536</v>
      </c>
      <c r="E1777" t="s">
        <v>4546</v>
      </c>
      <c r="F1777" t="s">
        <v>2329</v>
      </c>
      <c r="G1777" t="s">
        <v>1896</v>
      </c>
      <c r="H1777" t="s">
        <v>39</v>
      </c>
      <c r="I1777" t="s">
        <v>1856</v>
      </c>
      <c r="J1777" t="s">
        <v>2331</v>
      </c>
      <c r="K1777" t="s">
        <v>4317</v>
      </c>
      <c r="L1777" t="s">
        <v>4537</v>
      </c>
      <c r="M1777">
        <v>0</v>
      </c>
      <c r="N1777">
        <v>0</v>
      </c>
      <c r="S1777">
        <v>2</v>
      </c>
    </row>
    <row r="1778" spans="1:19">
      <c r="A1778" s="57" t="s">
        <v>4547</v>
      </c>
      <c r="B1778" t="s">
        <v>1856</v>
      </c>
      <c r="C1778" t="s">
        <v>526</v>
      </c>
      <c r="D1778" t="s">
        <v>4536</v>
      </c>
      <c r="E1778" t="s">
        <v>4546</v>
      </c>
      <c r="F1778" t="s">
        <v>2329</v>
      </c>
      <c r="G1778" t="s">
        <v>1896</v>
      </c>
      <c r="H1778" t="s">
        <v>39</v>
      </c>
      <c r="I1778" t="s">
        <v>1856</v>
      </c>
      <c r="J1778" t="s">
        <v>2331</v>
      </c>
      <c r="K1778" t="s">
        <v>4317</v>
      </c>
      <c r="L1778" t="s">
        <v>4537</v>
      </c>
      <c r="M1778">
        <v>0</v>
      </c>
      <c r="N1778">
        <v>0</v>
      </c>
      <c r="S1778">
        <v>2</v>
      </c>
    </row>
    <row r="1779" spans="1:19">
      <c r="A1779" s="57" t="s">
        <v>4548</v>
      </c>
      <c r="B1779" t="s">
        <v>1856</v>
      </c>
      <c r="C1779" t="s">
        <v>509</v>
      </c>
      <c r="D1779" t="s">
        <v>4536</v>
      </c>
      <c r="E1779" t="s">
        <v>1841</v>
      </c>
      <c r="F1779" t="s">
        <v>2329</v>
      </c>
      <c r="G1779" t="s">
        <v>1897</v>
      </c>
      <c r="H1779" t="s">
        <v>39</v>
      </c>
      <c r="I1779" t="s">
        <v>1856</v>
      </c>
      <c r="J1779" t="s">
        <v>2331</v>
      </c>
      <c r="K1779" t="s">
        <v>4317</v>
      </c>
      <c r="L1779" t="s">
        <v>4537</v>
      </c>
      <c r="M1779">
        <v>0</v>
      </c>
      <c r="N1779">
        <v>0</v>
      </c>
      <c r="S1779">
        <v>5</v>
      </c>
    </row>
    <row r="1780" spans="1:19">
      <c r="A1780" s="57" t="s">
        <v>4549</v>
      </c>
      <c r="B1780" t="s">
        <v>1856</v>
      </c>
      <c r="C1780" t="s">
        <v>497</v>
      </c>
      <c r="D1780" t="s">
        <v>4536</v>
      </c>
      <c r="E1780" t="s">
        <v>1841</v>
      </c>
      <c r="F1780" t="s">
        <v>2329</v>
      </c>
      <c r="G1780" t="s">
        <v>2011</v>
      </c>
      <c r="H1780" t="s">
        <v>39</v>
      </c>
      <c r="I1780" t="s">
        <v>1856</v>
      </c>
      <c r="J1780" t="s">
        <v>2331</v>
      </c>
      <c r="K1780" t="s">
        <v>4317</v>
      </c>
      <c r="L1780" t="s">
        <v>4537</v>
      </c>
      <c r="M1780">
        <v>0</v>
      </c>
      <c r="N1780">
        <v>0</v>
      </c>
      <c r="S1780">
        <v>35</v>
      </c>
    </row>
    <row r="1781" spans="1:19">
      <c r="A1781" s="57" t="s">
        <v>4550</v>
      </c>
      <c r="B1781" t="s">
        <v>1902</v>
      </c>
      <c r="C1781" t="s">
        <v>1841</v>
      </c>
      <c r="D1781" t="s">
        <v>4536</v>
      </c>
      <c r="E1781" t="s">
        <v>4543</v>
      </c>
      <c r="F1781" t="s">
        <v>2329</v>
      </c>
      <c r="G1781" t="s">
        <v>2161</v>
      </c>
      <c r="H1781" t="s">
        <v>39</v>
      </c>
      <c r="I1781" t="s">
        <v>1856</v>
      </c>
      <c r="J1781" t="s">
        <v>2331</v>
      </c>
      <c r="K1781" t="s">
        <v>4317</v>
      </c>
      <c r="L1781" t="s">
        <v>4537</v>
      </c>
      <c r="M1781">
        <v>0</v>
      </c>
      <c r="N1781">
        <v>3</v>
      </c>
      <c r="S1781">
        <v>4</v>
      </c>
    </row>
    <row r="1782" spans="1:19">
      <c r="A1782" s="57" t="s">
        <v>4551</v>
      </c>
      <c r="B1782" t="s">
        <v>1896</v>
      </c>
      <c r="C1782" t="s">
        <v>1841</v>
      </c>
      <c r="D1782" t="s">
        <v>4536</v>
      </c>
      <c r="E1782" t="s">
        <v>4546</v>
      </c>
      <c r="F1782" t="s">
        <v>2329</v>
      </c>
      <c r="G1782" t="s">
        <v>1896</v>
      </c>
      <c r="H1782" t="s">
        <v>39</v>
      </c>
      <c r="I1782" t="s">
        <v>1856</v>
      </c>
      <c r="J1782" t="s">
        <v>2331</v>
      </c>
      <c r="K1782" t="s">
        <v>4317</v>
      </c>
      <c r="L1782" t="s">
        <v>4537</v>
      </c>
      <c r="M1782">
        <v>0</v>
      </c>
      <c r="N1782">
        <v>2</v>
      </c>
      <c r="S1782">
        <v>2</v>
      </c>
    </row>
    <row r="1783" spans="1:19">
      <c r="A1783" s="57" t="s">
        <v>4552</v>
      </c>
      <c r="B1783" t="s">
        <v>1856</v>
      </c>
      <c r="C1783" t="s">
        <v>1841</v>
      </c>
      <c r="D1783" t="s">
        <v>4536</v>
      </c>
      <c r="E1783" t="s">
        <v>4546</v>
      </c>
      <c r="F1783" t="s">
        <v>2329</v>
      </c>
      <c r="G1783" t="s">
        <v>1897</v>
      </c>
      <c r="H1783" t="s">
        <v>39</v>
      </c>
      <c r="I1783" t="s">
        <v>1856</v>
      </c>
      <c r="J1783" t="s">
        <v>2331</v>
      </c>
      <c r="K1783" t="s">
        <v>4317</v>
      </c>
      <c r="L1783" t="s">
        <v>4537</v>
      </c>
      <c r="M1783">
        <v>0</v>
      </c>
      <c r="N1783">
        <v>0</v>
      </c>
      <c r="S1783">
        <v>5</v>
      </c>
    </row>
    <row r="1784" spans="1:19">
      <c r="A1784" s="57" t="s">
        <v>139</v>
      </c>
      <c r="B1784" t="s">
        <v>1856</v>
      </c>
      <c r="C1784" t="s">
        <v>139</v>
      </c>
      <c r="D1784" t="s">
        <v>4536</v>
      </c>
      <c r="E1784" t="s">
        <v>4546</v>
      </c>
      <c r="F1784" t="s">
        <v>2329</v>
      </c>
      <c r="G1784" t="s">
        <v>1997</v>
      </c>
      <c r="H1784" t="s">
        <v>39</v>
      </c>
      <c r="I1784" t="s">
        <v>1856</v>
      </c>
      <c r="J1784" t="s">
        <v>2331</v>
      </c>
      <c r="K1784" t="s">
        <v>4317</v>
      </c>
      <c r="L1784" t="s">
        <v>4537</v>
      </c>
      <c r="M1784">
        <v>0</v>
      </c>
      <c r="N1784">
        <v>0</v>
      </c>
      <c r="S1784">
        <v>100</v>
      </c>
    </row>
    <row r="1785" spans="1:19">
      <c r="A1785" s="57" t="s">
        <v>1389</v>
      </c>
      <c r="B1785" t="s">
        <v>1892</v>
      </c>
      <c r="C1785" t="s">
        <v>1389</v>
      </c>
      <c r="D1785" t="s">
        <v>1840</v>
      </c>
      <c r="E1785" t="s">
        <v>4553</v>
      </c>
      <c r="F1785" t="s">
        <v>2329</v>
      </c>
      <c r="G1785" t="s">
        <v>1972</v>
      </c>
      <c r="H1785" t="s">
        <v>39</v>
      </c>
      <c r="I1785" t="s">
        <v>1856</v>
      </c>
      <c r="J1785" t="s">
        <v>2331</v>
      </c>
      <c r="K1785" t="s">
        <v>4317</v>
      </c>
      <c r="L1785" t="s">
        <v>4537</v>
      </c>
      <c r="M1785">
        <v>0</v>
      </c>
      <c r="N1785">
        <v>20</v>
      </c>
      <c r="S1785">
        <v>40</v>
      </c>
    </row>
    <row r="1786" spans="1:19">
      <c r="A1786" s="57" t="s">
        <v>539</v>
      </c>
      <c r="B1786" t="s">
        <v>1856</v>
      </c>
      <c r="C1786" t="s">
        <v>539</v>
      </c>
      <c r="D1786" t="s">
        <v>4536</v>
      </c>
      <c r="E1786" t="s">
        <v>1841</v>
      </c>
      <c r="F1786" t="s">
        <v>2329</v>
      </c>
      <c r="G1786" t="s">
        <v>1902</v>
      </c>
      <c r="H1786" t="s">
        <v>39</v>
      </c>
      <c r="I1786" t="s">
        <v>1856</v>
      </c>
      <c r="J1786" t="s">
        <v>2331</v>
      </c>
      <c r="K1786" t="s">
        <v>4317</v>
      </c>
      <c r="L1786" t="s">
        <v>4537</v>
      </c>
      <c r="M1786">
        <v>0</v>
      </c>
      <c r="N1786">
        <v>0</v>
      </c>
      <c r="S1786">
        <v>3</v>
      </c>
    </row>
    <row r="1787" spans="1:19">
      <c r="A1787" s="57" t="s">
        <v>4554</v>
      </c>
      <c r="B1787" t="s">
        <v>2161</v>
      </c>
      <c r="C1787" t="s">
        <v>2385</v>
      </c>
      <c r="D1787" t="s">
        <v>4536</v>
      </c>
      <c r="E1787" t="s">
        <v>4543</v>
      </c>
      <c r="F1787" t="s">
        <v>2329</v>
      </c>
      <c r="G1787" t="s">
        <v>1858</v>
      </c>
      <c r="H1787" t="s">
        <v>39</v>
      </c>
      <c r="I1787" t="s">
        <v>1856</v>
      </c>
      <c r="J1787" t="s">
        <v>2331</v>
      </c>
      <c r="K1787" t="s">
        <v>4317</v>
      </c>
      <c r="L1787" t="s">
        <v>4537</v>
      </c>
      <c r="M1787">
        <v>0</v>
      </c>
      <c r="N1787">
        <v>4</v>
      </c>
      <c r="S1787">
        <v>6</v>
      </c>
    </row>
    <row r="1788" spans="1:19">
      <c r="A1788" s="57" t="s">
        <v>4555</v>
      </c>
      <c r="B1788" t="s">
        <v>1896</v>
      </c>
      <c r="C1788" t="s">
        <v>2385</v>
      </c>
      <c r="D1788" t="s">
        <v>4536</v>
      </c>
      <c r="E1788" t="s">
        <v>4543</v>
      </c>
      <c r="F1788" t="s">
        <v>2329</v>
      </c>
      <c r="G1788" t="s">
        <v>2161</v>
      </c>
      <c r="H1788" t="s">
        <v>39</v>
      </c>
      <c r="I1788" t="s">
        <v>1856</v>
      </c>
      <c r="J1788" t="s">
        <v>2331</v>
      </c>
      <c r="K1788" t="s">
        <v>4317</v>
      </c>
      <c r="L1788" t="s">
        <v>4537</v>
      </c>
      <c r="M1788">
        <v>0</v>
      </c>
      <c r="N1788">
        <v>2</v>
      </c>
      <c r="S1788">
        <v>4</v>
      </c>
    </row>
    <row r="1789" spans="1:19">
      <c r="A1789" s="57" t="s">
        <v>4556</v>
      </c>
      <c r="B1789" t="s">
        <v>2161</v>
      </c>
      <c r="C1789" t="s">
        <v>2385</v>
      </c>
      <c r="D1789" t="s">
        <v>4536</v>
      </c>
      <c r="E1789" t="s">
        <v>4543</v>
      </c>
      <c r="F1789" t="s">
        <v>2329</v>
      </c>
      <c r="G1789" t="s">
        <v>2067</v>
      </c>
      <c r="H1789" t="s">
        <v>39</v>
      </c>
      <c r="I1789" t="s">
        <v>1856</v>
      </c>
      <c r="J1789" t="s">
        <v>2331</v>
      </c>
      <c r="K1789" t="s">
        <v>4317</v>
      </c>
      <c r="L1789" t="s">
        <v>4537</v>
      </c>
      <c r="M1789">
        <v>0</v>
      </c>
      <c r="N1789">
        <v>4</v>
      </c>
      <c r="S1789">
        <v>25</v>
      </c>
    </row>
    <row r="1790" spans="1:19">
      <c r="A1790" s="57" t="s">
        <v>4557</v>
      </c>
      <c r="B1790" t="s">
        <v>1883</v>
      </c>
      <c r="C1790" t="s">
        <v>2385</v>
      </c>
      <c r="D1790" t="s">
        <v>4536</v>
      </c>
      <c r="E1790" t="s">
        <v>4546</v>
      </c>
      <c r="F1790" t="s">
        <v>2329</v>
      </c>
      <c r="G1790" t="s">
        <v>1892</v>
      </c>
      <c r="H1790" t="s">
        <v>39</v>
      </c>
      <c r="I1790" t="s">
        <v>1856</v>
      </c>
      <c r="J1790" t="s">
        <v>2331</v>
      </c>
      <c r="K1790" t="s">
        <v>4317</v>
      </c>
      <c r="L1790" t="s">
        <v>4537</v>
      </c>
      <c r="M1790">
        <v>0</v>
      </c>
      <c r="N1790">
        <v>11</v>
      </c>
      <c r="S1790">
        <v>20</v>
      </c>
    </row>
    <row r="1791" spans="1:19">
      <c r="A1791" s="57" t="s">
        <v>4558</v>
      </c>
      <c r="B1791" t="s">
        <v>1858</v>
      </c>
      <c r="C1791" t="s">
        <v>2385</v>
      </c>
      <c r="D1791" t="s">
        <v>4536</v>
      </c>
      <c r="E1791" t="s">
        <v>4546</v>
      </c>
      <c r="F1791" t="s">
        <v>2329</v>
      </c>
      <c r="G1791" t="s">
        <v>1897</v>
      </c>
      <c r="H1791" t="s">
        <v>39</v>
      </c>
      <c r="I1791" t="s">
        <v>1856</v>
      </c>
      <c r="J1791" t="s">
        <v>2331</v>
      </c>
      <c r="K1791" t="s">
        <v>4317</v>
      </c>
      <c r="L1791" t="s">
        <v>4537</v>
      </c>
      <c r="M1791">
        <v>0</v>
      </c>
      <c r="N1791">
        <v>6</v>
      </c>
      <c r="S1791">
        <v>5</v>
      </c>
    </row>
    <row r="1792" spans="1:19">
      <c r="A1792" s="57" t="s">
        <v>4559</v>
      </c>
      <c r="B1792" t="s">
        <v>1856</v>
      </c>
      <c r="C1792" t="s">
        <v>2385</v>
      </c>
      <c r="D1792" t="s">
        <v>4536</v>
      </c>
      <c r="E1792" t="s">
        <v>4546</v>
      </c>
      <c r="F1792" t="s">
        <v>2329</v>
      </c>
      <c r="G1792" t="s">
        <v>1855</v>
      </c>
      <c r="H1792" t="s">
        <v>39</v>
      </c>
      <c r="I1792" t="s">
        <v>1856</v>
      </c>
      <c r="J1792" t="s">
        <v>2331</v>
      </c>
      <c r="K1792" t="s">
        <v>4317</v>
      </c>
      <c r="L1792" t="s">
        <v>4537</v>
      </c>
      <c r="M1792">
        <v>0</v>
      </c>
      <c r="N1792">
        <v>0</v>
      </c>
      <c r="S1792">
        <v>10</v>
      </c>
    </row>
    <row r="1793" spans="1:19">
      <c r="A1793" s="57" t="s">
        <v>2391</v>
      </c>
      <c r="B1793" t="s">
        <v>1856</v>
      </c>
      <c r="C1793" t="s">
        <v>2385</v>
      </c>
      <c r="D1793" t="s">
        <v>4536</v>
      </c>
      <c r="E1793" t="s">
        <v>4546</v>
      </c>
      <c r="F1793" t="s">
        <v>2329</v>
      </c>
      <c r="G1793" t="s">
        <v>2067</v>
      </c>
      <c r="H1793" t="s">
        <v>39</v>
      </c>
      <c r="I1793" t="s">
        <v>1856</v>
      </c>
      <c r="J1793" t="s">
        <v>2331</v>
      </c>
      <c r="K1793" t="s">
        <v>4317</v>
      </c>
      <c r="L1793" t="s">
        <v>4537</v>
      </c>
      <c r="M1793">
        <v>0</v>
      </c>
      <c r="N1793">
        <v>0</v>
      </c>
      <c r="S1793">
        <v>25</v>
      </c>
    </row>
    <row r="1794" spans="1:19">
      <c r="A1794" s="57" t="s">
        <v>4560</v>
      </c>
      <c r="B1794" t="s">
        <v>1841</v>
      </c>
      <c r="C1794" t="s">
        <v>1398</v>
      </c>
      <c r="D1794" t="s">
        <v>1840</v>
      </c>
      <c r="E1794" t="s">
        <v>1841</v>
      </c>
      <c r="F1794" t="s">
        <v>2329</v>
      </c>
      <c r="G1794" t="s">
        <v>1873</v>
      </c>
      <c r="H1794" t="s">
        <v>51</v>
      </c>
      <c r="I1794" t="s">
        <v>1841</v>
      </c>
      <c r="J1794" t="s">
        <v>2331</v>
      </c>
      <c r="K1794" t="s">
        <v>4317</v>
      </c>
      <c r="L1794" t="s">
        <v>4537</v>
      </c>
      <c r="S1794">
        <v>50</v>
      </c>
    </row>
    <row r="1795" spans="1:19">
      <c r="A1795" s="57" t="s">
        <v>2395</v>
      </c>
      <c r="B1795" t="s">
        <v>1841</v>
      </c>
      <c r="C1795" t="s">
        <v>2396</v>
      </c>
      <c r="D1795" t="s">
        <v>1840</v>
      </c>
      <c r="E1795" t="s">
        <v>1841</v>
      </c>
      <c r="F1795" t="s">
        <v>2329</v>
      </c>
      <c r="G1795" t="s">
        <v>1873</v>
      </c>
      <c r="H1795" t="s">
        <v>51</v>
      </c>
      <c r="I1795" t="s">
        <v>1841</v>
      </c>
      <c r="J1795" t="s">
        <v>2331</v>
      </c>
      <c r="K1795" t="s">
        <v>4317</v>
      </c>
      <c r="L1795" t="s">
        <v>4537</v>
      </c>
      <c r="S1795">
        <v>50</v>
      </c>
    </row>
    <row r="1796" spans="1:19">
      <c r="A1796" s="57" t="s">
        <v>4561</v>
      </c>
      <c r="B1796" t="s">
        <v>4562</v>
      </c>
      <c r="C1796" t="s">
        <v>221</v>
      </c>
      <c r="D1796" t="s">
        <v>4563</v>
      </c>
      <c r="E1796" t="s">
        <v>1841</v>
      </c>
      <c r="F1796" t="s">
        <v>3224</v>
      </c>
      <c r="G1796" t="s">
        <v>4564</v>
      </c>
      <c r="H1796" t="s">
        <v>128</v>
      </c>
      <c r="I1796" t="s">
        <v>4565</v>
      </c>
      <c r="J1796" t="s">
        <v>3227</v>
      </c>
      <c r="K1796" t="s">
        <v>4317</v>
      </c>
      <c r="L1796" t="s">
        <v>4566</v>
      </c>
      <c r="M1796">
        <v>41531</v>
      </c>
      <c r="N1796">
        <v>56187</v>
      </c>
      <c r="S1796">
        <v>42776</v>
      </c>
    </row>
    <row r="1797" spans="1:19">
      <c r="A1797" s="57" t="s">
        <v>4567</v>
      </c>
      <c r="B1797" t="s">
        <v>1841</v>
      </c>
      <c r="C1797" t="s">
        <v>1433</v>
      </c>
      <c r="D1797" t="s">
        <v>1840</v>
      </c>
      <c r="E1797" t="s">
        <v>1841</v>
      </c>
      <c r="F1797" t="s">
        <v>2399</v>
      </c>
      <c r="G1797" t="s">
        <v>1843</v>
      </c>
      <c r="H1797" t="s">
        <v>1844</v>
      </c>
      <c r="I1797" t="s">
        <v>3173</v>
      </c>
      <c r="J1797" t="s">
        <v>2400</v>
      </c>
      <c r="K1797" t="s">
        <v>4317</v>
      </c>
      <c r="L1797" t="s">
        <v>4566</v>
      </c>
      <c r="M1797">
        <v>6.56</v>
      </c>
      <c r="S1797">
        <v>4.5</v>
      </c>
    </row>
    <row r="1798" spans="1:19">
      <c r="A1798" s="57" t="s">
        <v>4568</v>
      </c>
      <c r="B1798" t="s">
        <v>1841</v>
      </c>
      <c r="C1798" t="s">
        <v>1841</v>
      </c>
      <c r="D1798" t="s">
        <v>4569</v>
      </c>
      <c r="E1798" t="s">
        <v>1841</v>
      </c>
      <c r="F1798" t="s">
        <v>2399</v>
      </c>
      <c r="G1798" t="s">
        <v>4570</v>
      </c>
      <c r="H1798" t="s">
        <v>51</v>
      </c>
      <c r="I1798" t="s">
        <v>4571</v>
      </c>
      <c r="J1798" t="s">
        <v>2400</v>
      </c>
      <c r="K1798" t="s">
        <v>4317</v>
      </c>
      <c r="L1798" t="s">
        <v>4566</v>
      </c>
      <c r="M1798">
        <v>74.91</v>
      </c>
      <c r="S1798">
        <v>79.91</v>
      </c>
    </row>
    <row r="1799" spans="1:19">
      <c r="A1799" s="57" t="s">
        <v>4572</v>
      </c>
      <c r="B1799" t="s">
        <v>1841</v>
      </c>
      <c r="C1799" t="s">
        <v>1841</v>
      </c>
      <c r="D1799" t="s">
        <v>4569</v>
      </c>
      <c r="E1799" t="s">
        <v>1841</v>
      </c>
      <c r="F1799" t="s">
        <v>2399</v>
      </c>
      <c r="G1799" t="s">
        <v>4573</v>
      </c>
      <c r="H1799" t="s">
        <v>51</v>
      </c>
      <c r="I1799" t="s">
        <v>4574</v>
      </c>
      <c r="J1799" t="s">
        <v>2400</v>
      </c>
      <c r="K1799" t="s">
        <v>4317</v>
      </c>
      <c r="L1799" t="s">
        <v>4566</v>
      </c>
      <c r="M1799">
        <v>83.93</v>
      </c>
      <c r="S1799">
        <v>88.93</v>
      </c>
    </row>
    <row r="1800" spans="1:19">
      <c r="A1800" s="57" t="s">
        <v>4575</v>
      </c>
      <c r="B1800" t="s">
        <v>1841</v>
      </c>
      <c r="C1800" t="s">
        <v>1841</v>
      </c>
      <c r="D1800" t="s">
        <v>4569</v>
      </c>
      <c r="E1800" t="s">
        <v>1841</v>
      </c>
      <c r="F1800" t="s">
        <v>2399</v>
      </c>
      <c r="G1800" t="s">
        <v>4576</v>
      </c>
      <c r="H1800" t="s">
        <v>264</v>
      </c>
      <c r="I1800" t="s">
        <v>3047</v>
      </c>
      <c r="J1800" t="s">
        <v>2400</v>
      </c>
      <c r="K1800" t="s">
        <v>4317</v>
      </c>
      <c r="L1800" t="s">
        <v>4566</v>
      </c>
      <c r="M1800">
        <v>270</v>
      </c>
      <c r="S1800">
        <v>257</v>
      </c>
    </row>
    <row r="1801" spans="1:19">
      <c r="A1801" s="57" t="s">
        <v>4577</v>
      </c>
      <c r="B1801" t="s">
        <v>1841</v>
      </c>
      <c r="C1801" t="s">
        <v>1841</v>
      </c>
      <c r="D1801" t="s">
        <v>4569</v>
      </c>
      <c r="E1801" t="s">
        <v>1841</v>
      </c>
      <c r="F1801" t="s">
        <v>2399</v>
      </c>
      <c r="G1801" t="s">
        <v>2283</v>
      </c>
      <c r="H1801" t="s">
        <v>51</v>
      </c>
      <c r="I1801" t="s">
        <v>1920</v>
      </c>
      <c r="J1801" t="s">
        <v>2400</v>
      </c>
      <c r="K1801" t="s">
        <v>4317</v>
      </c>
      <c r="L1801" t="s">
        <v>4566</v>
      </c>
      <c r="M1801">
        <v>61</v>
      </c>
      <c r="S1801">
        <v>66</v>
      </c>
    </row>
    <row r="1802" spans="1:19">
      <c r="A1802" s="57" t="s">
        <v>4578</v>
      </c>
      <c r="B1802" t="s">
        <v>1841</v>
      </c>
      <c r="C1802" t="s">
        <v>1841</v>
      </c>
      <c r="D1802" t="s">
        <v>2403</v>
      </c>
      <c r="E1802" t="s">
        <v>1841</v>
      </c>
      <c r="F1802" t="s">
        <v>2404</v>
      </c>
      <c r="G1802" t="s">
        <v>3300</v>
      </c>
      <c r="H1802" t="s">
        <v>51</v>
      </c>
      <c r="I1802" t="s">
        <v>2885</v>
      </c>
      <c r="J1802" t="s">
        <v>2405</v>
      </c>
      <c r="K1802" t="s">
        <v>4317</v>
      </c>
      <c r="L1802" t="s">
        <v>4566</v>
      </c>
      <c r="M1802">
        <v>89</v>
      </c>
      <c r="S1802">
        <v>84</v>
      </c>
    </row>
    <row r="1803" spans="1:19">
      <c r="A1803" s="57" t="s">
        <v>4579</v>
      </c>
      <c r="B1803" t="s">
        <v>1841</v>
      </c>
      <c r="C1803" t="s">
        <v>1841</v>
      </c>
      <c r="D1803" t="s">
        <v>2403</v>
      </c>
      <c r="E1803" t="s">
        <v>1841</v>
      </c>
      <c r="F1803" t="s">
        <v>2404</v>
      </c>
      <c r="G1803" t="s">
        <v>1997</v>
      </c>
      <c r="H1803" t="s">
        <v>51</v>
      </c>
      <c r="I1803" t="s">
        <v>1841</v>
      </c>
      <c r="J1803" t="s">
        <v>2405</v>
      </c>
      <c r="K1803" t="s">
        <v>4317</v>
      </c>
      <c r="L1803" t="s">
        <v>4566</v>
      </c>
      <c r="S1803">
        <v>100</v>
      </c>
    </row>
    <row r="1804" spans="1:19">
      <c r="A1804" s="57" t="s">
        <v>4580</v>
      </c>
      <c r="B1804" t="s">
        <v>1841</v>
      </c>
      <c r="C1804" t="s">
        <v>1841</v>
      </c>
      <c r="D1804" t="s">
        <v>4581</v>
      </c>
      <c r="E1804" t="s">
        <v>1841</v>
      </c>
      <c r="F1804" t="s">
        <v>2192</v>
      </c>
      <c r="G1804" t="s">
        <v>4582</v>
      </c>
      <c r="H1804" t="s">
        <v>51</v>
      </c>
      <c r="I1804" t="s">
        <v>4583</v>
      </c>
      <c r="J1804" t="s">
        <v>2194</v>
      </c>
      <c r="K1804" t="s">
        <v>4317</v>
      </c>
      <c r="L1804" t="s">
        <v>4566</v>
      </c>
      <c r="M1804">
        <v>62.7</v>
      </c>
      <c r="S1804">
        <v>64.7</v>
      </c>
    </row>
    <row r="1805" spans="1:19">
      <c r="A1805" s="57" t="s">
        <v>4584</v>
      </c>
      <c r="B1805" t="s">
        <v>1841</v>
      </c>
      <c r="C1805" t="s">
        <v>1841</v>
      </c>
      <c r="D1805" t="s">
        <v>4581</v>
      </c>
      <c r="E1805" t="s">
        <v>1841</v>
      </c>
      <c r="F1805" t="s">
        <v>2192</v>
      </c>
      <c r="G1805" t="s">
        <v>2843</v>
      </c>
      <c r="H1805" t="s">
        <v>51</v>
      </c>
      <c r="I1805" t="s">
        <v>3066</v>
      </c>
      <c r="J1805" t="s">
        <v>2194</v>
      </c>
      <c r="K1805" t="s">
        <v>4317</v>
      </c>
      <c r="L1805" t="s">
        <v>4566</v>
      </c>
      <c r="M1805">
        <v>62</v>
      </c>
      <c r="S1805">
        <v>64</v>
      </c>
    </row>
    <row r="1806" spans="1:19">
      <c r="A1806" s="57" t="s">
        <v>1411</v>
      </c>
      <c r="B1806" t="s">
        <v>1841</v>
      </c>
      <c r="C1806" t="s">
        <v>1411</v>
      </c>
      <c r="D1806" t="s">
        <v>1840</v>
      </c>
      <c r="E1806" t="s">
        <v>1841</v>
      </c>
      <c r="F1806" t="s">
        <v>2399</v>
      </c>
      <c r="G1806" t="s">
        <v>1843</v>
      </c>
      <c r="H1806" t="s">
        <v>1844</v>
      </c>
      <c r="I1806" t="s">
        <v>3632</v>
      </c>
      <c r="J1806" t="s">
        <v>2400</v>
      </c>
      <c r="K1806" t="s">
        <v>4317</v>
      </c>
      <c r="L1806" t="s">
        <v>4566</v>
      </c>
      <c r="M1806">
        <v>6.67</v>
      </c>
      <c r="S1806">
        <v>4.5</v>
      </c>
    </row>
    <row r="1807" spans="1:19">
      <c r="A1807" s="57" t="s">
        <v>4585</v>
      </c>
      <c r="B1807" t="s">
        <v>1841</v>
      </c>
      <c r="C1807" t="s">
        <v>1841</v>
      </c>
      <c r="D1807" t="s">
        <v>4563</v>
      </c>
      <c r="E1807" t="s">
        <v>4586</v>
      </c>
      <c r="F1807" t="s">
        <v>3224</v>
      </c>
      <c r="G1807" t="s">
        <v>2517</v>
      </c>
      <c r="H1807" t="s">
        <v>51</v>
      </c>
      <c r="I1807" t="s">
        <v>1841</v>
      </c>
      <c r="J1807" t="s">
        <v>3227</v>
      </c>
      <c r="K1807" t="s">
        <v>4317</v>
      </c>
      <c r="L1807" t="s">
        <v>4566</v>
      </c>
      <c r="S1807">
        <v>85</v>
      </c>
    </row>
    <row r="1808" spans="1:19">
      <c r="A1808" s="57" t="s">
        <v>4587</v>
      </c>
      <c r="B1808" t="s">
        <v>1841</v>
      </c>
      <c r="C1808" t="s">
        <v>1841</v>
      </c>
      <c r="D1808" t="s">
        <v>2403</v>
      </c>
      <c r="E1808" t="s">
        <v>4588</v>
      </c>
      <c r="F1808" t="s">
        <v>2404</v>
      </c>
      <c r="G1808" t="s">
        <v>2248</v>
      </c>
      <c r="H1808" t="s">
        <v>51</v>
      </c>
      <c r="I1808" t="s">
        <v>1841</v>
      </c>
      <c r="J1808" t="s">
        <v>2405</v>
      </c>
      <c r="K1808" t="s">
        <v>4317</v>
      </c>
      <c r="L1808" t="s">
        <v>4566</v>
      </c>
      <c r="S1808">
        <v>70</v>
      </c>
    </row>
    <row r="1809" spans="1:19">
      <c r="A1809" s="57" t="s">
        <v>4589</v>
      </c>
      <c r="B1809" t="s">
        <v>2143</v>
      </c>
      <c r="C1809" t="s">
        <v>2220</v>
      </c>
      <c r="D1809" t="s">
        <v>1840</v>
      </c>
      <c r="E1809" t="s">
        <v>4490</v>
      </c>
      <c r="F1809" t="s">
        <v>2399</v>
      </c>
      <c r="G1809" t="s">
        <v>2143</v>
      </c>
      <c r="H1809" t="s">
        <v>39</v>
      </c>
      <c r="I1809" t="s">
        <v>1856</v>
      </c>
      <c r="J1809" t="s">
        <v>2400</v>
      </c>
      <c r="K1809" t="s">
        <v>4317</v>
      </c>
      <c r="L1809" t="s">
        <v>4566</v>
      </c>
      <c r="M1809">
        <v>0</v>
      </c>
      <c r="N1809">
        <v>1</v>
      </c>
      <c r="S1809">
        <v>1</v>
      </c>
    </row>
    <row r="1810" spans="1:19">
      <c r="A1810" s="57" t="s">
        <v>4590</v>
      </c>
      <c r="B1810" t="s">
        <v>2143</v>
      </c>
      <c r="C1810" t="s">
        <v>171</v>
      </c>
      <c r="D1810" t="s">
        <v>4569</v>
      </c>
      <c r="E1810" t="s">
        <v>1841</v>
      </c>
      <c r="F1810" t="s">
        <v>2399</v>
      </c>
      <c r="G1810" t="s">
        <v>2143</v>
      </c>
      <c r="H1810" t="s">
        <v>39</v>
      </c>
      <c r="I1810" t="s">
        <v>1856</v>
      </c>
      <c r="J1810" t="s">
        <v>2400</v>
      </c>
      <c r="K1810" t="s">
        <v>4317</v>
      </c>
      <c r="L1810" t="s">
        <v>4566</v>
      </c>
      <c r="M1810">
        <v>0</v>
      </c>
      <c r="N1810">
        <v>1</v>
      </c>
      <c r="S1810">
        <v>1</v>
      </c>
    </row>
    <row r="1811" spans="1:19">
      <c r="A1811" s="57" t="s">
        <v>4591</v>
      </c>
      <c r="B1811" t="s">
        <v>1856</v>
      </c>
      <c r="C1811" t="s">
        <v>301</v>
      </c>
      <c r="D1811" t="s">
        <v>2403</v>
      </c>
      <c r="E1811" t="s">
        <v>4588</v>
      </c>
      <c r="F1811" t="s">
        <v>2404</v>
      </c>
      <c r="G1811" t="s">
        <v>1896</v>
      </c>
      <c r="H1811" t="s">
        <v>39</v>
      </c>
      <c r="I1811" t="s">
        <v>1841</v>
      </c>
      <c r="J1811" t="s">
        <v>2405</v>
      </c>
      <c r="K1811" t="s">
        <v>4317</v>
      </c>
      <c r="L1811" t="s">
        <v>4566</v>
      </c>
      <c r="N1811">
        <v>0</v>
      </c>
      <c r="S1811">
        <v>2</v>
      </c>
    </row>
    <row r="1812" spans="1:19">
      <c r="A1812" s="57" t="s">
        <v>4592</v>
      </c>
      <c r="B1812" t="s">
        <v>1856</v>
      </c>
      <c r="C1812" t="s">
        <v>139</v>
      </c>
      <c r="D1812" t="s">
        <v>4569</v>
      </c>
      <c r="E1812" t="s">
        <v>4593</v>
      </c>
      <c r="F1812" t="s">
        <v>2399</v>
      </c>
      <c r="G1812" t="s">
        <v>2538</v>
      </c>
      <c r="H1812" t="s">
        <v>39</v>
      </c>
      <c r="I1812" t="s">
        <v>1856</v>
      </c>
      <c r="J1812" t="s">
        <v>2400</v>
      </c>
      <c r="K1812" t="s">
        <v>4317</v>
      </c>
      <c r="L1812" t="s">
        <v>4566</v>
      </c>
      <c r="M1812">
        <v>0</v>
      </c>
      <c r="N1812">
        <v>0</v>
      </c>
      <c r="S1812">
        <v>4000</v>
      </c>
    </row>
    <row r="1813" spans="1:19">
      <c r="A1813" s="57" t="s">
        <v>4594</v>
      </c>
      <c r="B1813" t="s">
        <v>4595</v>
      </c>
      <c r="C1813" t="s">
        <v>139</v>
      </c>
      <c r="D1813" t="s">
        <v>4569</v>
      </c>
      <c r="E1813" t="s">
        <v>4593</v>
      </c>
      <c r="F1813" t="s">
        <v>2399</v>
      </c>
      <c r="G1813" t="s">
        <v>4596</v>
      </c>
      <c r="H1813" t="s">
        <v>39</v>
      </c>
      <c r="I1813" t="s">
        <v>1856</v>
      </c>
      <c r="J1813" t="s">
        <v>2400</v>
      </c>
      <c r="K1813" t="s">
        <v>4317</v>
      </c>
      <c r="L1813" t="s">
        <v>4566</v>
      </c>
      <c r="M1813">
        <v>0</v>
      </c>
      <c r="N1813">
        <v>179</v>
      </c>
      <c r="S1813">
        <v>1150</v>
      </c>
    </row>
    <row r="1814" spans="1:19">
      <c r="A1814" s="57" t="s">
        <v>4597</v>
      </c>
      <c r="B1814" t="s">
        <v>1856</v>
      </c>
      <c r="C1814" t="s">
        <v>139</v>
      </c>
      <c r="D1814" t="s">
        <v>2403</v>
      </c>
      <c r="E1814" t="s">
        <v>4598</v>
      </c>
      <c r="F1814" t="s">
        <v>2404</v>
      </c>
      <c r="G1814" t="s">
        <v>1881</v>
      </c>
      <c r="H1814" t="s">
        <v>39</v>
      </c>
      <c r="I1814" t="s">
        <v>1856</v>
      </c>
      <c r="J1814" t="s">
        <v>2405</v>
      </c>
      <c r="K1814" t="s">
        <v>4317</v>
      </c>
      <c r="L1814" t="s">
        <v>4566</v>
      </c>
      <c r="M1814">
        <v>0</v>
      </c>
      <c r="N1814">
        <v>0</v>
      </c>
      <c r="S1814">
        <v>1000</v>
      </c>
    </row>
    <row r="1815" spans="1:19">
      <c r="A1815" s="57" t="s">
        <v>4599</v>
      </c>
      <c r="B1815" t="s">
        <v>1856</v>
      </c>
      <c r="C1815" t="s">
        <v>139</v>
      </c>
      <c r="D1815" t="s">
        <v>2403</v>
      </c>
      <c r="E1815" t="s">
        <v>4598</v>
      </c>
      <c r="F1815" t="s">
        <v>2404</v>
      </c>
      <c r="G1815" t="s">
        <v>2011</v>
      </c>
      <c r="H1815" t="s">
        <v>39</v>
      </c>
      <c r="I1815" t="s">
        <v>1856</v>
      </c>
      <c r="J1815" t="s">
        <v>2405</v>
      </c>
      <c r="K1815" t="s">
        <v>4317</v>
      </c>
      <c r="L1815" t="s">
        <v>4566</v>
      </c>
      <c r="M1815">
        <v>0</v>
      </c>
      <c r="N1815">
        <v>0</v>
      </c>
      <c r="S1815">
        <v>35</v>
      </c>
    </row>
    <row r="1816" spans="1:19">
      <c r="A1816" s="57" t="s">
        <v>4600</v>
      </c>
      <c r="B1816" t="s">
        <v>1856</v>
      </c>
      <c r="C1816" t="s">
        <v>139</v>
      </c>
      <c r="D1816" t="s">
        <v>2403</v>
      </c>
      <c r="E1816" t="s">
        <v>4601</v>
      </c>
      <c r="F1816" t="s">
        <v>2404</v>
      </c>
      <c r="G1816" t="s">
        <v>1940</v>
      </c>
      <c r="H1816" t="s">
        <v>39</v>
      </c>
      <c r="I1816" t="s">
        <v>1856</v>
      </c>
      <c r="J1816" t="s">
        <v>2405</v>
      </c>
      <c r="K1816" t="s">
        <v>4317</v>
      </c>
      <c r="L1816" t="s">
        <v>4566</v>
      </c>
      <c r="M1816">
        <v>0</v>
      </c>
      <c r="N1816">
        <v>0</v>
      </c>
      <c r="S1816">
        <v>15</v>
      </c>
    </row>
    <row r="1817" spans="1:19">
      <c r="A1817" s="57" t="s">
        <v>4602</v>
      </c>
      <c r="B1817" t="s">
        <v>1856</v>
      </c>
      <c r="C1817" t="s">
        <v>139</v>
      </c>
      <c r="D1817" t="s">
        <v>4563</v>
      </c>
      <c r="E1817" t="s">
        <v>4586</v>
      </c>
      <c r="F1817" t="s">
        <v>3224</v>
      </c>
      <c r="G1817" t="s">
        <v>4603</v>
      </c>
      <c r="H1817" t="s">
        <v>39</v>
      </c>
      <c r="I1817" t="s">
        <v>1856</v>
      </c>
      <c r="J1817" t="s">
        <v>3227</v>
      </c>
      <c r="K1817" t="s">
        <v>4317</v>
      </c>
      <c r="L1817" t="s">
        <v>4566</v>
      </c>
      <c r="M1817">
        <v>0</v>
      </c>
      <c r="N1817">
        <v>0</v>
      </c>
      <c r="S1817">
        <v>3440</v>
      </c>
    </row>
    <row r="1818" spans="1:19">
      <c r="A1818" s="57" t="s">
        <v>4604</v>
      </c>
      <c r="B1818" t="s">
        <v>4605</v>
      </c>
      <c r="C1818" t="s">
        <v>139</v>
      </c>
      <c r="D1818" t="s">
        <v>4581</v>
      </c>
      <c r="E1818" t="s">
        <v>4606</v>
      </c>
      <c r="F1818" t="s">
        <v>2192</v>
      </c>
      <c r="G1818" t="s">
        <v>4607</v>
      </c>
      <c r="H1818" t="s">
        <v>39</v>
      </c>
      <c r="I1818" t="s">
        <v>1856</v>
      </c>
      <c r="J1818" t="s">
        <v>2194</v>
      </c>
      <c r="K1818" t="s">
        <v>4317</v>
      </c>
      <c r="L1818" t="s">
        <v>4566</v>
      </c>
      <c r="M1818">
        <v>0</v>
      </c>
      <c r="N1818">
        <v>457</v>
      </c>
      <c r="S1818">
        <v>680</v>
      </c>
    </row>
    <row r="1819" spans="1:19">
      <c r="A1819" s="57" t="s">
        <v>1389</v>
      </c>
      <c r="B1819" t="s">
        <v>1897</v>
      </c>
      <c r="C1819" t="s">
        <v>1389</v>
      </c>
      <c r="D1819" t="s">
        <v>1840</v>
      </c>
      <c r="E1819" t="s">
        <v>4490</v>
      </c>
      <c r="F1819" t="s">
        <v>2399</v>
      </c>
      <c r="G1819" t="s">
        <v>1897</v>
      </c>
      <c r="H1819" t="s">
        <v>39</v>
      </c>
      <c r="I1819" t="s">
        <v>1856</v>
      </c>
      <c r="J1819" t="s">
        <v>2400</v>
      </c>
      <c r="K1819" t="s">
        <v>4317</v>
      </c>
      <c r="L1819" t="s">
        <v>4566</v>
      </c>
      <c r="M1819">
        <v>0</v>
      </c>
      <c r="N1819">
        <v>5</v>
      </c>
      <c r="S1819">
        <v>5</v>
      </c>
    </row>
    <row r="1820" spans="1:19">
      <c r="A1820" s="57" t="s">
        <v>2476</v>
      </c>
      <c r="B1820" t="s">
        <v>2062</v>
      </c>
      <c r="C1820" t="s">
        <v>2040</v>
      </c>
      <c r="D1820" t="s">
        <v>1840</v>
      </c>
      <c r="E1820" t="s">
        <v>4490</v>
      </c>
      <c r="F1820" t="s">
        <v>2399</v>
      </c>
      <c r="G1820" t="s">
        <v>4608</v>
      </c>
      <c r="H1820" t="s">
        <v>39</v>
      </c>
      <c r="I1820" t="s">
        <v>1856</v>
      </c>
      <c r="J1820" t="s">
        <v>2400</v>
      </c>
      <c r="K1820" t="s">
        <v>4317</v>
      </c>
      <c r="L1820" t="s">
        <v>4566</v>
      </c>
      <c r="M1820">
        <v>0</v>
      </c>
      <c r="N1820">
        <v>38</v>
      </c>
      <c r="S1820">
        <v>507</v>
      </c>
    </row>
    <row r="1821" spans="1:19">
      <c r="A1821" s="57" t="s">
        <v>2478</v>
      </c>
      <c r="B1821" t="s">
        <v>2154</v>
      </c>
      <c r="C1821" t="s">
        <v>2479</v>
      </c>
      <c r="D1821" t="s">
        <v>1840</v>
      </c>
      <c r="E1821" t="s">
        <v>4490</v>
      </c>
      <c r="F1821" t="s">
        <v>2399</v>
      </c>
      <c r="G1821" t="s">
        <v>4609</v>
      </c>
      <c r="H1821" t="s">
        <v>39</v>
      </c>
      <c r="I1821" t="s">
        <v>1856</v>
      </c>
      <c r="J1821" t="s">
        <v>2400</v>
      </c>
      <c r="K1821" t="s">
        <v>4317</v>
      </c>
      <c r="L1821" t="s">
        <v>4566</v>
      </c>
      <c r="M1821">
        <v>0</v>
      </c>
      <c r="N1821">
        <v>9</v>
      </c>
      <c r="S1821">
        <v>223</v>
      </c>
    </row>
    <row r="1822" spans="1:19">
      <c r="A1822" s="57" t="s">
        <v>4610</v>
      </c>
      <c r="B1822" t="s">
        <v>4611</v>
      </c>
      <c r="C1822" t="s">
        <v>1841</v>
      </c>
      <c r="D1822" t="s">
        <v>4569</v>
      </c>
      <c r="E1822" t="s">
        <v>1841</v>
      </c>
      <c r="F1822" t="s">
        <v>2399</v>
      </c>
      <c r="G1822" t="s">
        <v>2718</v>
      </c>
      <c r="H1822" t="s">
        <v>264</v>
      </c>
      <c r="I1822" t="s">
        <v>4612</v>
      </c>
      <c r="J1822" t="s">
        <v>2400</v>
      </c>
      <c r="K1822" t="s">
        <v>4317</v>
      </c>
      <c r="L1822" t="s">
        <v>4566</v>
      </c>
      <c r="M1822">
        <v>584</v>
      </c>
      <c r="N1822">
        <v>482.33</v>
      </c>
      <c r="S1822">
        <v>555</v>
      </c>
    </row>
    <row r="1823" spans="1:19">
      <c r="A1823" s="57" t="s">
        <v>4613</v>
      </c>
      <c r="B1823" t="s">
        <v>2143</v>
      </c>
      <c r="C1823" t="s">
        <v>1841</v>
      </c>
      <c r="D1823" t="s">
        <v>4569</v>
      </c>
      <c r="E1823" t="s">
        <v>4614</v>
      </c>
      <c r="F1823" t="s">
        <v>2399</v>
      </c>
      <c r="G1823" t="s">
        <v>1896</v>
      </c>
      <c r="H1823" t="s">
        <v>39</v>
      </c>
      <c r="I1823" t="s">
        <v>1856</v>
      </c>
      <c r="J1823" t="s">
        <v>2400</v>
      </c>
      <c r="K1823" t="s">
        <v>4317</v>
      </c>
      <c r="L1823" t="s">
        <v>4566</v>
      </c>
      <c r="M1823">
        <v>0</v>
      </c>
      <c r="N1823">
        <v>1</v>
      </c>
      <c r="S1823">
        <v>2</v>
      </c>
    </row>
    <row r="1824" spans="1:19">
      <c r="A1824" s="57" t="s">
        <v>4615</v>
      </c>
      <c r="B1824" t="s">
        <v>1856</v>
      </c>
      <c r="C1824" t="s">
        <v>1841</v>
      </c>
      <c r="D1824" t="s">
        <v>4569</v>
      </c>
      <c r="E1824" t="s">
        <v>4614</v>
      </c>
      <c r="F1824" t="s">
        <v>2399</v>
      </c>
      <c r="G1824" t="s">
        <v>1902</v>
      </c>
      <c r="H1824" t="s">
        <v>39</v>
      </c>
      <c r="I1824" t="s">
        <v>1856</v>
      </c>
      <c r="J1824" t="s">
        <v>2400</v>
      </c>
      <c r="K1824" t="s">
        <v>4317</v>
      </c>
      <c r="L1824" t="s">
        <v>4566</v>
      </c>
      <c r="M1824">
        <v>0</v>
      </c>
      <c r="N1824">
        <v>0</v>
      </c>
      <c r="S1824">
        <v>3</v>
      </c>
    </row>
    <row r="1825" spans="1:19">
      <c r="A1825" s="57" t="s">
        <v>4616</v>
      </c>
      <c r="B1825" t="s">
        <v>1856</v>
      </c>
      <c r="C1825" t="s">
        <v>1841</v>
      </c>
      <c r="D1825" t="s">
        <v>4569</v>
      </c>
      <c r="E1825" t="s">
        <v>4614</v>
      </c>
      <c r="F1825" t="s">
        <v>2399</v>
      </c>
      <c r="G1825" t="s">
        <v>2143</v>
      </c>
      <c r="H1825" t="s">
        <v>39</v>
      </c>
      <c r="I1825" t="s">
        <v>1856</v>
      </c>
      <c r="J1825" t="s">
        <v>2400</v>
      </c>
      <c r="K1825" t="s">
        <v>4317</v>
      </c>
      <c r="L1825" t="s">
        <v>4566</v>
      </c>
      <c r="M1825">
        <v>0</v>
      </c>
      <c r="N1825">
        <v>0</v>
      </c>
      <c r="S1825">
        <v>1</v>
      </c>
    </row>
    <row r="1826" spans="1:19">
      <c r="A1826" s="57" t="s">
        <v>4617</v>
      </c>
      <c r="B1826" t="s">
        <v>2143</v>
      </c>
      <c r="C1826" t="s">
        <v>1841</v>
      </c>
      <c r="D1826" t="s">
        <v>4569</v>
      </c>
      <c r="E1826" t="s">
        <v>4593</v>
      </c>
      <c r="F1826" t="s">
        <v>2399</v>
      </c>
      <c r="G1826" t="s">
        <v>2143</v>
      </c>
      <c r="H1826" t="s">
        <v>39</v>
      </c>
      <c r="I1826" t="s">
        <v>1856</v>
      </c>
      <c r="J1826" t="s">
        <v>2400</v>
      </c>
      <c r="K1826" t="s">
        <v>4317</v>
      </c>
      <c r="L1826" t="s">
        <v>4566</v>
      </c>
      <c r="M1826">
        <v>0</v>
      </c>
      <c r="N1826">
        <v>1</v>
      </c>
      <c r="S1826">
        <v>1</v>
      </c>
    </row>
    <row r="1827" spans="1:19">
      <c r="A1827" s="57" t="s">
        <v>4618</v>
      </c>
      <c r="B1827" t="s">
        <v>1856</v>
      </c>
      <c r="C1827" t="s">
        <v>1841</v>
      </c>
      <c r="D1827" t="s">
        <v>4569</v>
      </c>
      <c r="E1827" t="s">
        <v>4619</v>
      </c>
      <c r="F1827" t="s">
        <v>2399</v>
      </c>
      <c r="G1827" t="s">
        <v>1902</v>
      </c>
      <c r="H1827" t="s">
        <v>39</v>
      </c>
      <c r="I1827" t="s">
        <v>1856</v>
      </c>
      <c r="J1827" t="s">
        <v>2400</v>
      </c>
      <c r="K1827" t="s">
        <v>4317</v>
      </c>
      <c r="L1827" t="s">
        <v>4566</v>
      </c>
      <c r="M1827">
        <v>0</v>
      </c>
      <c r="N1827">
        <v>0</v>
      </c>
      <c r="S1827">
        <v>3</v>
      </c>
    </row>
    <row r="1828" spans="1:19">
      <c r="A1828" s="57" t="s">
        <v>4620</v>
      </c>
      <c r="B1828" t="s">
        <v>1856</v>
      </c>
      <c r="C1828" t="s">
        <v>1841</v>
      </c>
      <c r="D1828" t="s">
        <v>4569</v>
      </c>
      <c r="E1828" t="s">
        <v>4619</v>
      </c>
      <c r="F1828" t="s">
        <v>2399</v>
      </c>
      <c r="G1828" t="s">
        <v>2143</v>
      </c>
      <c r="H1828" t="s">
        <v>39</v>
      </c>
      <c r="I1828" t="s">
        <v>1856</v>
      </c>
      <c r="J1828" t="s">
        <v>2400</v>
      </c>
      <c r="K1828" t="s">
        <v>4317</v>
      </c>
      <c r="L1828" t="s">
        <v>4566</v>
      </c>
      <c r="M1828">
        <v>0</v>
      </c>
      <c r="N1828">
        <v>0</v>
      </c>
      <c r="S1828">
        <v>1</v>
      </c>
    </row>
    <row r="1829" spans="1:19">
      <c r="A1829" s="57" t="s">
        <v>4621</v>
      </c>
      <c r="B1829" t="s">
        <v>2143</v>
      </c>
      <c r="C1829" t="s">
        <v>1841</v>
      </c>
      <c r="D1829" t="s">
        <v>4569</v>
      </c>
      <c r="E1829" t="s">
        <v>4622</v>
      </c>
      <c r="F1829" t="s">
        <v>2399</v>
      </c>
      <c r="G1829" t="s">
        <v>2143</v>
      </c>
      <c r="H1829" t="s">
        <v>39</v>
      </c>
      <c r="I1829" t="s">
        <v>1856</v>
      </c>
      <c r="J1829" t="s">
        <v>2400</v>
      </c>
      <c r="K1829" t="s">
        <v>4317</v>
      </c>
      <c r="L1829" t="s">
        <v>4566</v>
      </c>
      <c r="M1829">
        <v>0</v>
      </c>
      <c r="N1829">
        <v>1</v>
      </c>
      <c r="S1829">
        <v>1</v>
      </c>
    </row>
    <row r="1830" spans="1:19">
      <c r="A1830" s="57" t="s">
        <v>4623</v>
      </c>
      <c r="B1830" t="s">
        <v>2143</v>
      </c>
      <c r="C1830" t="s">
        <v>1841</v>
      </c>
      <c r="D1830" t="s">
        <v>4569</v>
      </c>
      <c r="E1830" t="s">
        <v>4622</v>
      </c>
      <c r="F1830" t="s">
        <v>2399</v>
      </c>
      <c r="G1830" t="s">
        <v>2143</v>
      </c>
      <c r="H1830" t="s">
        <v>39</v>
      </c>
      <c r="I1830" t="s">
        <v>1856</v>
      </c>
      <c r="J1830" t="s">
        <v>2400</v>
      </c>
      <c r="K1830" t="s">
        <v>4317</v>
      </c>
      <c r="L1830" t="s">
        <v>4566</v>
      </c>
      <c r="M1830">
        <v>0</v>
      </c>
      <c r="N1830">
        <v>1</v>
      </c>
      <c r="S1830">
        <v>1</v>
      </c>
    </row>
    <row r="1831" spans="1:19">
      <c r="A1831" s="57" t="s">
        <v>4624</v>
      </c>
      <c r="B1831" t="s">
        <v>2143</v>
      </c>
      <c r="C1831" t="s">
        <v>1841</v>
      </c>
      <c r="D1831" t="s">
        <v>4569</v>
      </c>
      <c r="E1831" t="s">
        <v>4625</v>
      </c>
      <c r="F1831" t="s">
        <v>2399</v>
      </c>
      <c r="G1831" t="s">
        <v>2143</v>
      </c>
      <c r="H1831" t="s">
        <v>39</v>
      </c>
      <c r="I1831" t="s">
        <v>1856</v>
      </c>
      <c r="J1831" t="s">
        <v>2400</v>
      </c>
      <c r="K1831" t="s">
        <v>4317</v>
      </c>
      <c r="L1831" t="s">
        <v>4566</v>
      </c>
      <c r="M1831">
        <v>0</v>
      </c>
      <c r="N1831">
        <v>1</v>
      </c>
      <c r="S1831">
        <v>1</v>
      </c>
    </row>
    <row r="1832" spans="1:19">
      <c r="A1832" s="57" t="s">
        <v>4626</v>
      </c>
      <c r="B1832" t="s">
        <v>1856</v>
      </c>
      <c r="C1832" t="s">
        <v>1841</v>
      </c>
      <c r="D1832" t="s">
        <v>4569</v>
      </c>
      <c r="E1832" t="s">
        <v>4625</v>
      </c>
      <c r="F1832" t="s">
        <v>2399</v>
      </c>
      <c r="G1832" t="s">
        <v>2143</v>
      </c>
      <c r="H1832" t="s">
        <v>39</v>
      </c>
      <c r="I1832" t="s">
        <v>1856</v>
      </c>
      <c r="J1832" t="s">
        <v>2400</v>
      </c>
      <c r="K1832" t="s">
        <v>4317</v>
      </c>
      <c r="L1832" t="s">
        <v>4566</v>
      </c>
      <c r="M1832">
        <v>0</v>
      </c>
      <c r="N1832">
        <v>0</v>
      </c>
      <c r="S1832">
        <v>1</v>
      </c>
    </row>
    <row r="1833" spans="1:19">
      <c r="A1833" s="57" t="s">
        <v>4627</v>
      </c>
      <c r="B1833" t="s">
        <v>2143</v>
      </c>
      <c r="C1833" t="s">
        <v>1841</v>
      </c>
      <c r="D1833" t="s">
        <v>4569</v>
      </c>
      <c r="E1833" t="s">
        <v>4628</v>
      </c>
      <c r="F1833" t="s">
        <v>2399</v>
      </c>
      <c r="G1833" t="s">
        <v>2143</v>
      </c>
      <c r="H1833" t="s">
        <v>39</v>
      </c>
      <c r="I1833" t="s">
        <v>1856</v>
      </c>
      <c r="J1833" t="s">
        <v>2400</v>
      </c>
      <c r="K1833" t="s">
        <v>4317</v>
      </c>
      <c r="L1833" t="s">
        <v>4566</v>
      </c>
      <c r="M1833">
        <v>0</v>
      </c>
      <c r="N1833">
        <v>1</v>
      </c>
      <c r="S1833">
        <v>1</v>
      </c>
    </row>
    <row r="1834" spans="1:19">
      <c r="A1834" s="57" t="s">
        <v>4629</v>
      </c>
      <c r="B1834" t="s">
        <v>1856</v>
      </c>
      <c r="C1834" t="s">
        <v>1841</v>
      </c>
      <c r="D1834" t="s">
        <v>4569</v>
      </c>
      <c r="E1834" t="s">
        <v>4628</v>
      </c>
      <c r="F1834" t="s">
        <v>2399</v>
      </c>
      <c r="G1834" t="s">
        <v>2143</v>
      </c>
      <c r="H1834" t="s">
        <v>39</v>
      </c>
      <c r="I1834" t="s">
        <v>1856</v>
      </c>
      <c r="J1834" t="s">
        <v>2400</v>
      </c>
      <c r="K1834" t="s">
        <v>4317</v>
      </c>
      <c r="L1834" t="s">
        <v>4566</v>
      </c>
      <c r="M1834">
        <v>0</v>
      </c>
      <c r="N1834">
        <v>0</v>
      </c>
      <c r="S1834">
        <v>1</v>
      </c>
    </row>
    <row r="1835" spans="1:19">
      <c r="A1835" s="57" t="s">
        <v>4630</v>
      </c>
      <c r="B1835" t="s">
        <v>4631</v>
      </c>
      <c r="C1835" t="s">
        <v>1841</v>
      </c>
      <c r="D1835" t="s">
        <v>2403</v>
      </c>
      <c r="E1835" t="s">
        <v>1841</v>
      </c>
      <c r="F1835" t="s">
        <v>2404</v>
      </c>
      <c r="G1835" t="s">
        <v>4632</v>
      </c>
      <c r="H1835" t="s">
        <v>128</v>
      </c>
      <c r="I1835" t="s">
        <v>4633</v>
      </c>
      <c r="J1835" t="s">
        <v>2405</v>
      </c>
      <c r="K1835" t="s">
        <v>4317</v>
      </c>
      <c r="L1835" t="s">
        <v>4566</v>
      </c>
      <c r="M1835">
        <v>12306</v>
      </c>
      <c r="N1835">
        <v>9517</v>
      </c>
      <c r="S1835">
        <v>12921</v>
      </c>
    </row>
    <row r="1836" spans="1:19">
      <c r="A1836" s="57" t="s">
        <v>4634</v>
      </c>
      <c r="B1836" t="s">
        <v>1922</v>
      </c>
      <c r="C1836" t="s">
        <v>1841</v>
      </c>
      <c r="D1836" t="s">
        <v>2403</v>
      </c>
      <c r="E1836" t="s">
        <v>4635</v>
      </c>
      <c r="F1836" t="s">
        <v>2404</v>
      </c>
      <c r="G1836" t="s">
        <v>1940</v>
      </c>
      <c r="H1836" t="s">
        <v>39</v>
      </c>
      <c r="I1836" t="s">
        <v>1922</v>
      </c>
      <c r="J1836" t="s">
        <v>2405</v>
      </c>
      <c r="K1836" t="s">
        <v>4317</v>
      </c>
      <c r="L1836" t="s">
        <v>4566</v>
      </c>
      <c r="M1836">
        <v>60</v>
      </c>
      <c r="N1836">
        <v>60</v>
      </c>
      <c r="S1836">
        <v>15</v>
      </c>
    </row>
    <row r="1837" spans="1:19">
      <c r="A1837" s="57" t="s">
        <v>4636</v>
      </c>
      <c r="B1837" t="s">
        <v>1897</v>
      </c>
      <c r="C1837" t="s">
        <v>1841</v>
      </c>
      <c r="D1837" t="s">
        <v>2403</v>
      </c>
      <c r="E1837" t="s">
        <v>4635</v>
      </c>
      <c r="F1837" t="s">
        <v>2404</v>
      </c>
      <c r="G1837" t="s">
        <v>2161</v>
      </c>
      <c r="H1837" t="s">
        <v>39</v>
      </c>
      <c r="I1837" t="s">
        <v>1856</v>
      </c>
      <c r="J1837" t="s">
        <v>2405</v>
      </c>
      <c r="K1837" t="s">
        <v>4317</v>
      </c>
      <c r="L1837" t="s">
        <v>4566</v>
      </c>
      <c r="M1837">
        <v>0</v>
      </c>
      <c r="N1837">
        <v>5</v>
      </c>
      <c r="S1837">
        <v>4</v>
      </c>
    </row>
    <row r="1838" spans="1:19">
      <c r="A1838" s="57" t="s">
        <v>4637</v>
      </c>
      <c r="B1838" t="s">
        <v>1856</v>
      </c>
      <c r="C1838" t="s">
        <v>1841</v>
      </c>
      <c r="D1838" t="s">
        <v>2403</v>
      </c>
      <c r="E1838" t="s">
        <v>4635</v>
      </c>
      <c r="F1838" t="s">
        <v>2404</v>
      </c>
      <c r="G1838" t="s">
        <v>2239</v>
      </c>
      <c r="H1838" t="s">
        <v>39</v>
      </c>
      <c r="I1838" t="s">
        <v>1856</v>
      </c>
      <c r="J1838" t="s">
        <v>2405</v>
      </c>
      <c r="K1838" t="s">
        <v>4317</v>
      </c>
      <c r="L1838" t="s">
        <v>4566</v>
      </c>
      <c r="M1838">
        <v>0</v>
      </c>
      <c r="N1838">
        <v>0</v>
      </c>
      <c r="S1838">
        <v>240</v>
      </c>
    </row>
    <row r="1839" spans="1:19">
      <c r="A1839" s="57" t="s">
        <v>4638</v>
      </c>
      <c r="B1839" t="s">
        <v>2097</v>
      </c>
      <c r="C1839" t="s">
        <v>1841</v>
      </c>
      <c r="D1839" t="s">
        <v>2403</v>
      </c>
      <c r="E1839" t="s">
        <v>4598</v>
      </c>
      <c r="F1839" t="s">
        <v>2404</v>
      </c>
      <c r="G1839" t="s">
        <v>2094</v>
      </c>
      <c r="H1839" t="s">
        <v>2096</v>
      </c>
      <c r="I1839" t="s">
        <v>2097</v>
      </c>
      <c r="J1839" t="s">
        <v>2405</v>
      </c>
      <c r="K1839" t="s">
        <v>4317</v>
      </c>
      <c r="L1839" t="s">
        <v>4566</v>
      </c>
    </row>
    <row r="1840" spans="1:19">
      <c r="A1840" s="57" t="s">
        <v>4639</v>
      </c>
      <c r="B1840" t="s">
        <v>1856</v>
      </c>
      <c r="C1840" t="s">
        <v>1841</v>
      </c>
      <c r="D1840" t="s">
        <v>2403</v>
      </c>
      <c r="E1840" t="s">
        <v>4598</v>
      </c>
      <c r="F1840" t="s">
        <v>2404</v>
      </c>
      <c r="G1840" t="s">
        <v>1902</v>
      </c>
      <c r="H1840" t="s">
        <v>39</v>
      </c>
      <c r="I1840" t="s">
        <v>1856</v>
      </c>
      <c r="J1840" t="s">
        <v>2405</v>
      </c>
      <c r="K1840" t="s">
        <v>4317</v>
      </c>
      <c r="L1840" t="s">
        <v>4566</v>
      </c>
      <c r="M1840">
        <v>0</v>
      </c>
      <c r="N1840">
        <v>0</v>
      </c>
      <c r="S1840">
        <v>3</v>
      </c>
    </row>
    <row r="1841" spans="1:19">
      <c r="A1841" s="57" t="s">
        <v>4640</v>
      </c>
      <c r="B1841" t="s">
        <v>1856</v>
      </c>
      <c r="C1841" t="s">
        <v>1841</v>
      </c>
      <c r="D1841" t="s">
        <v>2403</v>
      </c>
      <c r="E1841" t="s">
        <v>4598</v>
      </c>
      <c r="F1841" t="s">
        <v>2404</v>
      </c>
      <c r="G1841" t="s">
        <v>1896</v>
      </c>
      <c r="H1841" t="s">
        <v>39</v>
      </c>
      <c r="I1841" t="s">
        <v>1856</v>
      </c>
      <c r="J1841" t="s">
        <v>2405</v>
      </c>
      <c r="K1841" t="s">
        <v>4317</v>
      </c>
      <c r="L1841" t="s">
        <v>4566</v>
      </c>
      <c r="M1841">
        <v>0</v>
      </c>
      <c r="N1841">
        <v>0</v>
      </c>
      <c r="S1841">
        <v>2</v>
      </c>
    </row>
    <row r="1842" spans="1:19">
      <c r="A1842" s="57" t="s">
        <v>4641</v>
      </c>
      <c r="B1842" t="s">
        <v>1856</v>
      </c>
      <c r="C1842" t="s">
        <v>1841</v>
      </c>
      <c r="D1842" t="s">
        <v>2403</v>
      </c>
      <c r="E1842" t="s">
        <v>4598</v>
      </c>
      <c r="F1842" t="s">
        <v>2404</v>
      </c>
      <c r="G1842" t="s">
        <v>2244</v>
      </c>
      <c r="H1842" t="s">
        <v>39</v>
      </c>
      <c r="I1842" t="s">
        <v>1856</v>
      </c>
      <c r="J1842" t="s">
        <v>2405</v>
      </c>
      <c r="K1842" t="s">
        <v>4317</v>
      </c>
      <c r="L1842" t="s">
        <v>4566</v>
      </c>
      <c r="M1842">
        <v>0</v>
      </c>
      <c r="N1842">
        <v>0</v>
      </c>
      <c r="S1842">
        <v>150</v>
      </c>
    </row>
    <row r="1843" spans="1:19">
      <c r="A1843" s="57" t="s">
        <v>4642</v>
      </c>
      <c r="B1843" t="s">
        <v>1856</v>
      </c>
      <c r="C1843" t="s">
        <v>1841</v>
      </c>
      <c r="D1843" t="s">
        <v>2403</v>
      </c>
      <c r="E1843" t="s">
        <v>4588</v>
      </c>
      <c r="F1843" t="s">
        <v>2404</v>
      </c>
      <c r="G1843" t="s">
        <v>1896</v>
      </c>
      <c r="H1843" t="s">
        <v>39</v>
      </c>
      <c r="I1843" t="s">
        <v>1856</v>
      </c>
      <c r="J1843" t="s">
        <v>2405</v>
      </c>
      <c r="K1843" t="s">
        <v>4317</v>
      </c>
      <c r="L1843" t="s">
        <v>4566</v>
      </c>
      <c r="M1843">
        <v>0</v>
      </c>
      <c r="N1843">
        <v>0</v>
      </c>
      <c r="S1843">
        <v>2</v>
      </c>
    </row>
    <row r="1844" spans="1:19">
      <c r="A1844" s="57" t="s">
        <v>4643</v>
      </c>
      <c r="B1844" t="s">
        <v>1856</v>
      </c>
      <c r="C1844" t="s">
        <v>1841</v>
      </c>
      <c r="D1844" t="s">
        <v>2403</v>
      </c>
      <c r="E1844" t="s">
        <v>4588</v>
      </c>
      <c r="F1844" t="s">
        <v>2404</v>
      </c>
      <c r="G1844" t="s">
        <v>2041</v>
      </c>
      <c r="H1844" t="s">
        <v>39</v>
      </c>
      <c r="I1844" t="s">
        <v>1856</v>
      </c>
      <c r="J1844" t="s">
        <v>2405</v>
      </c>
      <c r="K1844" t="s">
        <v>4317</v>
      </c>
      <c r="L1844" t="s">
        <v>4566</v>
      </c>
      <c r="M1844">
        <v>0</v>
      </c>
      <c r="N1844">
        <v>0</v>
      </c>
      <c r="S1844">
        <v>75</v>
      </c>
    </row>
    <row r="1845" spans="1:19">
      <c r="A1845" s="57" t="s">
        <v>4644</v>
      </c>
      <c r="B1845" t="s">
        <v>1856</v>
      </c>
      <c r="C1845" t="s">
        <v>1841</v>
      </c>
      <c r="D1845" t="s">
        <v>2403</v>
      </c>
      <c r="E1845" t="s">
        <v>4588</v>
      </c>
      <c r="F1845" t="s">
        <v>2404</v>
      </c>
      <c r="G1845" t="s">
        <v>1896</v>
      </c>
      <c r="H1845" t="s">
        <v>39</v>
      </c>
      <c r="I1845" t="s">
        <v>1856</v>
      </c>
      <c r="J1845" t="s">
        <v>2405</v>
      </c>
      <c r="K1845" t="s">
        <v>4317</v>
      </c>
      <c r="L1845" t="s">
        <v>4566</v>
      </c>
      <c r="M1845">
        <v>0</v>
      </c>
      <c r="N1845">
        <v>0</v>
      </c>
      <c r="S1845">
        <v>2</v>
      </c>
    </row>
    <row r="1846" spans="1:19">
      <c r="A1846" s="57" t="s">
        <v>4645</v>
      </c>
      <c r="B1846" t="s">
        <v>4646</v>
      </c>
      <c r="C1846" t="s">
        <v>1841</v>
      </c>
      <c r="D1846" t="s">
        <v>2403</v>
      </c>
      <c r="E1846" t="s">
        <v>4601</v>
      </c>
      <c r="F1846" t="s">
        <v>2404</v>
      </c>
      <c r="G1846" t="s">
        <v>1873</v>
      </c>
      <c r="H1846" t="s">
        <v>51</v>
      </c>
      <c r="I1846" t="s">
        <v>1841</v>
      </c>
      <c r="J1846" t="s">
        <v>2405</v>
      </c>
      <c r="K1846" t="s">
        <v>4317</v>
      </c>
      <c r="L1846" t="s">
        <v>4566</v>
      </c>
      <c r="N1846">
        <v>51.25</v>
      </c>
      <c r="Q1846">
        <v>599</v>
      </c>
      <c r="R1846">
        <v>307</v>
      </c>
      <c r="S1846">
        <v>50</v>
      </c>
    </row>
    <row r="1847" spans="1:19">
      <c r="A1847" s="57" t="s">
        <v>4647</v>
      </c>
      <c r="B1847" t="s">
        <v>2097</v>
      </c>
      <c r="C1847" t="s">
        <v>1841</v>
      </c>
      <c r="D1847" t="s">
        <v>2403</v>
      </c>
      <c r="E1847" t="s">
        <v>4601</v>
      </c>
      <c r="F1847" t="s">
        <v>2404</v>
      </c>
      <c r="G1847" t="s">
        <v>2094</v>
      </c>
      <c r="H1847" t="s">
        <v>2096</v>
      </c>
      <c r="I1847" t="s">
        <v>2097</v>
      </c>
      <c r="J1847" t="s">
        <v>2405</v>
      </c>
      <c r="K1847" t="s">
        <v>4317</v>
      </c>
      <c r="L1847" t="s">
        <v>4566</v>
      </c>
    </row>
    <row r="1848" spans="1:19">
      <c r="A1848" s="57" t="s">
        <v>4648</v>
      </c>
      <c r="B1848" t="s">
        <v>1856</v>
      </c>
      <c r="C1848" t="s">
        <v>1841</v>
      </c>
      <c r="D1848" t="s">
        <v>2403</v>
      </c>
      <c r="E1848" t="s">
        <v>4601</v>
      </c>
      <c r="F1848" t="s">
        <v>2404</v>
      </c>
      <c r="G1848" t="s">
        <v>2458</v>
      </c>
      <c r="H1848" t="s">
        <v>39</v>
      </c>
      <c r="I1848" t="s">
        <v>1841</v>
      </c>
      <c r="J1848" t="s">
        <v>2405</v>
      </c>
      <c r="K1848" t="s">
        <v>4317</v>
      </c>
      <c r="L1848" t="s">
        <v>4566</v>
      </c>
      <c r="N1848">
        <v>0</v>
      </c>
      <c r="S1848">
        <v>14</v>
      </c>
    </row>
    <row r="1849" spans="1:19">
      <c r="A1849" s="57" t="s">
        <v>4649</v>
      </c>
      <c r="B1849" t="s">
        <v>4650</v>
      </c>
      <c r="C1849" t="s">
        <v>1841</v>
      </c>
      <c r="D1849" t="s">
        <v>4563</v>
      </c>
      <c r="E1849" t="s">
        <v>1841</v>
      </c>
      <c r="F1849" t="s">
        <v>3224</v>
      </c>
      <c r="G1849" t="s">
        <v>4651</v>
      </c>
      <c r="H1849" t="s">
        <v>51</v>
      </c>
      <c r="I1849" t="s">
        <v>4652</v>
      </c>
      <c r="J1849" t="s">
        <v>3227</v>
      </c>
      <c r="K1849" t="s">
        <v>4317</v>
      </c>
      <c r="L1849" t="s">
        <v>4566</v>
      </c>
      <c r="M1849">
        <v>9.6999999999999993</v>
      </c>
      <c r="N1849">
        <v>3.45</v>
      </c>
      <c r="Q1849">
        <v>56187</v>
      </c>
      <c r="R1849">
        <v>1940</v>
      </c>
      <c r="S1849">
        <v>10.7</v>
      </c>
    </row>
    <row r="1850" spans="1:19">
      <c r="A1850" s="57" t="s">
        <v>4653</v>
      </c>
      <c r="B1850" t="s">
        <v>4654</v>
      </c>
      <c r="C1850" t="s">
        <v>1841</v>
      </c>
      <c r="D1850" t="s">
        <v>4563</v>
      </c>
      <c r="E1850" t="s">
        <v>1841</v>
      </c>
      <c r="F1850" t="s">
        <v>3224</v>
      </c>
      <c r="G1850" t="s">
        <v>1926</v>
      </c>
      <c r="H1850" t="s">
        <v>51</v>
      </c>
      <c r="I1850" t="s">
        <v>4655</v>
      </c>
      <c r="J1850" t="s">
        <v>3227</v>
      </c>
      <c r="K1850" t="s">
        <v>4317</v>
      </c>
      <c r="L1850" t="s">
        <v>4566</v>
      </c>
      <c r="M1850">
        <v>4.25</v>
      </c>
      <c r="N1850">
        <v>39.14</v>
      </c>
      <c r="Q1850">
        <v>3196</v>
      </c>
      <c r="R1850">
        <v>1251</v>
      </c>
      <c r="S1850">
        <v>49</v>
      </c>
    </row>
    <row r="1851" spans="1:19">
      <c r="A1851" s="57" t="s">
        <v>4656</v>
      </c>
      <c r="B1851" t="s">
        <v>4657</v>
      </c>
      <c r="C1851" t="s">
        <v>1841</v>
      </c>
      <c r="D1851" t="s">
        <v>4563</v>
      </c>
      <c r="E1851" t="s">
        <v>1841</v>
      </c>
      <c r="F1851" t="s">
        <v>3224</v>
      </c>
      <c r="G1851" t="s">
        <v>4658</v>
      </c>
      <c r="H1851" t="s">
        <v>128</v>
      </c>
      <c r="I1851" t="s">
        <v>4659</v>
      </c>
      <c r="J1851" t="s">
        <v>3227</v>
      </c>
      <c r="K1851" t="s">
        <v>4317</v>
      </c>
      <c r="L1851" t="s">
        <v>4566</v>
      </c>
      <c r="M1851">
        <v>327</v>
      </c>
      <c r="N1851">
        <v>2302</v>
      </c>
      <c r="S1851">
        <v>3788</v>
      </c>
    </row>
    <row r="1852" spans="1:19">
      <c r="A1852" s="57" t="s">
        <v>4660</v>
      </c>
      <c r="B1852" t="s">
        <v>1856</v>
      </c>
      <c r="C1852" t="s">
        <v>1841</v>
      </c>
      <c r="D1852" t="s">
        <v>4563</v>
      </c>
      <c r="E1852" t="s">
        <v>4586</v>
      </c>
      <c r="F1852" t="s">
        <v>3224</v>
      </c>
      <c r="G1852" t="s">
        <v>2143</v>
      </c>
      <c r="H1852" t="s">
        <v>39</v>
      </c>
      <c r="I1852" t="s">
        <v>1856</v>
      </c>
      <c r="J1852" t="s">
        <v>3227</v>
      </c>
      <c r="K1852" t="s">
        <v>4317</v>
      </c>
      <c r="L1852" t="s">
        <v>4566</v>
      </c>
      <c r="M1852">
        <v>0</v>
      </c>
      <c r="N1852">
        <v>0</v>
      </c>
      <c r="S1852">
        <v>1</v>
      </c>
    </row>
    <row r="1853" spans="1:19">
      <c r="A1853" s="57" t="s">
        <v>4661</v>
      </c>
      <c r="B1853" t="s">
        <v>1856</v>
      </c>
      <c r="C1853" t="s">
        <v>1841</v>
      </c>
      <c r="D1853" t="s">
        <v>4563</v>
      </c>
      <c r="E1853" t="s">
        <v>4586</v>
      </c>
      <c r="F1853" t="s">
        <v>3224</v>
      </c>
      <c r="G1853" t="s">
        <v>2143</v>
      </c>
      <c r="H1853" t="s">
        <v>39</v>
      </c>
      <c r="I1853" t="s">
        <v>1856</v>
      </c>
      <c r="J1853" t="s">
        <v>3227</v>
      </c>
      <c r="K1853" t="s">
        <v>4317</v>
      </c>
      <c r="L1853" t="s">
        <v>4566</v>
      </c>
      <c r="M1853">
        <v>0</v>
      </c>
      <c r="N1853">
        <v>0</v>
      </c>
      <c r="S1853">
        <v>1</v>
      </c>
    </row>
    <row r="1854" spans="1:19">
      <c r="A1854" s="57" t="s">
        <v>4662</v>
      </c>
      <c r="B1854" t="s">
        <v>1856</v>
      </c>
      <c r="C1854" t="s">
        <v>1841</v>
      </c>
      <c r="D1854" t="s">
        <v>4563</v>
      </c>
      <c r="E1854" t="s">
        <v>4663</v>
      </c>
      <c r="F1854" t="s">
        <v>3224</v>
      </c>
      <c r="G1854" t="s">
        <v>1855</v>
      </c>
      <c r="H1854" t="s">
        <v>39</v>
      </c>
      <c r="I1854" t="s">
        <v>1856</v>
      </c>
      <c r="J1854" t="s">
        <v>3227</v>
      </c>
      <c r="K1854" t="s">
        <v>4317</v>
      </c>
      <c r="L1854" t="s">
        <v>4566</v>
      </c>
      <c r="M1854">
        <v>0</v>
      </c>
      <c r="N1854">
        <v>0</v>
      </c>
      <c r="S1854">
        <v>10</v>
      </c>
    </row>
    <row r="1855" spans="1:19">
      <c r="A1855" s="57" t="s">
        <v>4664</v>
      </c>
      <c r="B1855" t="s">
        <v>1856</v>
      </c>
      <c r="C1855" t="s">
        <v>1841</v>
      </c>
      <c r="D1855" t="s">
        <v>4563</v>
      </c>
      <c r="E1855" t="s">
        <v>4663</v>
      </c>
      <c r="F1855" t="s">
        <v>3224</v>
      </c>
      <c r="G1855" t="s">
        <v>1922</v>
      </c>
      <c r="H1855" t="s">
        <v>39</v>
      </c>
      <c r="I1855" t="s">
        <v>1856</v>
      </c>
      <c r="J1855" t="s">
        <v>3227</v>
      </c>
      <c r="K1855" t="s">
        <v>4317</v>
      </c>
      <c r="L1855" t="s">
        <v>4566</v>
      </c>
      <c r="M1855">
        <v>0</v>
      </c>
      <c r="N1855">
        <v>0</v>
      </c>
      <c r="S1855">
        <v>60</v>
      </c>
    </row>
    <row r="1856" spans="1:19">
      <c r="A1856" s="57" t="s">
        <v>4665</v>
      </c>
      <c r="B1856" t="s">
        <v>1856</v>
      </c>
      <c r="C1856" t="s">
        <v>1841</v>
      </c>
      <c r="D1856" t="s">
        <v>4563</v>
      </c>
      <c r="E1856" t="s">
        <v>4663</v>
      </c>
      <c r="F1856" t="s">
        <v>3224</v>
      </c>
      <c r="G1856" t="s">
        <v>1902</v>
      </c>
      <c r="H1856" t="s">
        <v>39</v>
      </c>
      <c r="I1856" t="s">
        <v>1856</v>
      </c>
      <c r="J1856" t="s">
        <v>3227</v>
      </c>
      <c r="K1856" t="s">
        <v>4317</v>
      </c>
      <c r="L1856" t="s">
        <v>4566</v>
      </c>
      <c r="M1856">
        <v>0</v>
      </c>
      <c r="N1856">
        <v>0</v>
      </c>
      <c r="S1856">
        <v>3</v>
      </c>
    </row>
    <row r="1857" spans="1:19">
      <c r="A1857" s="57" t="s">
        <v>4666</v>
      </c>
      <c r="B1857" t="s">
        <v>4667</v>
      </c>
      <c r="C1857" t="s">
        <v>1841</v>
      </c>
      <c r="D1857" t="s">
        <v>4563</v>
      </c>
      <c r="E1857" t="s">
        <v>4668</v>
      </c>
      <c r="F1857" t="s">
        <v>3224</v>
      </c>
      <c r="G1857" t="s">
        <v>2673</v>
      </c>
      <c r="H1857" t="s">
        <v>39</v>
      </c>
      <c r="I1857" t="s">
        <v>1856</v>
      </c>
      <c r="J1857" t="s">
        <v>3227</v>
      </c>
      <c r="K1857" t="s">
        <v>4317</v>
      </c>
      <c r="L1857" t="s">
        <v>4566</v>
      </c>
      <c r="M1857">
        <v>0</v>
      </c>
      <c r="N1857">
        <v>33839</v>
      </c>
      <c r="S1857">
        <v>50000</v>
      </c>
    </row>
    <row r="1858" spans="1:19">
      <c r="A1858" s="57" t="s">
        <v>4669</v>
      </c>
      <c r="B1858" t="s">
        <v>1856</v>
      </c>
      <c r="C1858" t="s">
        <v>1841</v>
      </c>
      <c r="D1858" t="s">
        <v>4563</v>
      </c>
      <c r="E1858" t="s">
        <v>4670</v>
      </c>
      <c r="F1858" t="s">
        <v>3224</v>
      </c>
      <c r="G1858" t="s">
        <v>2143</v>
      </c>
      <c r="H1858" t="s">
        <v>39</v>
      </c>
      <c r="I1858" t="s">
        <v>1856</v>
      </c>
      <c r="J1858" t="s">
        <v>3227</v>
      </c>
      <c r="K1858" t="s">
        <v>4317</v>
      </c>
      <c r="L1858" t="s">
        <v>4566</v>
      </c>
      <c r="M1858">
        <v>0</v>
      </c>
      <c r="N1858">
        <v>0</v>
      </c>
      <c r="S1858">
        <v>1</v>
      </c>
    </row>
    <row r="1859" spans="1:19">
      <c r="A1859" s="57" t="s">
        <v>4671</v>
      </c>
      <c r="B1859" t="s">
        <v>1856</v>
      </c>
      <c r="C1859" t="s">
        <v>1841</v>
      </c>
      <c r="D1859" t="s">
        <v>4563</v>
      </c>
      <c r="E1859" t="s">
        <v>4670</v>
      </c>
      <c r="F1859" t="s">
        <v>3224</v>
      </c>
      <c r="G1859" t="s">
        <v>3118</v>
      </c>
      <c r="H1859" t="s">
        <v>39</v>
      </c>
      <c r="I1859" t="s">
        <v>1856</v>
      </c>
      <c r="J1859" t="s">
        <v>3227</v>
      </c>
      <c r="K1859" t="s">
        <v>4317</v>
      </c>
      <c r="L1859" t="s">
        <v>4566</v>
      </c>
      <c r="M1859">
        <v>0</v>
      </c>
      <c r="N1859">
        <v>0</v>
      </c>
      <c r="S1859">
        <v>8000</v>
      </c>
    </row>
    <row r="1860" spans="1:19">
      <c r="A1860" s="57" t="s">
        <v>4672</v>
      </c>
      <c r="B1860" t="s">
        <v>2642</v>
      </c>
      <c r="C1860" t="s">
        <v>1841</v>
      </c>
      <c r="D1860" t="s">
        <v>4581</v>
      </c>
      <c r="E1860" t="s">
        <v>4673</v>
      </c>
      <c r="F1860" t="s">
        <v>2192</v>
      </c>
      <c r="G1860" t="s">
        <v>2059</v>
      </c>
      <c r="H1860" t="s">
        <v>39</v>
      </c>
      <c r="I1860" t="s">
        <v>1856</v>
      </c>
      <c r="J1860" t="s">
        <v>2194</v>
      </c>
      <c r="K1860" t="s">
        <v>4317</v>
      </c>
      <c r="L1860" t="s">
        <v>4566</v>
      </c>
      <c r="M1860">
        <v>0</v>
      </c>
      <c r="N1860">
        <v>171</v>
      </c>
      <c r="S1860">
        <v>90</v>
      </c>
    </row>
    <row r="1861" spans="1:19">
      <c r="A1861" s="57" t="s">
        <v>4674</v>
      </c>
      <c r="B1861" t="s">
        <v>4675</v>
      </c>
      <c r="C1861" t="s">
        <v>1841</v>
      </c>
      <c r="D1861" t="s">
        <v>4581</v>
      </c>
      <c r="E1861" t="s">
        <v>4673</v>
      </c>
      <c r="F1861" t="s">
        <v>2192</v>
      </c>
      <c r="G1861" t="s">
        <v>1866</v>
      </c>
      <c r="H1861" t="s">
        <v>39</v>
      </c>
      <c r="I1861" t="s">
        <v>1856</v>
      </c>
      <c r="J1861" t="s">
        <v>2194</v>
      </c>
      <c r="K1861" t="s">
        <v>4317</v>
      </c>
      <c r="L1861" t="s">
        <v>4566</v>
      </c>
      <c r="M1861">
        <v>0</v>
      </c>
      <c r="N1861">
        <v>912</v>
      </c>
      <c r="S1861">
        <v>200</v>
      </c>
    </row>
    <row r="1862" spans="1:19">
      <c r="A1862" s="57" t="s">
        <v>4676</v>
      </c>
      <c r="B1862" t="s">
        <v>4677</v>
      </c>
      <c r="C1862" t="s">
        <v>1841</v>
      </c>
      <c r="D1862" t="s">
        <v>4581</v>
      </c>
      <c r="E1862" t="s">
        <v>4673</v>
      </c>
      <c r="F1862" t="s">
        <v>2192</v>
      </c>
      <c r="G1862" t="s">
        <v>4678</v>
      </c>
      <c r="H1862" t="s">
        <v>39</v>
      </c>
      <c r="I1862" t="s">
        <v>1841</v>
      </c>
      <c r="J1862" t="s">
        <v>2194</v>
      </c>
      <c r="K1862" t="s">
        <v>4317</v>
      </c>
      <c r="L1862" t="s">
        <v>4566</v>
      </c>
      <c r="N1862">
        <v>10103</v>
      </c>
      <c r="S1862">
        <v>7980</v>
      </c>
    </row>
    <row r="1863" spans="1:19">
      <c r="A1863" s="57" t="s">
        <v>4679</v>
      </c>
      <c r="B1863" t="s">
        <v>1858</v>
      </c>
      <c r="C1863" t="s">
        <v>1841</v>
      </c>
      <c r="D1863" t="s">
        <v>4581</v>
      </c>
      <c r="E1863" t="s">
        <v>4680</v>
      </c>
      <c r="F1863" t="s">
        <v>2192</v>
      </c>
      <c r="G1863" t="s">
        <v>2154</v>
      </c>
      <c r="H1863" t="s">
        <v>39</v>
      </c>
      <c r="I1863" t="s">
        <v>1856</v>
      </c>
      <c r="J1863" t="s">
        <v>2194</v>
      </c>
      <c r="K1863" t="s">
        <v>4317</v>
      </c>
      <c r="L1863" t="s">
        <v>4566</v>
      </c>
      <c r="M1863">
        <v>0</v>
      </c>
      <c r="N1863">
        <v>6</v>
      </c>
      <c r="S1863">
        <v>9</v>
      </c>
    </row>
    <row r="1864" spans="1:19">
      <c r="A1864" s="57" t="s">
        <v>4681</v>
      </c>
      <c r="B1864" t="s">
        <v>1856</v>
      </c>
      <c r="C1864" t="s">
        <v>1841</v>
      </c>
      <c r="D1864" t="s">
        <v>4581</v>
      </c>
      <c r="E1864" t="s">
        <v>4680</v>
      </c>
      <c r="F1864" t="s">
        <v>2192</v>
      </c>
      <c r="G1864" t="s">
        <v>2143</v>
      </c>
      <c r="H1864" t="s">
        <v>39</v>
      </c>
      <c r="I1864" t="s">
        <v>1856</v>
      </c>
      <c r="J1864" t="s">
        <v>2194</v>
      </c>
      <c r="K1864" t="s">
        <v>4317</v>
      </c>
      <c r="L1864" t="s">
        <v>4566</v>
      </c>
      <c r="M1864">
        <v>0</v>
      </c>
      <c r="N1864">
        <v>0</v>
      </c>
      <c r="S1864">
        <v>1</v>
      </c>
    </row>
    <row r="1865" spans="1:19">
      <c r="A1865" s="57" t="s">
        <v>4682</v>
      </c>
      <c r="B1865" t="s">
        <v>1856</v>
      </c>
      <c r="C1865" t="s">
        <v>1841</v>
      </c>
      <c r="D1865" t="s">
        <v>1840</v>
      </c>
      <c r="E1865" t="s">
        <v>4490</v>
      </c>
      <c r="F1865" t="s">
        <v>2399</v>
      </c>
      <c r="G1865" t="s">
        <v>1858</v>
      </c>
      <c r="H1865" t="s">
        <v>39</v>
      </c>
      <c r="I1865" t="s">
        <v>1856</v>
      </c>
      <c r="J1865" t="s">
        <v>2400</v>
      </c>
      <c r="K1865" t="s">
        <v>4317</v>
      </c>
      <c r="L1865" t="s">
        <v>4566</v>
      </c>
      <c r="M1865">
        <v>0</v>
      </c>
      <c r="N1865">
        <v>0</v>
      </c>
      <c r="S1865">
        <v>6</v>
      </c>
    </row>
    <row r="1866" spans="1:19">
      <c r="A1866" s="57" t="s">
        <v>1398</v>
      </c>
      <c r="B1866" t="s">
        <v>1841</v>
      </c>
      <c r="C1866" t="s">
        <v>1398</v>
      </c>
      <c r="D1866" t="s">
        <v>1840</v>
      </c>
      <c r="E1866" t="s">
        <v>1841</v>
      </c>
      <c r="F1866" t="s">
        <v>2399</v>
      </c>
      <c r="G1866" t="s">
        <v>1873</v>
      </c>
      <c r="H1866" t="s">
        <v>51</v>
      </c>
      <c r="I1866" t="s">
        <v>1841</v>
      </c>
      <c r="J1866" t="s">
        <v>2400</v>
      </c>
      <c r="K1866" t="s">
        <v>4317</v>
      </c>
      <c r="L1866" t="s">
        <v>4566</v>
      </c>
      <c r="S1866">
        <v>50</v>
      </c>
    </row>
    <row r="1867" spans="1:19">
      <c r="A1867" s="57" t="s">
        <v>1433</v>
      </c>
      <c r="B1867" t="s">
        <v>1841</v>
      </c>
      <c r="C1867" t="s">
        <v>1433</v>
      </c>
      <c r="D1867" t="s">
        <v>1840</v>
      </c>
      <c r="E1867" t="s">
        <v>1841</v>
      </c>
      <c r="F1867" t="s">
        <v>3367</v>
      </c>
      <c r="G1867" t="s">
        <v>1843</v>
      </c>
      <c r="H1867" t="s">
        <v>1844</v>
      </c>
      <c r="I1867" t="s">
        <v>3039</v>
      </c>
      <c r="J1867" t="s">
        <v>641</v>
      </c>
      <c r="K1867" t="s">
        <v>4317</v>
      </c>
      <c r="L1867" t="s">
        <v>4683</v>
      </c>
      <c r="M1867">
        <v>6.75</v>
      </c>
      <c r="S1867">
        <v>4.5</v>
      </c>
    </row>
    <row r="1868" spans="1:19">
      <c r="A1868" s="57" t="s">
        <v>1411</v>
      </c>
      <c r="B1868" t="s">
        <v>1841</v>
      </c>
      <c r="C1868" t="s">
        <v>1411</v>
      </c>
      <c r="D1868" t="s">
        <v>1840</v>
      </c>
      <c r="E1868" t="s">
        <v>1841</v>
      </c>
      <c r="F1868" t="s">
        <v>3367</v>
      </c>
      <c r="G1868" t="s">
        <v>1843</v>
      </c>
      <c r="H1868" t="s">
        <v>1844</v>
      </c>
      <c r="I1868" t="s">
        <v>3632</v>
      </c>
      <c r="J1868" t="s">
        <v>641</v>
      </c>
      <c r="K1868" t="s">
        <v>4317</v>
      </c>
      <c r="L1868" t="s">
        <v>4683</v>
      </c>
      <c r="M1868">
        <v>6.67</v>
      </c>
      <c r="S1868">
        <v>4.5</v>
      </c>
    </row>
    <row r="1869" spans="1:19">
      <c r="A1869" s="57" t="s">
        <v>2994</v>
      </c>
      <c r="B1869" t="s">
        <v>1902</v>
      </c>
      <c r="C1869" t="s">
        <v>2994</v>
      </c>
      <c r="D1869" t="s">
        <v>3634</v>
      </c>
      <c r="E1869" t="s">
        <v>1841</v>
      </c>
      <c r="F1869" t="s">
        <v>3367</v>
      </c>
      <c r="G1869" t="s">
        <v>1965</v>
      </c>
      <c r="H1869" t="s">
        <v>39</v>
      </c>
      <c r="I1869" t="s">
        <v>1856</v>
      </c>
      <c r="J1869" t="s">
        <v>641</v>
      </c>
      <c r="K1869" t="s">
        <v>4317</v>
      </c>
      <c r="L1869" t="s">
        <v>4683</v>
      </c>
      <c r="M1869">
        <v>0</v>
      </c>
      <c r="N1869">
        <v>3</v>
      </c>
      <c r="S1869">
        <v>18</v>
      </c>
    </row>
    <row r="1870" spans="1:19">
      <c r="A1870" s="57" t="s">
        <v>4684</v>
      </c>
      <c r="B1870" t="s">
        <v>2013</v>
      </c>
      <c r="C1870" t="s">
        <v>3369</v>
      </c>
      <c r="D1870" t="s">
        <v>3634</v>
      </c>
      <c r="E1870" t="s">
        <v>1841</v>
      </c>
      <c r="F1870" t="s">
        <v>3367</v>
      </c>
      <c r="G1870" t="s">
        <v>2041</v>
      </c>
      <c r="H1870" t="s">
        <v>39</v>
      </c>
      <c r="I1870" t="s">
        <v>1856</v>
      </c>
      <c r="J1870" t="s">
        <v>641</v>
      </c>
      <c r="K1870" t="s">
        <v>4317</v>
      </c>
      <c r="L1870" t="s">
        <v>4683</v>
      </c>
      <c r="M1870">
        <v>0</v>
      </c>
      <c r="N1870">
        <v>39</v>
      </c>
      <c r="S1870">
        <v>75</v>
      </c>
    </row>
    <row r="1871" spans="1:19">
      <c r="A1871" s="57" t="s">
        <v>2354</v>
      </c>
      <c r="B1871" t="s">
        <v>1856</v>
      </c>
      <c r="C1871" t="s">
        <v>2354</v>
      </c>
      <c r="D1871" t="s">
        <v>3634</v>
      </c>
      <c r="E1871" t="s">
        <v>1841</v>
      </c>
      <c r="F1871" t="s">
        <v>3367</v>
      </c>
      <c r="G1871" t="s">
        <v>1855</v>
      </c>
      <c r="H1871" t="s">
        <v>39</v>
      </c>
      <c r="I1871" t="s">
        <v>1856</v>
      </c>
      <c r="J1871" t="s">
        <v>641</v>
      </c>
      <c r="K1871" t="s">
        <v>4317</v>
      </c>
      <c r="L1871" t="s">
        <v>4683</v>
      </c>
      <c r="M1871">
        <v>0</v>
      </c>
      <c r="N1871">
        <v>0</v>
      </c>
      <c r="S1871">
        <v>10</v>
      </c>
    </row>
    <row r="1872" spans="1:19">
      <c r="A1872" s="57" t="s">
        <v>3655</v>
      </c>
      <c r="B1872" t="s">
        <v>1904</v>
      </c>
      <c r="C1872" t="s">
        <v>1389</v>
      </c>
      <c r="D1872" t="s">
        <v>1840</v>
      </c>
      <c r="E1872" t="s">
        <v>3656</v>
      </c>
      <c r="F1872" t="s">
        <v>3367</v>
      </c>
      <c r="G1872" t="s">
        <v>1965</v>
      </c>
      <c r="H1872" t="s">
        <v>39</v>
      </c>
      <c r="I1872" t="s">
        <v>1856</v>
      </c>
      <c r="J1872" t="s">
        <v>641</v>
      </c>
      <c r="K1872" t="s">
        <v>4317</v>
      </c>
      <c r="L1872" t="s">
        <v>4683</v>
      </c>
      <c r="M1872">
        <v>0</v>
      </c>
      <c r="N1872">
        <v>12</v>
      </c>
      <c r="S1872">
        <v>18</v>
      </c>
    </row>
    <row r="1873" spans="1:19">
      <c r="A1873" s="57" t="s">
        <v>651</v>
      </c>
      <c r="B1873" t="s">
        <v>2878</v>
      </c>
      <c r="C1873" t="s">
        <v>651</v>
      </c>
      <c r="D1873" t="s">
        <v>3634</v>
      </c>
      <c r="E1873" t="s">
        <v>3657</v>
      </c>
      <c r="F1873" t="s">
        <v>3367</v>
      </c>
      <c r="G1873" t="s">
        <v>3066</v>
      </c>
      <c r="H1873" t="s">
        <v>39</v>
      </c>
      <c r="I1873" t="s">
        <v>1856</v>
      </c>
      <c r="J1873" t="s">
        <v>641</v>
      </c>
      <c r="K1873" t="s">
        <v>4317</v>
      </c>
      <c r="L1873" t="s">
        <v>4683</v>
      </c>
      <c r="M1873">
        <v>0</v>
      </c>
      <c r="N1873">
        <v>146</v>
      </c>
      <c r="S1873">
        <v>62</v>
      </c>
    </row>
    <row r="1874" spans="1:19">
      <c r="A1874" s="57" t="s">
        <v>4560</v>
      </c>
      <c r="B1874" t="s">
        <v>1841</v>
      </c>
      <c r="C1874" t="s">
        <v>1398</v>
      </c>
      <c r="D1874" t="s">
        <v>1840</v>
      </c>
      <c r="E1874" t="s">
        <v>1841</v>
      </c>
      <c r="F1874" t="s">
        <v>3367</v>
      </c>
      <c r="G1874" t="s">
        <v>1873</v>
      </c>
      <c r="H1874" t="s">
        <v>51</v>
      </c>
      <c r="I1874" t="s">
        <v>1841</v>
      </c>
      <c r="J1874" t="s">
        <v>641</v>
      </c>
      <c r="K1874" t="s">
        <v>4317</v>
      </c>
      <c r="L1874" t="s">
        <v>4683</v>
      </c>
      <c r="S1874">
        <v>50</v>
      </c>
    </row>
    <row r="1875" spans="1:19">
      <c r="A1875" s="57" t="s">
        <v>1433</v>
      </c>
      <c r="B1875" t="s">
        <v>1841</v>
      </c>
      <c r="C1875" t="s">
        <v>1433</v>
      </c>
      <c r="D1875" t="s">
        <v>1840</v>
      </c>
      <c r="E1875" t="s">
        <v>1841</v>
      </c>
      <c r="F1875" t="s">
        <v>1842</v>
      </c>
      <c r="G1875" t="s">
        <v>1843</v>
      </c>
      <c r="H1875" t="s">
        <v>1844</v>
      </c>
      <c r="I1875" t="s">
        <v>4685</v>
      </c>
      <c r="J1875" t="s">
        <v>1846</v>
      </c>
      <c r="K1875" t="s">
        <v>4686</v>
      </c>
      <c r="L1875" t="s">
        <v>4687</v>
      </c>
      <c r="M1875">
        <v>6.65</v>
      </c>
      <c r="S1875">
        <v>4.5</v>
      </c>
    </row>
    <row r="1876" spans="1:19">
      <c r="A1876" s="57" t="s">
        <v>4688</v>
      </c>
      <c r="B1876" t="s">
        <v>1841</v>
      </c>
      <c r="C1876" t="s">
        <v>1841</v>
      </c>
      <c r="D1876" t="s">
        <v>1891</v>
      </c>
      <c r="E1876" t="s">
        <v>1841</v>
      </c>
      <c r="F1876" t="s">
        <v>1842</v>
      </c>
      <c r="G1876" t="s">
        <v>1972</v>
      </c>
      <c r="H1876" t="s">
        <v>51</v>
      </c>
      <c r="I1876" t="s">
        <v>2011</v>
      </c>
      <c r="J1876" t="s">
        <v>1846</v>
      </c>
      <c r="K1876" t="s">
        <v>4686</v>
      </c>
      <c r="L1876" t="s">
        <v>4687</v>
      </c>
      <c r="M1876">
        <v>35</v>
      </c>
      <c r="S1876">
        <v>40</v>
      </c>
    </row>
    <row r="1877" spans="1:19">
      <c r="A1877" s="57" t="s">
        <v>4689</v>
      </c>
      <c r="B1877" t="s">
        <v>1841</v>
      </c>
      <c r="C1877" t="s">
        <v>1841</v>
      </c>
      <c r="D1877" t="s">
        <v>1891</v>
      </c>
      <c r="E1877" t="s">
        <v>1841</v>
      </c>
      <c r="F1877" t="s">
        <v>1842</v>
      </c>
      <c r="G1877" t="s">
        <v>3162</v>
      </c>
      <c r="H1877" t="s">
        <v>51</v>
      </c>
      <c r="I1877" t="s">
        <v>4690</v>
      </c>
      <c r="J1877" t="s">
        <v>1846</v>
      </c>
      <c r="K1877" t="s">
        <v>4686</v>
      </c>
      <c r="L1877" t="s">
        <v>4687</v>
      </c>
      <c r="M1877">
        <v>5.2</v>
      </c>
      <c r="S1877">
        <v>6.5</v>
      </c>
    </row>
    <row r="1878" spans="1:19">
      <c r="A1878" s="57" t="s">
        <v>4691</v>
      </c>
      <c r="B1878" t="s">
        <v>1841</v>
      </c>
      <c r="C1878" t="s">
        <v>1841</v>
      </c>
      <c r="D1878" t="s">
        <v>1853</v>
      </c>
      <c r="E1878" t="s">
        <v>1841</v>
      </c>
      <c r="F1878" t="s">
        <v>1842</v>
      </c>
      <c r="G1878" t="s">
        <v>1873</v>
      </c>
      <c r="H1878" t="s">
        <v>51</v>
      </c>
      <c r="I1878" t="s">
        <v>2311</v>
      </c>
      <c r="J1878" t="s">
        <v>1846</v>
      </c>
      <c r="K1878" t="s">
        <v>4686</v>
      </c>
      <c r="L1878" t="s">
        <v>4687</v>
      </c>
      <c r="M1878">
        <v>52</v>
      </c>
      <c r="S1878">
        <v>50</v>
      </c>
    </row>
    <row r="1879" spans="1:19">
      <c r="A1879" s="57" t="s">
        <v>2001</v>
      </c>
      <c r="B1879" t="s">
        <v>1841</v>
      </c>
      <c r="C1879" t="s">
        <v>1841</v>
      </c>
      <c r="D1879" t="s">
        <v>1840</v>
      </c>
      <c r="E1879" t="s">
        <v>1841</v>
      </c>
      <c r="F1879" t="s">
        <v>1842</v>
      </c>
      <c r="G1879" t="s">
        <v>1873</v>
      </c>
      <c r="H1879" t="s">
        <v>51</v>
      </c>
      <c r="I1879" t="s">
        <v>1841</v>
      </c>
      <c r="J1879" t="s">
        <v>1846</v>
      </c>
      <c r="K1879" t="s">
        <v>4686</v>
      </c>
      <c r="L1879" t="s">
        <v>4687</v>
      </c>
      <c r="S1879">
        <v>50</v>
      </c>
    </row>
    <row r="1880" spans="1:19">
      <c r="A1880" s="57" t="s">
        <v>1411</v>
      </c>
      <c r="B1880" t="s">
        <v>1841</v>
      </c>
      <c r="C1880" t="s">
        <v>1411</v>
      </c>
      <c r="D1880" t="s">
        <v>1840</v>
      </c>
      <c r="E1880" t="s">
        <v>1841</v>
      </c>
      <c r="F1880" t="s">
        <v>1842</v>
      </c>
      <c r="G1880" t="s">
        <v>1843</v>
      </c>
      <c r="H1880" t="s">
        <v>1844</v>
      </c>
      <c r="I1880" t="s">
        <v>4685</v>
      </c>
      <c r="J1880" t="s">
        <v>1846</v>
      </c>
      <c r="K1880" t="s">
        <v>4686</v>
      </c>
      <c r="L1880" t="s">
        <v>4687</v>
      </c>
      <c r="M1880">
        <v>6.65</v>
      </c>
      <c r="S1880">
        <v>4.5</v>
      </c>
    </row>
    <row r="1881" spans="1:19">
      <c r="A1881" s="57" t="s">
        <v>4692</v>
      </c>
      <c r="B1881" t="s">
        <v>1902</v>
      </c>
      <c r="C1881" t="s">
        <v>1863</v>
      </c>
      <c r="D1881" t="s">
        <v>1891</v>
      </c>
      <c r="E1881" t="s">
        <v>4693</v>
      </c>
      <c r="F1881" t="s">
        <v>1842</v>
      </c>
      <c r="G1881" t="s">
        <v>1896</v>
      </c>
      <c r="H1881" t="s">
        <v>39</v>
      </c>
      <c r="I1881" t="s">
        <v>1856</v>
      </c>
      <c r="J1881" t="s">
        <v>1846</v>
      </c>
      <c r="K1881" t="s">
        <v>4686</v>
      </c>
      <c r="L1881" t="s">
        <v>4687</v>
      </c>
      <c r="M1881">
        <v>0</v>
      </c>
      <c r="N1881">
        <v>3</v>
      </c>
      <c r="S1881">
        <v>2</v>
      </c>
    </row>
    <row r="1882" spans="1:19">
      <c r="A1882" s="57" t="s">
        <v>4694</v>
      </c>
      <c r="B1882" t="s">
        <v>1958</v>
      </c>
      <c r="C1882" t="s">
        <v>1863</v>
      </c>
      <c r="D1882" t="s">
        <v>1891</v>
      </c>
      <c r="E1882" t="s">
        <v>4695</v>
      </c>
      <c r="F1882" t="s">
        <v>1842</v>
      </c>
      <c r="G1882" t="s">
        <v>1855</v>
      </c>
      <c r="H1882" t="s">
        <v>39</v>
      </c>
      <c r="I1882" t="s">
        <v>1856</v>
      </c>
      <c r="J1882" t="s">
        <v>1846</v>
      </c>
      <c r="K1882" t="s">
        <v>4686</v>
      </c>
      <c r="L1882" t="s">
        <v>4687</v>
      </c>
      <c r="M1882">
        <v>0</v>
      </c>
      <c r="N1882">
        <v>7</v>
      </c>
      <c r="S1882">
        <v>10</v>
      </c>
    </row>
    <row r="1883" spans="1:19">
      <c r="A1883" s="57" t="s">
        <v>4696</v>
      </c>
      <c r="B1883" t="s">
        <v>2764</v>
      </c>
      <c r="C1883" t="s">
        <v>1626</v>
      </c>
      <c r="D1883" t="s">
        <v>1853</v>
      </c>
      <c r="E1883" t="s">
        <v>1841</v>
      </c>
      <c r="F1883" t="s">
        <v>1842</v>
      </c>
      <c r="G1883" t="s">
        <v>2187</v>
      </c>
      <c r="H1883" t="s">
        <v>39</v>
      </c>
      <c r="I1883" t="s">
        <v>1856</v>
      </c>
      <c r="J1883" t="s">
        <v>1846</v>
      </c>
      <c r="K1883" t="s">
        <v>4686</v>
      </c>
      <c r="L1883" t="s">
        <v>4687</v>
      </c>
      <c r="M1883">
        <v>0</v>
      </c>
      <c r="N1883">
        <v>77</v>
      </c>
      <c r="S1883">
        <v>600</v>
      </c>
    </row>
    <row r="1884" spans="1:19">
      <c r="A1884" s="57" t="s">
        <v>1870</v>
      </c>
      <c r="B1884" t="s">
        <v>2458</v>
      </c>
      <c r="C1884" t="s">
        <v>1870</v>
      </c>
      <c r="D1884" t="s">
        <v>1840</v>
      </c>
      <c r="E1884" t="s">
        <v>1872</v>
      </c>
      <c r="F1884" t="s">
        <v>1842</v>
      </c>
      <c r="G1884" t="s">
        <v>1965</v>
      </c>
      <c r="H1884" t="s">
        <v>39</v>
      </c>
      <c r="I1884" t="s">
        <v>1856</v>
      </c>
      <c r="J1884" t="s">
        <v>1846</v>
      </c>
      <c r="K1884" t="s">
        <v>4686</v>
      </c>
      <c r="L1884" t="s">
        <v>4687</v>
      </c>
      <c r="M1884">
        <v>0</v>
      </c>
      <c r="N1884">
        <v>14</v>
      </c>
      <c r="S1884">
        <v>18</v>
      </c>
    </row>
    <row r="1885" spans="1:19">
      <c r="A1885" s="57" t="s">
        <v>2619</v>
      </c>
      <c r="B1885" t="s">
        <v>2961</v>
      </c>
      <c r="C1885" t="s">
        <v>1720</v>
      </c>
      <c r="D1885" t="s">
        <v>1876</v>
      </c>
      <c r="E1885" t="s">
        <v>1841</v>
      </c>
      <c r="F1885" t="s">
        <v>1842</v>
      </c>
      <c r="G1885" t="s">
        <v>2059</v>
      </c>
      <c r="H1885" t="s">
        <v>39</v>
      </c>
      <c r="I1885" t="s">
        <v>1856</v>
      </c>
      <c r="J1885" t="s">
        <v>1846</v>
      </c>
      <c r="K1885" t="s">
        <v>4686</v>
      </c>
      <c r="L1885" t="s">
        <v>4687</v>
      </c>
      <c r="M1885">
        <v>0</v>
      </c>
      <c r="N1885">
        <v>131</v>
      </c>
      <c r="S1885">
        <v>90</v>
      </c>
    </row>
    <row r="1886" spans="1:19">
      <c r="A1886" s="57" t="s">
        <v>3725</v>
      </c>
      <c r="B1886" t="s">
        <v>2161</v>
      </c>
      <c r="C1886" t="s">
        <v>3726</v>
      </c>
      <c r="D1886" t="s">
        <v>4697</v>
      </c>
      <c r="E1886" t="s">
        <v>4698</v>
      </c>
      <c r="F1886" t="s">
        <v>1842</v>
      </c>
      <c r="G1886" t="s">
        <v>1855</v>
      </c>
      <c r="H1886" t="s">
        <v>39</v>
      </c>
      <c r="I1886" t="s">
        <v>1856</v>
      </c>
      <c r="J1886" t="s">
        <v>1846</v>
      </c>
      <c r="K1886" t="s">
        <v>4686</v>
      </c>
      <c r="L1886" t="s">
        <v>4687</v>
      </c>
      <c r="M1886">
        <v>0</v>
      </c>
      <c r="N1886">
        <v>4</v>
      </c>
      <c r="S1886">
        <v>10</v>
      </c>
    </row>
    <row r="1887" spans="1:19">
      <c r="A1887" s="57" t="s">
        <v>3392</v>
      </c>
      <c r="B1887" t="s">
        <v>1856</v>
      </c>
      <c r="C1887" t="s">
        <v>3392</v>
      </c>
      <c r="D1887" t="s">
        <v>1853</v>
      </c>
      <c r="E1887" t="s">
        <v>4699</v>
      </c>
      <c r="F1887" t="s">
        <v>1842</v>
      </c>
      <c r="G1887" t="s">
        <v>1858</v>
      </c>
      <c r="H1887" t="s">
        <v>39</v>
      </c>
      <c r="I1887" t="s">
        <v>1856</v>
      </c>
      <c r="J1887" t="s">
        <v>1846</v>
      </c>
      <c r="K1887" t="s">
        <v>4686</v>
      </c>
      <c r="L1887" t="s">
        <v>4687</v>
      </c>
      <c r="M1887">
        <v>0</v>
      </c>
      <c r="N1887">
        <v>0</v>
      </c>
      <c r="S1887">
        <v>6</v>
      </c>
    </row>
    <row r="1888" spans="1:19">
      <c r="A1888" s="57" t="s">
        <v>4700</v>
      </c>
      <c r="B1888" t="s">
        <v>1894</v>
      </c>
      <c r="C1888" t="s">
        <v>881</v>
      </c>
      <c r="D1888" t="s">
        <v>4697</v>
      </c>
      <c r="E1888" t="s">
        <v>4701</v>
      </c>
      <c r="F1888" t="s">
        <v>1842</v>
      </c>
      <c r="G1888" t="s">
        <v>3941</v>
      </c>
      <c r="H1888" t="s">
        <v>39</v>
      </c>
      <c r="I1888" t="s">
        <v>1856</v>
      </c>
      <c r="J1888" t="s">
        <v>1846</v>
      </c>
      <c r="K1888" t="s">
        <v>4686</v>
      </c>
      <c r="L1888" t="s">
        <v>4687</v>
      </c>
      <c r="M1888">
        <v>0</v>
      </c>
      <c r="N1888">
        <v>30</v>
      </c>
      <c r="S1888">
        <v>225</v>
      </c>
    </row>
    <row r="1889" spans="1:19">
      <c r="A1889" s="57" t="s">
        <v>2645</v>
      </c>
      <c r="B1889" t="s">
        <v>1965</v>
      </c>
      <c r="C1889" t="s">
        <v>881</v>
      </c>
      <c r="D1889" t="s">
        <v>4697</v>
      </c>
      <c r="E1889" t="s">
        <v>4698</v>
      </c>
      <c r="F1889" t="s">
        <v>1842</v>
      </c>
      <c r="G1889" t="s">
        <v>1866</v>
      </c>
      <c r="H1889" t="s">
        <v>39</v>
      </c>
      <c r="I1889" t="s">
        <v>1856</v>
      </c>
      <c r="J1889" t="s">
        <v>1846</v>
      </c>
      <c r="K1889" t="s">
        <v>4686</v>
      </c>
      <c r="L1889" t="s">
        <v>4687</v>
      </c>
      <c r="M1889">
        <v>0</v>
      </c>
      <c r="N1889">
        <v>18</v>
      </c>
      <c r="S1889">
        <v>200</v>
      </c>
    </row>
    <row r="1890" spans="1:19">
      <c r="A1890" s="57" t="s">
        <v>1882</v>
      </c>
      <c r="B1890" t="s">
        <v>1856</v>
      </c>
      <c r="C1890" t="s">
        <v>1884</v>
      </c>
      <c r="D1890" t="s">
        <v>1885</v>
      </c>
      <c r="E1890" t="s">
        <v>2620</v>
      </c>
      <c r="F1890" t="s">
        <v>1842</v>
      </c>
      <c r="G1890" t="s">
        <v>1855</v>
      </c>
      <c r="H1890" t="s">
        <v>39</v>
      </c>
      <c r="I1890" t="s">
        <v>1856</v>
      </c>
      <c r="J1890" t="s">
        <v>1846</v>
      </c>
      <c r="K1890" t="s">
        <v>4686</v>
      </c>
      <c r="L1890" t="s">
        <v>4687</v>
      </c>
      <c r="M1890">
        <v>0</v>
      </c>
      <c r="N1890">
        <v>0</v>
      </c>
      <c r="S1890">
        <v>10</v>
      </c>
    </row>
    <row r="1891" spans="1:19">
      <c r="A1891" s="57" t="s">
        <v>4702</v>
      </c>
      <c r="B1891" t="s">
        <v>1856</v>
      </c>
      <c r="C1891" t="s">
        <v>563</v>
      </c>
      <c r="D1891" t="s">
        <v>1853</v>
      </c>
      <c r="E1891" t="s">
        <v>4699</v>
      </c>
      <c r="F1891" t="s">
        <v>1842</v>
      </c>
      <c r="G1891" t="s">
        <v>1902</v>
      </c>
      <c r="H1891" t="s">
        <v>39</v>
      </c>
      <c r="I1891" t="s">
        <v>1856</v>
      </c>
      <c r="J1891" t="s">
        <v>1846</v>
      </c>
      <c r="K1891" t="s">
        <v>4686</v>
      </c>
      <c r="L1891" t="s">
        <v>4687</v>
      </c>
      <c r="M1891">
        <v>0</v>
      </c>
      <c r="N1891">
        <v>0</v>
      </c>
      <c r="S1891">
        <v>3</v>
      </c>
    </row>
    <row r="1892" spans="1:19">
      <c r="A1892" s="57" t="s">
        <v>4703</v>
      </c>
      <c r="B1892" t="s">
        <v>1922</v>
      </c>
      <c r="C1892" t="s">
        <v>171</v>
      </c>
      <c r="D1892" t="s">
        <v>1891</v>
      </c>
      <c r="E1892" t="s">
        <v>1841</v>
      </c>
      <c r="F1892" t="s">
        <v>1842</v>
      </c>
      <c r="G1892" t="s">
        <v>1873</v>
      </c>
      <c r="H1892" t="s">
        <v>39</v>
      </c>
      <c r="I1892" t="s">
        <v>1856</v>
      </c>
      <c r="J1892" t="s">
        <v>1846</v>
      </c>
      <c r="K1892" t="s">
        <v>4686</v>
      </c>
      <c r="L1892" t="s">
        <v>4687</v>
      </c>
      <c r="M1892">
        <v>0</v>
      </c>
      <c r="N1892">
        <v>60</v>
      </c>
      <c r="S1892">
        <v>50</v>
      </c>
    </row>
    <row r="1893" spans="1:19">
      <c r="A1893" s="57" t="s">
        <v>4704</v>
      </c>
      <c r="B1893" t="s">
        <v>4705</v>
      </c>
      <c r="C1893" t="s">
        <v>1913</v>
      </c>
      <c r="D1893" t="s">
        <v>1876</v>
      </c>
      <c r="E1893" t="s">
        <v>1841</v>
      </c>
      <c r="F1893" t="s">
        <v>1842</v>
      </c>
      <c r="G1893" t="s">
        <v>2035</v>
      </c>
      <c r="H1893" t="s">
        <v>39</v>
      </c>
      <c r="I1893" t="s">
        <v>1856</v>
      </c>
      <c r="J1893" t="s">
        <v>1846</v>
      </c>
      <c r="K1893" t="s">
        <v>4686</v>
      </c>
      <c r="L1893" t="s">
        <v>4687</v>
      </c>
      <c r="M1893">
        <v>0</v>
      </c>
      <c r="N1893">
        <v>33640</v>
      </c>
      <c r="S1893">
        <v>10000</v>
      </c>
    </row>
    <row r="1894" spans="1:19">
      <c r="A1894" s="57" t="s">
        <v>4706</v>
      </c>
      <c r="B1894" t="s">
        <v>4707</v>
      </c>
      <c r="C1894" t="s">
        <v>139</v>
      </c>
      <c r="D1894" t="s">
        <v>4697</v>
      </c>
      <c r="E1894" t="s">
        <v>4701</v>
      </c>
      <c r="F1894" t="s">
        <v>1842</v>
      </c>
      <c r="G1894" t="s">
        <v>2185</v>
      </c>
      <c r="H1894" t="s">
        <v>39</v>
      </c>
      <c r="I1894" t="s">
        <v>1856</v>
      </c>
      <c r="J1894" t="s">
        <v>1846</v>
      </c>
      <c r="K1894" t="s">
        <v>4686</v>
      </c>
      <c r="L1894" t="s">
        <v>4687</v>
      </c>
      <c r="M1894">
        <v>0</v>
      </c>
      <c r="N1894">
        <v>792</v>
      </c>
      <c r="S1894">
        <v>300</v>
      </c>
    </row>
    <row r="1895" spans="1:19">
      <c r="A1895" s="57" t="s">
        <v>4708</v>
      </c>
      <c r="B1895" t="s">
        <v>1856</v>
      </c>
      <c r="C1895" t="s">
        <v>139</v>
      </c>
      <c r="D1895" t="s">
        <v>4697</v>
      </c>
      <c r="E1895" t="s">
        <v>4701</v>
      </c>
      <c r="F1895" t="s">
        <v>1842</v>
      </c>
      <c r="G1895" t="s">
        <v>2248</v>
      </c>
      <c r="H1895" t="s">
        <v>39</v>
      </c>
      <c r="I1895" t="s">
        <v>1856</v>
      </c>
      <c r="J1895" t="s">
        <v>1846</v>
      </c>
      <c r="K1895" t="s">
        <v>4686</v>
      </c>
      <c r="L1895" t="s">
        <v>4687</v>
      </c>
      <c r="M1895">
        <v>0</v>
      </c>
      <c r="N1895">
        <v>0</v>
      </c>
      <c r="S1895">
        <v>70</v>
      </c>
    </row>
    <row r="1896" spans="1:19">
      <c r="A1896" s="57" t="s">
        <v>1389</v>
      </c>
      <c r="B1896" t="s">
        <v>2172</v>
      </c>
      <c r="C1896" t="s">
        <v>1389</v>
      </c>
      <c r="D1896" t="s">
        <v>1840</v>
      </c>
      <c r="E1896" t="s">
        <v>2003</v>
      </c>
      <c r="F1896" t="s">
        <v>1842</v>
      </c>
      <c r="G1896" t="s">
        <v>2120</v>
      </c>
      <c r="H1896" t="s">
        <v>39</v>
      </c>
      <c r="I1896" t="s">
        <v>1856</v>
      </c>
      <c r="J1896" t="s">
        <v>1846</v>
      </c>
      <c r="K1896" t="s">
        <v>4686</v>
      </c>
      <c r="L1896" t="s">
        <v>4687</v>
      </c>
      <c r="M1896">
        <v>0</v>
      </c>
      <c r="N1896">
        <v>27</v>
      </c>
      <c r="S1896">
        <v>28</v>
      </c>
    </row>
    <row r="1897" spans="1:19">
      <c r="A1897" s="57" t="s">
        <v>4709</v>
      </c>
      <c r="B1897" t="s">
        <v>4710</v>
      </c>
      <c r="C1897" t="s">
        <v>1841</v>
      </c>
      <c r="D1897" t="s">
        <v>1891</v>
      </c>
      <c r="E1897" t="s">
        <v>1841</v>
      </c>
      <c r="F1897" t="s">
        <v>1842</v>
      </c>
      <c r="G1897" t="s">
        <v>1877</v>
      </c>
      <c r="H1897" t="s">
        <v>39</v>
      </c>
      <c r="I1897" t="s">
        <v>1856</v>
      </c>
      <c r="J1897" t="s">
        <v>1846</v>
      </c>
      <c r="K1897" t="s">
        <v>4686</v>
      </c>
      <c r="L1897" t="s">
        <v>4687</v>
      </c>
      <c r="M1897">
        <v>0</v>
      </c>
      <c r="N1897">
        <v>15633</v>
      </c>
      <c r="S1897">
        <v>500</v>
      </c>
    </row>
    <row r="1898" spans="1:19">
      <c r="A1898" s="57" t="s">
        <v>4711</v>
      </c>
      <c r="B1898" t="s">
        <v>4712</v>
      </c>
      <c r="C1898" t="s">
        <v>1841</v>
      </c>
      <c r="D1898" t="s">
        <v>1891</v>
      </c>
      <c r="E1898" t="s">
        <v>4693</v>
      </c>
      <c r="F1898" t="s">
        <v>1842</v>
      </c>
      <c r="G1898" t="s">
        <v>2546</v>
      </c>
      <c r="H1898" t="s">
        <v>39</v>
      </c>
      <c r="I1898" t="s">
        <v>1856</v>
      </c>
      <c r="J1898" t="s">
        <v>1846</v>
      </c>
      <c r="K1898" t="s">
        <v>4686</v>
      </c>
      <c r="L1898" t="s">
        <v>4687</v>
      </c>
      <c r="M1898">
        <v>0</v>
      </c>
      <c r="N1898">
        <v>3133</v>
      </c>
      <c r="S1898">
        <v>3000</v>
      </c>
    </row>
    <row r="1899" spans="1:19">
      <c r="A1899" s="57" t="s">
        <v>4713</v>
      </c>
      <c r="B1899" t="s">
        <v>2692</v>
      </c>
      <c r="C1899" t="s">
        <v>1841</v>
      </c>
      <c r="D1899" t="s">
        <v>1891</v>
      </c>
      <c r="E1899" t="s">
        <v>4695</v>
      </c>
      <c r="F1899" t="s">
        <v>1842</v>
      </c>
      <c r="G1899" t="s">
        <v>1972</v>
      </c>
      <c r="H1899" t="s">
        <v>39</v>
      </c>
      <c r="I1899" t="s">
        <v>1856</v>
      </c>
      <c r="J1899" t="s">
        <v>1846</v>
      </c>
      <c r="K1899" t="s">
        <v>4686</v>
      </c>
      <c r="L1899" t="s">
        <v>4687</v>
      </c>
      <c r="M1899">
        <v>0</v>
      </c>
      <c r="N1899">
        <v>113</v>
      </c>
      <c r="S1899">
        <v>40</v>
      </c>
    </row>
    <row r="1900" spans="1:19">
      <c r="A1900" s="57" t="s">
        <v>4714</v>
      </c>
      <c r="B1900" t="s">
        <v>4715</v>
      </c>
      <c r="C1900" t="s">
        <v>1841</v>
      </c>
      <c r="D1900" t="s">
        <v>1891</v>
      </c>
      <c r="E1900" t="s">
        <v>4695</v>
      </c>
      <c r="F1900" t="s">
        <v>1842</v>
      </c>
      <c r="G1900" t="s">
        <v>1855</v>
      </c>
      <c r="H1900" t="s">
        <v>39</v>
      </c>
      <c r="I1900" t="s">
        <v>1856</v>
      </c>
      <c r="J1900" t="s">
        <v>1846</v>
      </c>
      <c r="K1900" t="s">
        <v>4686</v>
      </c>
      <c r="L1900" t="s">
        <v>4687</v>
      </c>
      <c r="M1900">
        <v>0</v>
      </c>
      <c r="N1900">
        <v>48</v>
      </c>
      <c r="S1900">
        <v>10</v>
      </c>
    </row>
    <row r="1901" spans="1:19">
      <c r="A1901" s="57" t="s">
        <v>4716</v>
      </c>
      <c r="B1901" t="s">
        <v>1933</v>
      </c>
      <c r="C1901" t="s">
        <v>1841</v>
      </c>
      <c r="D1901" t="s">
        <v>1891</v>
      </c>
      <c r="E1901" t="s">
        <v>4695</v>
      </c>
      <c r="F1901" t="s">
        <v>1842</v>
      </c>
      <c r="G1901" t="s">
        <v>2176</v>
      </c>
      <c r="H1901" t="s">
        <v>39</v>
      </c>
      <c r="I1901" t="s">
        <v>1856</v>
      </c>
      <c r="J1901" t="s">
        <v>1846</v>
      </c>
      <c r="K1901" t="s">
        <v>4686</v>
      </c>
      <c r="L1901" t="s">
        <v>4687</v>
      </c>
      <c r="M1901">
        <v>0</v>
      </c>
      <c r="N1901">
        <v>22</v>
      </c>
      <c r="S1901">
        <v>8</v>
      </c>
    </row>
    <row r="1902" spans="1:19">
      <c r="A1902" s="57" t="s">
        <v>4717</v>
      </c>
      <c r="B1902" t="s">
        <v>4072</v>
      </c>
      <c r="C1902" t="s">
        <v>1841</v>
      </c>
      <c r="D1902" t="s">
        <v>1891</v>
      </c>
      <c r="E1902" t="s">
        <v>4695</v>
      </c>
      <c r="F1902" t="s">
        <v>1842</v>
      </c>
      <c r="G1902" t="s">
        <v>1862</v>
      </c>
      <c r="H1902" t="s">
        <v>39</v>
      </c>
      <c r="I1902" t="s">
        <v>1856</v>
      </c>
      <c r="J1902" t="s">
        <v>1846</v>
      </c>
      <c r="K1902" t="s">
        <v>4686</v>
      </c>
      <c r="L1902" t="s">
        <v>4687</v>
      </c>
      <c r="M1902">
        <v>0</v>
      </c>
      <c r="N1902">
        <v>44</v>
      </c>
      <c r="S1902">
        <v>17</v>
      </c>
    </row>
    <row r="1903" spans="1:19">
      <c r="A1903" s="57" t="s">
        <v>4718</v>
      </c>
      <c r="B1903" t="s">
        <v>3521</v>
      </c>
      <c r="C1903" t="s">
        <v>1841</v>
      </c>
      <c r="D1903" t="s">
        <v>1891</v>
      </c>
      <c r="E1903" t="s">
        <v>4719</v>
      </c>
      <c r="F1903" t="s">
        <v>1842</v>
      </c>
      <c r="G1903" t="s">
        <v>1983</v>
      </c>
      <c r="H1903" t="s">
        <v>39</v>
      </c>
      <c r="I1903" t="s">
        <v>1856</v>
      </c>
      <c r="J1903" t="s">
        <v>1846</v>
      </c>
      <c r="K1903" t="s">
        <v>4686</v>
      </c>
      <c r="L1903" t="s">
        <v>4687</v>
      </c>
      <c r="M1903">
        <v>0</v>
      </c>
      <c r="N1903">
        <v>47</v>
      </c>
      <c r="S1903">
        <v>34</v>
      </c>
    </row>
    <row r="1904" spans="1:19">
      <c r="A1904" s="57" t="s">
        <v>4720</v>
      </c>
      <c r="B1904" t="s">
        <v>1871</v>
      </c>
      <c r="C1904" t="s">
        <v>1841</v>
      </c>
      <c r="D1904" t="s">
        <v>1891</v>
      </c>
      <c r="E1904" t="s">
        <v>4719</v>
      </c>
      <c r="F1904" t="s">
        <v>1842</v>
      </c>
      <c r="G1904" t="s">
        <v>1897</v>
      </c>
      <c r="H1904" t="s">
        <v>39</v>
      </c>
      <c r="I1904" t="s">
        <v>1856</v>
      </c>
      <c r="J1904" t="s">
        <v>1846</v>
      </c>
      <c r="K1904" t="s">
        <v>4686</v>
      </c>
      <c r="L1904" t="s">
        <v>4687</v>
      </c>
      <c r="M1904">
        <v>0</v>
      </c>
      <c r="N1904">
        <v>26</v>
      </c>
      <c r="S1904">
        <v>5</v>
      </c>
    </row>
    <row r="1905" spans="1:19">
      <c r="A1905" s="57" t="s">
        <v>4721</v>
      </c>
      <c r="B1905" t="s">
        <v>1958</v>
      </c>
      <c r="C1905" t="s">
        <v>1841</v>
      </c>
      <c r="D1905" t="s">
        <v>1891</v>
      </c>
      <c r="E1905" t="s">
        <v>4719</v>
      </c>
      <c r="F1905" t="s">
        <v>1842</v>
      </c>
      <c r="G1905" t="s">
        <v>2176</v>
      </c>
      <c r="H1905" t="s">
        <v>39</v>
      </c>
      <c r="I1905" t="s">
        <v>1856</v>
      </c>
      <c r="J1905" t="s">
        <v>1846</v>
      </c>
      <c r="K1905" t="s">
        <v>4686</v>
      </c>
      <c r="L1905" t="s">
        <v>4687</v>
      </c>
      <c r="M1905">
        <v>0</v>
      </c>
      <c r="N1905">
        <v>7</v>
      </c>
      <c r="S1905">
        <v>8</v>
      </c>
    </row>
    <row r="1906" spans="1:19">
      <c r="A1906" s="57" t="s">
        <v>4722</v>
      </c>
      <c r="B1906" t="s">
        <v>1856</v>
      </c>
      <c r="C1906" t="s">
        <v>1841</v>
      </c>
      <c r="D1906" t="s">
        <v>1853</v>
      </c>
      <c r="E1906" t="s">
        <v>4723</v>
      </c>
      <c r="F1906" t="s">
        <v>1842</v>
      </c>
      <c r="G1906" t="s">
        <v>1896</v>
      </c>
      <c r="H1906" t="s">
        <v>39</v>
      </c>
      <c r="I1906" t="s">
        <v>1856</v>
      </c>
      <c r="J1906" t="s">
        <v>1846</v>
      </c>
      <c r="K1906" t="s">
        <v>4686</v>
      </c>
      <c r="L1906" t="s">
        <v>4687</v>
      </c>
      <c r="M1906">
        <v>0</v>
      </c>
      <c r="N1906">
        <v>0</v>
      </c>
      <c r="S1906">
        <v>2</v>
      </c>
    </row>
    <row r="1907" spans="1:19">
      <c r="A1907" s="57" t="s">
        <v>4724</v>
      </c>
      <c r="B1907" t="s">
        <v>1856</v>
      </c>
      <c r="C1907" t="s">
        <v>1841</v>
      </c>
      <c r="D1907" t="s">
        <v>1853</v>
      </c>
      <c r="E1907" t="s">
        <v>4723</v>
      </c>
      <c r="F1907" t="s">
        <v>1842</v>
      </c>
      <c r="G1907" t="s">
        <v>2348</v>
      </c>
      <c r="H1907" t="s">
        <v>39</v>
      </c>
      <c r="I1907" t="s">
        <v>1856</v>
      </c>
      <c r="J1907" t="s">
        <v>1846</v>
      </c>
      <c r="K1907" t="s">
        <v>4686</v>
      </c>
      <c r="L1907" t="s">
        <v>4687</v>
      </c>
      <c r="M1907">
        <v>0</v>
      </c>
      <c r="N1907">
        <v>0</v>
      </c>
      <c r="S1907">
        <v>2000</v>
      </c>
    </row>
    <row r="1908" spans="1:19">
      <c r="A1908" s="57" t="s">
        <v>4725</v>
      </c>
      <c r="B1908" t="s">
        <v>1856</v>
      </c>
      <c r="C1908" t="s">
        <v>1841</v>
      </c>
      <c r="D1908" t="s">
        <v>1853</v>
      </c>
      <c r="E1908" t="s">
        <v>4723</v>
      </c>
      <c r="F1908" t="s">
        <v>1842</v>
      </c>
      <c r="G1908" t="s">
        <v>1902</v>
      </c>
      <c r="H1908" t="s">
        <v>39</v>
      </c>
      <c r="I1908" t="s">
        <v>1856</v>
      </c>
      <c r="J1908" t="s">
        <v>1846</v>
      </c>
      <c r="K1908" t="s">
        <v>4686</v>
      </c>
      <c r="L1908" t="s">
        <v>4687</v>
      </c>
      <c r="M1908">
        <v>0</v>
      </c>
      <c r="N1908">
        <v>0</v>
      </c>
      <c r="S1908">
        <v>3</v>
      </c>
    </row>
    <row r="1909" spans="1:19">
      <c r="A1909" s="57" t="s">
        <v>4726</v>
      </c>
      <c r="B1909" t="s">
        <v>1856</v>
      </c>
      <c r="C1909" t="s">
        <v>1841</v>
      </c>
      <c r="D1909" t="s">
        <v>1853</v>
      </c>
      <c r="E1909" t="s">
        <v>4699</v>
      </c>
      <c r="F1909" t="s">
        <v>1842</v>
      </c>
      <c r="G1909" t="s">
        <v>1858</v>
      </c>
      <c r="H1909" t="s">
        <v>39</v>
      </c>
      <c r="I1909" t="s">
        <v>1856</v>
      </c>
      <c r="J1909" t="s">
        <v>1846</v>
      </c>
      <c r="K1909" t="s">
        <v>4686</v>
      </c>
      <c r="L1909" t="s">
        <v>4687</v>
      </c>
      <c r="M1909">
        <v>0</v>
      </c>
      <c r="N1909">
        <v>0</v>
      </c>
      <c r="S1909">
        <v>6</v>
      </c>
    </row>
    <row r="1910" spans="1:19">
      <c r="A1910" s="57" t="s">
        <v>4727</v>
      </c>
      <c r="B1910" t="s">
        <v>1899</v>
      </c>
      <c r="C1910" t="s">
        <v>1841</v>
      </c>
      <c r="D1910" t="s">
        <v>4697</v>
      </c>
      <c r="E1910" t="s">
        <v>1841</v>
      </c>
      <c r="F1910" t="s">
        <v>1842</v>
      </c>
      <c r="G1910" t="s">
        <v>4728</v>
      </c>
      <c r="H1910" t="s">
        <v>39</v>
      </c>
      <c r="I1910" t="s">
        <v>1841</v>
      </c>
      <c r="J1910" t="s">
        <v>1846</v>
      </c>
      <c r="K1910" t="s">
        <v>4686</v>
      </c>
      <c r="L1910" t="s">
        <v>4687</v>
      </c>
      <c r="N1910">
        <v>21</v>
      </c>
    </row>
    <row r="1911" spans="1:19">
      <c r="A1911" s="57" t="s">
        <v>4729</v>
      </c>
      <c r="B1911" t="s">
        <v>1856</v>
      </c>
      <c r="C1911" t="s">
        <v>1841</v>
      </c>
      <c r="D1911" t="s">
        <v>4697</v>
      </c>
      <c r="E1911" t="s">
        <v>1841</v>
      </c>
      <c r="F1911" t="s">
        <v>1842</v>
      </c>
      <c r="G1911" t="s">
        <v>1892</v>
      </c>
      <c r="H1911" t="s">
        <v>39</v>
      </c>
      <c r="I1911" t="s">
        <v>1841</v>
      </c>
      <c r="J1911" t="s">
        <v>1846</v>
      </c>
      <c r="K1911" t="s">
        <v>4686</v>
      </c>
      <c r="L1911" t="s">
        <v>4687</v>
      </c>
      <c r="N1911">
        <v>0</v>
      </c>
      <c r="S1911">
        <v>20</v>
      </c>
    </row>
    <row r="1912" spans="1:19">
      <c r="A1912" s="57" t="s">
        <v>4730</v>
      </c>
      <c r="B1912" t="s">
        <v>2154</v>
      </c>
      <c r="C1912" t="s">
        <v>1841</v>
      </c>
      <c r="D1912" t="s">
        <v>4697</v>
      </c>
      <c r="E1912" t="s">
        <v>1841</v>
      </c>
      <c r="F1912" t="s">
        <v>1842</v>
      </c>
      <c r="G1912" t="s">
        <v>4731</v>
      </c>
      <c r="H1912" t="s">
        <v>39</v>
      </c>
      <c r="I1912" t="s">
        <v>1841</v>
      </c>
      <c r="J1912" t="s">
        <v>1846</v>
      </c>
      <c r="K1912" t="s">
        <v>4686</v>
      </c>
      <c r="L1912" t="s">
        <v>4687</v>
      </c>
      <c r="N1912">
        <v>9</v>
      </c>
    </row>
    <row r="1913" spans="1:19">
      <c r="A1913" s="57" t="s">
        <v>4135</v>
      </c>
      <c r="B1913" t="s">
        <v>1897</v>
      </c>
      <c r="C1913" t="s">
        <v>1841</v>
      </c>
      <c r="D1913" t="s">
        <v>4697</v>
      </c>
      <c r="E1913" t="s">
        <v>1841</v>
      </c>
      <c r="F1913" t="s">
        <v>1842</v>
      </c>
      <c r="G1913" t="s">
        <v>4728</v>
      </c>
      <c r="H1913" t="s">
        <v>39</v>
      </c>
      <c r="I1913" t="s">
        <v>1841</v>
      </c>
      <c r="J1913" t="s">
        <v>1846</v>
      </c>
      <c r="K1913" t="s">
        <v>4686</v>
      </c>
      <c r="L1913" t="s">
        <v>4687</v>
      </c>
      <c r="N1913">
        <v>5</v>
      </c>
    </row>
    <row r="1914" spans="1:19">
      <c r="A1914" s="57" t="s">
        <v>4732</v>
      </c>
      <c r="B1914" t="s">
        <v>2067</v>
      </c>
      <c r="C1914" t="s">
        <v>1841</v>
      </c>
      <c r="D1914" t="s">
        <v>4697</v>
      </c>
      <c r="E1914" t="s">
        <v>4701</v>
      </c>
      <c r="F1914" t="s">
        <v>1842</v>
      </c>
      <c r="G1914" t="s">
        <v>1892</v>
      </c>
      <c r="H1914" t="s">
        <v>39</v>
      </c>
      <c r="I1914" t="s">
        <v>1856</v>
      </c>
      <c r="J1914" t="s">
        <v>1846</v>
      </c>
      <c r="K1914" t="s">
        <v>4686</v>
      </c>
      <c r="L1914" t="s">
        <v>4687</v>
      </c>
      <c r="M1914">
        <v>0</v>
      </c>
      <c r="N1914">
        <v>25</v>
      </c>
      <c r="S1914">
        <v>20</v>
      </c>
    </row>
    <row r="1915" spans="1:19">
      <c r="A1915" s="57" t="s">
        <v>4733</v>
      </c>
      <c r="B1915" t="s">
        <v>2161</v>
      </c>
      <c r="C1915" t="s">
        <v>1841</v>
      </c>
      <c r="D1915" t="s">
        <v>4697</v>
      </c>
      <c r="E1915" t="s">
        <v>4698</v>
      </c>
      <c r="F1915" t="s">
        <v>1842</v>
      </c>
      <c r="G1915" t="s">
        <v>2248</v>
      </c>
      <c r="H1915" t="s">
        <v>39</v>
      </c>
      <c r="I1915" t="s">
        <v>1856</v>
      </c>
      <c r="J1915" t="s">
        <v>1846</v>
      </c>
      <c r="K1915" t="s">
        <v>4686</v>
      </c>
      <c r="L1915" t="s">
        <v>4687</v>
      </c>
      <c r="M1915">
        <v>0</v>
      </c>
      <c r="N1915">
        <v>4</v>
      </c>
      <c r="S1915">
        <v>70</v>
      </c>
    </row>
    <row r="1916" spans="1:19">
      <c r="A1916" s="57" t="s">
        <v>4734</v>
      </c>
      <c r="B1916" t="s">
        <v>1855</v>
      </c>
      <c r="C1916" t="s">
        <v>1841</v>
      </c>
      <c r="D1916" t="s">
        <v>4697</v>
      </c>
      <c r="E1916" t="s">
        <v>4735</v>
      </c>
      <c r="F1916" t="s">
        <v>1842</v>
      </c>
      <c r="G1916" t="s">
        <v>1904</v>
      </c>
      <c r="H1916" t="s">
        <v>39</v>
      </c>
      <c r="I1916" t="s">
        <v>1856</v>
      </c>
      <c r="J1916" t="s">
        <v>1846</v>
      </c>
      <c r="K1916" t="s">
        <v>4686</v>
      </c>
      <c r="L1916" t="s">
        <v>4687</v>
      </c>
      <c r="M1916">
        <v>0</v>
      </c>
      <c r="N1916">
        <v>10</v>
      </c>
      <c r="S1916">
        <v>12</v>
      </c>
    </row>
    <row r="1917" spans="1:19">
      <c r="A1917" s="57" t="s">
        <v>2004</v>
      </c>
      <c r="B1917" t="s">
        <v>4411</v>
      </c>
      <c r="C1917" t="s">
        <v>1841</v>
      </c>
      <c r="D1917" t="s">
        <v>1840</v>
      </c>
      <c r="E1917" t="s">
        <v>1872</v>
      </c>
      <c r="F1917" t="s">
        <v>1842</v>
      </c>
      <c r="G1917" t="s">
        <v>2041</v>
      </c>
      <c r="H1917" t="s">
        <v>39</v>
      </c>
      <c r="I1917" t="s">
        <v>1856</v>
      </c>
      <c r="J1917" t="s">
        <v>1846</v>
      </c>
      <c r="K1917" t="s">
        <v>4686</v>
      </c>
      <c r="L1917" t="s">
        <v>4687</v>
      </c>
      <c r="M1917">
        <v>0</v>
      </c>
      <c r="N1917">
        <v>142</v>
      </c>
      <c r="S1917">
        <v>75</v>
      </c>
    </row>
    <row r="1918" spans="1:19">
      <c r="A1918" s="57" t="s">
        <v>2647</v>
      </c>
      <c r="B1918" t="s">
        <v>2143</v>
      </c>
      <c r="C1918" t="s">
        <v>1841</v>
      </c>
      <c r="D1918" t="s">
        <v>1885</v>
      </c>
      <c r="E1918" t="s">
        <v>1841</v>
      </c>
      <c r="F1918" t="s">
        <v>1842</v>
      </c>
      <c r="G1918" t="s">
        <v>1896</v>
      </c>
      <c r="H1918" t="s">
        <v>39</v>
      </c>
      <c r="I1918" t="s">
        <v>1856</v>
      </c>
      <c r="J1918" t="s">
        <v>1846</v>
      </c>
      <c r="K1918" t="s">
        <v>4686</v>
      </c>
      <c r="L1918" t="s">
        <v>4687</v>
      </c>
      <c r="M1918">
        <v>0</v>
      </c>
      <c r="N1918">
        <v>1</v>
      </c>
      <c r="S1918">
        <v>2</v>
      </c>
    </row>
    <row r="1919" spans="1:19">
      <c r="A1919" s="57" t="s">
        <v>2006</v>
      </c>
      <c r="B1919" t="s">
        <v>1856</v>
      </c>
      <c r="C1919" t="s">
        <v>1841</v>
      </c>
      <c r="D1919" t="s">
        <v>1885</v>
      </c>
      <c r="E1919" t="s">
        <v>2620</v>
      </c>
      <c r="F1919" t="s">
        <v>1842</v>
      </c>
      <c r="G1919" t="s">
        <v>1922</v>
      </c>
      <c r="H1919" t="s">
        <v>39</v>
      </c>
      <c r="I1919" t="s">
        <v>1856</v>
      </c>
      <c r="J1919" t="s">
        <v>1846</v>
      </c>
      <c r="K1919" t="s">
        <v>4686</v>
      </c>
      <c r="L1919" t="s">
        <v>4687</v>
      </c>
      <c r="M1919">
        <v>0</v>
      </c>
      <c r="N1919">
        <v>0</v>
      </c>
      <c r="S1919">
        <v>60</v>
      </c>
    </row>
    <row r="1920" spans="1:19">
      <c r="A1920" s="57" t="s">
        <v>4736</v>
      </c>
      <c r="B1920" t="s">
        <v>4737</v>
      </c>
      <c r="C1920" t="s">
        <v>2014</v>
      </c>
      <c r="D1920" t="s">
        <v>1891</v>
      </c>
      <c r="E1920" t="s">
        <v>4695</v>
      </c>
      <c r="F1920" t="s">
        <v>1842</v>
      </c>
      <c r="G1920" t="s">
        <v>3771</v>
      </c>
      <c r="H1920" t="s">
        <v>39</v>
      </c>
      <c r="I1920" t="s">
        <v>1856</v>
      </c>
      <c r="J1920" t="s">
        <v>1846</v>
      </c>
      <c r="K1920" t="s">
        <v>4686</v>
      </c>
      <c r="L1920" t="s">
        <v>4687</v>
      </c>
      <c r="M1920">
        <v>0</v>
      </c>
      <c r="N1920">
        <v>454</v>
      </c>
      <c r="S1920">
        <v>650</v>
      </c>
    </row>
    <row r="1921" spans="1:19">
      <c r="A1921" s="57" t="s">
        <v>1398</v>
      </c>
      <c r="B1921" t="s">
        <v>1841</v>
      </c>
      <c r="C1921" t="s">
        <v>1398</v>
      </c>
      <c r="D1921" t="s">
        <v>1840</v>
      </c>
      <c r="E1921" t="s">
        <v>1841</v>
      </c>
      <c r="F1921" t="s">
        <v>1842</v>
      </c>
      <c r="G1921" t="s">
        <v>1873</v>
      </c>
      <c r="H1921" t="s">
        <v>51</v>
      </c>
      <c r="I1921" t="s">
        <v>1841</v>
      </c>
      <c r="J1921" t="s">
        <v>1846</v>
      </c>
      <c r="K1921" t="s">
        <v>4686</v>
      </c>
      <c r="L1921" t="s">
        <v>4687</v>
      </c>
      <c r="S1921">
        <v>50</v>
      </c>
    </row>
    <row r="1922" spans="1:19">
      <c r="A1922" s="57" t="s">
        <v>4377</v>
      </c>
      <c r="B1922" t="s">
        <v>1841</v>
      </c>
      <c r="C1922" t="s">
        <v>2849</v>
      </c>
      <c r="D1922" t="s">
        <v>1853</v>
      </c>
      <c r="E1922" t="s">
        <v>1841</v>
      </c>
      <c r="F1922" t="s">
        <v>1842</v>
      </c>
      <c r="G1922" t="s">
        <v>1860</v>
      </c>
      <c r="H1922" t="s">
        <v>51</v>
      </c>
      <c r="I1922" t="s">
        <v>1841</v>
      </c>
      <c r="J1922" t="s">
        <v>1846</v>
      </c>
      <c r="K1922" t="s">
        <v>4686</v>
      </c>
      <c r="L1922" t="s">
        <v>4687</v>
      </c>
    </row>
    <row r="1923" spans="1:19">
      <c r="A1923" s="57" t="s">
        <v>4738</v>
      </c>
      <c r="B1923" t="s">
        <v>1841</v>
      </c>
      <c r="C1923" t="s">
        <v>1841</v>
      </c>
      <c r="D1923" t="s">
        <v>4739</v>
      </c>
      <c r="E1923" t="s">
        <v>1841</v>
      </c>
      <c r="F1923" t="s">
        <v>2130</v>
      </c>
      <c r="G1923" t="s">
        <v>1968</v>
      </c>
      <c r="H1923" t="s">
        <v>51</v>
      </c>
      <c r="I1923" t="s">
        <v>1922</v>
      </c>
      <c r="J1923" t="s">
        <v>2132</v>
      </c>
      <c r="K1923" t="s">
        <v>4686</v>
      </c>
      <c r="L1923" t="s">
        <v>4740</v>
      </c>
      <c r="M1923">
        <v>60</v>
      </c>
      <c r="S1923">
        <v>80</v>
      </c>
    </row>
    <row r="1924" spans="1:19">
      <c r="A1924" s="57" t="s">
        <v>4741</v>
      </c>
      <c r="B1924" t="s">
        <v>1841</v>
      </c>
      <c r="C1924" t="s">
        <v>1841</v>
      </c>
      <c r="D1924" t="s">
        <v>4739</v>
      </c>
      <c r="E1924" t="s">
        <v>1841</v>
      </c>
      <c r="F1924" t="s">
        <v>2130</v>
      </c>
      <c r="G1924" t="s">
        <v>2041</v>
      </c>
      <c r="H1924" t="s">
        <v>51</v>
      </c>
      <c r="I1924" t="s">
        <v>1873</v>
      </c>
      <c r="J1924" t="s">
        <v>2132</v>
      </c>
      <c r="K1924" t="s">
        <v>4686</v>
      </c>
      <c r="L1924" t="s">
        <v>4740</v>
      </c>
      <c r="M1924">
        <v>50</v>
      </c>
      <c r="S1924">
        <v>75</v>
      </c>
    </row>
    <row r="1925" spans="1:19">
      <c r="A1925" s="57" t="s">
        <v>4742</v>
      </c>
      <c r="B1925" t="s">
        <v>1841</v>
      </c>
      <c r="C1925" t="s">
        <v>1841</v>
      </c>
      <c r="D1925" t="s">
        <v>4743</v>
      </c>
      <c r="E1925" t="s">
        <v>1841</v>
      </c>
      <c r="F1925" t="s">
        <v>2130</v>
      </c>
      <c r="G1925" t="s">
        <v>2094</v>
      </c>
      <c r="H1925" t="s">
        <v>2096</v>
      </c>
      <c r="I1925" t="s">
        <v>2097</v>
      </c>
      <c r="J1925" t="s">
        <v>2132</v>
      </c>
      <c r="K1925" t="s">
        <v>4686</v>
      </c>
      <c r="L1925" t="s">
        <v>4740</v>
      </c>
    </row>
    <row r="1926" spans="1:19">
      <c r="A1926" s="57" t="s">
        <v>4744</v>
      </c>
      <c r="B1926" t="s">
        <v>1841</v>
      </c>
      <c r="C1926" t="s">
        <v>1841</v>
      </c>
      <c r="D1926" t="s">
        <v>4745</v>
      </c>
      <c r="E1926" t="s">
        <v>1841</v>
      </c>
      <c r="F1926" t="s">
        <v>2136</v>
      </c>
      <c r="G1926" t="s">
        <v>2989</v>
      </c>
      <c r="H1926" t="s">
        <v>39</v>
      </c>
      <c r="I1926" t="s">
        <v>1856</v>
      </c>
      <c r="J1926" t="s">
        <v>2137</v>
      </c>
      <c r="K1926" t="s">
        <v>4686</v>
      </c>
      <c r="L1926" t="s">
        <v>4740</v>
      </c>
      <c r="M1926">
        <v>0</v>
      </c>
      <c r="S1926">
        <v>30000</v>
      </c>
    </row>
    <row r="1927" spans="1:19">
      <c r="A1927" s="57" t="s">
        <v>4746</v>
      </c>
      <c r="B1927" t="s">
        <v>1841</v>
      </c>
      <c r="C1927" t="s">
        <v>1841</v>
      </c>
      <c r="D1927" t="s">
        <v>4745</v>
      </c>
      <c r="E1927" t="s">
        <v>1841</v>
      </c>
      <c r="F1927" t="s">
        <v>2136</v>
      </c>
      <c r="G1927" t="s">
        <v>2094</v>
      </c>
      <c r="H1927" t="s">
        <v>2096</v>
      </c>
      <c r="I1927" t="s">
        <v>2097</v>
      </c>
      <c r="J1927" t="s">
        <v>2137</v>
      </c>
      <c r="K1927" t="s">
        <v>4686</v>
      </c>
      <c r="L1927" t="s">
        <v>4740</v>
      </c>
    </row>
    <row r="1928" spans="1:19">
      <c r="A1928" s="57" t="s">
        <v>1433</v>
      </c>
      <c r="B1928" t="s">
        <v>1841</v>
      </c>
      <c r="C1928" t="s">
        <v>1433</v>
      </c>
      <c r="D1928" t="s">
        <v>1840</v>
      </c>
      <c r="E1928" t="s">
        <v>1841</v>
      </c>
      <c r="F1928" t="s">
        <v>2130</v>
      </c>
      <c r="G1928" t="s">
        <v>1843</v>
      </c>
      <c r="H1928" t="s">
        <v>1844</v>
      </c>
      <c r="I1928" t="s">
        <v>4747</v>
      </c>
      <c r="J1928" t="s">
        <v>2132</v>
      </c>
      <c r="K1928" t="s">
        <v>4686</v>
      </c>
      <c r="L1928" t="s">
        <v>4740</v>
      </c>
      <c r="M1928">
        <v>5.9</v>
      </c>
      <c r="S1928">
        <v>4.5</v>
      </c>
    </row>
    <row r="1929" spans="1:19">
      <c r="A1929" s="57" t="s">
        <v>1411</v>
      </c>
      <c r="B1929" t="s">
        <v>1841</v>
      </c>
      <c r="C1929" t="s">
        <v>1411</v>
      </c>
      <c r="D1929" t="s">
        <v>1840</v>
      </c>
      <c r="E1929" t="s">
        <v>1841</v>
      </c>
      <c r="F1929" t="s">
        <v>2130</v>
      </c>
      <c r="G1929" t="s">
        <v>1843</v>
      </c>
      <c r="H1929" t="s">
        <v>1844</v>
      </c>
      <c r="I1929" t="s">
        <v>4748</v>
      </c>
      <c r="J1929" t="s">
        <v>2132</v>
      </c>
      <c r="K1929" t="s">
        <v>4686</v>
      </c>
      <c r="L1929" t="s">
        <v>4740</v>
      </c>
      <c r="M1929">
        <v>5.87</v>
      </c>
      <c r="S1929">
        <v>4.5</v>
      </c>
    </row>
    <row r="1930" spans="1:19">
      <c r="A1930" s="57" t="s">
        <v>1863</v>
      </c>
      <c r="B1930" t="s">
        <v>1856</v>
      </c>
      <c r="C1930" t="s">
        <v>1863</v>
      </c>
      <c r="D1930" t="s">
        <v>4745</v>
      </c>
      <c r="E1930" t="s">
        <v>4749</v>
      </c>
      <c r="F1930" t="s">
        <v>2136</v>
      </c>
      <c r="G1930" t="s">
        <v>1902</v>
      </c>
      <c r="H1930" t="s">
        <v>39</v>
      </c>
      <c r="I1930" t="s">
        <v>1856</v>
      </c>
      <c r="J1930" t="s">
        <v>2137</v>
      </c>
      <c r="K1930" t="s">
        <v>4686</v>
      </c>
      <c r="L1930" t="s">
        <v>4740</v>
      </c>
      <c r="M1930">
        <v>0</v>
      </c>
      <c r="N1930">
        <v>0</v>
      </c>
      <c r="S1930">
        <v>3</v>
      </c>
    </row>
    <row r="1931" spans="1:19">
      <c r="A1931" s="57" t="s">
        <v>4750</v>
      </c>
      <c r="B1931" t="s">
        <v>1856</v>
      </c>
      <c r="C1931" t="s">
        <v>1841</v>
      </c>
      <c r="D1931" t="s">
        <v>4739</v>
      </c>
      <c r="E1931" t="s">
        <v>1841</v>
      </c>
      <c r="F1931" t="s">
        <v>2130</v>
      </c>
      <c r="G1931" t="s">
        <v>2101</v>
      </c>
      <c r="H1931" t="s">
        <v>39</v>
      </c>
      <c r="I1931" t="s">
        <v>1856</v>
      </c>
      <c r="J1931" t="s">
        <v>2132</v>
      </c>
      <c r="K1931" t="s">
        <v>4686</v>
      </c>
      <c r="L1931" t="s">
        <v>4740</v>
      </c>
      <c r="M1931">
        <v>0</v>
      </c>
      <c r="N1931">
        <v>0</v>
      </c>
      <c r="S1931">
        <v>16</v>
      </c>
    </row>
    <row r="1932" spans="1:19">
      <c r="A1932" s="57" t="s">
        <v>4751</v>
      </c>
      <c r="B1932" t="s">
        <v>1856</v>
      </c>
      <c r="C1932" t="s">
        <v>1841</v>
      </c>
      <c r="D1932" t="s">
        <v>4739</v>
      </c>
      <c r="E1932" t="s">
        <v>4752</v>
      </c>
      <c r="F1932" t="s">
        <v>2130</v>
      </c>
      <c r="G1932" t="s">
        <v>1902</v>
      </c>
      <c r="H1932" t="s">
        <v>39</v>
      </c>
      <c r="I1932" t="s">
        <v>1856</v>
      </c>
      <c r="J1932" t="s">
        <v>2132</v>
      </c>
      <c r="K1932" t="s">
        <v>4686</v>
      </c>
      <c r="L1932" t="s">
        <v>4740</v>
      </c>
      <c r="M1932">
        <v>0</v>
      </c>
      <c r="N1932">
        <v>0</v>
      </c>
      <c r="S1932">
        <v>3</v>
      </c>
    </row>
    <row r="1933" spans="1:19">
      <c r="A1933" s="57" t="s">
        <v>4753</v>
      </c>
      <c r="B1933" t="s">
        <v>1856</v>
      </c>
      <c r="C1933" t="s">
        <v>1841</v>
      </c>
      <c r="D1933" t="s">
        <v>4739</v>
      </c>
      <c r="E1933" t="s">
        <v>4754</v>
      </c>
      <c r="F1933" t="s">
        <v>2130</v>
      </c>
      <c r="G1933" t="s">
        <v>1897</v>
      </c>
      <c r="H1933" t="s">
        <v>39</v>
      </c>
      <c r="I1933" t="s">
        <v>1856</v>
      </c>
      <c r="J1933" t="s">
        <v>2132</v>
      </c>
      <c r="K1933" t="s">
        <v>4686</v>
      </c>
      <c r="L1933" t="s">
        <v>4740</v>
      </c>
      <c r="M1933">
        <v>0</v>
      </c>
      <c r="N1933">
        <v>0</v>
      </c>
      <c r="S1933">
        <v>5</v>
      </c>
    </row>
    <row r="1934" spans="1:19">
      <c r="A1934" s="57" t="s">
        <v>4755</v>
      </c>
      <c r="B1934" t="s">
        <v>1856</v>
      </c>
      <c r="C1934" t="s">
        <v>1841</v>
      </c>
      <c r="D1934" t="s">
        <v>4739</v>
      </c>
      <c r="E1934" t="s">
        <v>4756</v>
      </c>
      <c r="F1934" t="s">
        <v>2130</v>
      </c>
      <c r="G1934" t="s">
        <v>1858</v>
      </c>
      <c r="H1934" t="s">
        <v>39</v>
      </c>
      <c r="I1934" t="s">
        <v>1856</v>
      </c>
      <c r="J1934" t="s">
        <v>2132</v>
      </c>
      <c r="K1934" t="s">
        <v>4686</v>
      </c>
      <c r="L1934" t="s">
        <v>4740</v>
      </c>
      <c r="M1934">
        <v>0</v>
      </c>
      <c r="N1934">
        <v>0</v>
      </c>
      <c r="S1934">
        <v>6</v>
      </c>
    </row>
    <row r="1935" spans="1:19">
      <c r="A1935" s="57" t="s">
        <v>4757</v>
      </c>
      <c r="B1935" t="s">
        <v>2097</v>
      </c>
      <c r="C1935" t="s">
        <v>1841</v>
      </c>
      <c r="D1935" t="s">
        <v>4739</v>
      </c>
      <c r="E1935" t="s">
        <v>4758</v>
      </c>
      <c r="F1935" t="s">
        <v>2130</v>
      </c>
      <c r="G1935" t="s">
        <v>2094</v>
      </c>
      <c r="H1935" t="s">
        <v>2096</v>
      </c>
      <c r="I1935" t="s">
        <v>2097</v>
      </c>
      <c r="J1935" t="s">
        <v>2132</v>
      </c>
      <c r="K1935" t="s">
        <v>4686</v>
      </c>
      <c r="L1935" t="s">
        <v>4740</v>
      </c>
    </row>
    <row r="1936" spans="1:19">
      <c r="A1936" s="57" t="s">
        <v>4759</v>
      </c>
      <c r="B1936" t="s">
        <v>2097</v>
      </c>
      <c r="C1936" t="s">
        <v>1841</v>
      </c>
      <c r="D1936" t="s">
        <v>4739</v>
      </c>
      <c r="E1936" t="s">
        <v>4758</v>
      </c>
      <c r="F1936" t="s">
        <v>2130</v>
      </c>
      <c r="G1936" t="s">
        <v>2094</v>
      </c>
      <c r="H1936" t="s">
        <v>2096</v>
      </c>
      <c r="I1936" t="s">
        <v>2097</v>
      </c>
      <c r="J1936" t="s">
        <v>2132</v>
      </c>
      <c r="K1936" t="s">
        <v>4686</v>
      </c>
      <c r="L1936" t="s">
        <v>4740</v>
      </c>
    </row>
    <row r="1937" spans="1:19">
      <c r="A1937" s="57" t="s">
        <v>4760</v>
      </c>
      <c r="B1937" t="s">
        <v>1856</v>
      </c>
      <c r="C1937" t="s">
        <v>1841</v>
      </c>
      <c r="D1937" t="s">
        <v>4743</v>
      </c>
      <c r="E1937" t="s">
        <v>1841</v>
      </c>
      <c r="F1937" t="s">
        <v>2130</v>
      </c>
      <c r="G1937" t="s">
        <v>1897</v>
      </c>
      <c r="H1937" t="s">
        <v>39</v>
      </c>
      <c r="I1937" t="s">
        <v>1856</v>
      </c>
      <c r="J1937" t="s">
        <v>2132</v>
      </c>
      <c r="K1937" t="s">
        <v>4686</v>
      </c>
      <c r="L1937" t="s">
        <v>4740</v>
      </c>
      <c r="M1937">
        <v>0</v>
      </c>
      <c r="N1937">
        <v>0</v>
      </c>
      <c r="S1937">
        <v>5</v>
      </c>
    </row>
    <row r="1938" spans="1:19">
      <c r="A1938" s="57" t="s">
        <v>4761</v>
      </c>
      <c r="B1938" t="s">
        <v>1856</v>
      </c>
      <c r="C1938" t="s">
        <v>1841</v>
      </c>
      <c r="D1938" t="s">
        <v>4743</v>
      </c>
      <c r="E1938" t="s">
        <v>1841</v>
      </c>
      <c r="F1938" t="s">
        <v>2130</v>
      </c>
      <c r="G1938" t="s">
        <v>2176</v>
      </c>
      <c r="H1938" t="s">
        <v>39</v>
      </c>
      <c r="I1938" t="s">
        <v>1856</v>
      </c>
      <c r="J1938" t="s">
        <v>2132</v>
      </c>
      <c r="K1938" t="s">
        <v>4686</v>
      </c>
      <c r="L1938" t="s">
        <v>4740</v>
      </c>
      <c r="M1938">
        <v>0</v>
      </c>
      <c r="N1938">
        <v>0</v>
      </c>
      <c r="S1938">
        <v>8</v>
      </c>
    </row>
    <row r="1939" spans="1:19">
      <c r="A1939" s="57" t="s">
        <v>4762</v>
      </c>
      <c r="B1939" t="s">
        <v>4763</v>
      </c>
      <c r="C1939" t="s">
        <v>1841</v>
      </c>
      <c r="D1939" t="s">
        <v>4743</v>
      </c>
      <c r="E1939" t="s">
        <v>4764</v>
      </c>
      <c r="F1939" t="s">
        <v>2130</v>
      </c>
      <c r="G1939" t="s">
        <v>2625</v>
      </c>
      <c r="H1939" t="s">
        <v>39</v>
      </c>
      <c r="I1939" t="s">
        <v>1856</v>
      </c>
      <c r="J1939" t="s">
        <v>2132</v>
      </c>
      <c r="K1939" t="s">
        <v>4686</v>
      </c>
      <c r="L1939" t="s">
        <v>4740</v>
      </c>
      <c r="M1939">
        <v>0</v>
      </c>
      <c r="N1939">
        <v>6000</v>
      </c>
      <c r="S1939">
        <v>15000</v>
      </c>
    </row>
    <row r="1940" spans="1:19">
      <c r="A1940" s="57" t="s">
        <v>4765</v>
      </c>
      <c r="B1940" t="s">
        <v>2097</v>
      </c>
      <c r="C1940" t="s">
        <v>1841</v>
      </c>
      <c r="D1940" t="s">
        <v>4743</v>
      </c>
      <c r="E1940" t="s">
        <v>4764</v>
      </c>
      <c r="F1940" t="s">
        <v>2130</v>
      </c>
      <c r="G1940" t="s">
        <v>2094</v>
      </c>
      <c r="H1940" t="s">
        <v>2096</v>
      </c>
      <c r="I1940" t="s">
        <v>2097</v>
      </c>
      <c r="J1940" t="s">
        <v>2132</v>
      </c>
      <c r="K1940" t="s">
        <v>4686</v>
      </c>
      <c r="L1940" t="s">
        <v>4740</v>
      </c>
    </row>
    <row r="1941" spans="1:19">
      <c r="A1941" s="57" t="s">
        <v>4766</v>
      </c>
      <c r="B1941" t="s">
        <v>2097</v>
      </c>
      <c r="C1941" t="s">
        <v>1841</v>
      </c>
      <c r="D1941" t="s">
        <v>4743</v>
      </c>
      <c r="E1941" t="s">
        <v>4764</v>
      </c>
      <c r="F1941" t="s">
        <v>2130</v>
      </c>
      <c r="G1941" t="s">
        <v>2094</v>
      </c>
      <c r="H1941" t="s">
        <v>2096</v>
      </c>
      <c r="I1941" t="s">
        <v>2097</v>
      </c>
      <c r="J1941" t="s">
        <v>2132</v>
      </c>
      <c r="K1941" t="s">
        <v>4686</v>
      </c>
      <c r="L1941" t="s">
        <v>4740</v>
      </c>
    </row>
    <row r="1942" spans="1:19">
      <c r="A1942" s="57" t="s">
        <v>4767</v>
      </c>
      <c r="B1942" t="s">
        <v>2097</v>
      </c>
      <c r="C1942" t="s">
        <v>1841</v>
      </c>
      <c r="D1942" t="s">
        <v>4743</v>
      </c>
      <c r="E1942" t="s">
        <v>4764</v>
      </c>
      <c r="F1942" t="s">
        <v>2130</v>
      </c>
      <c r="G1942" t="s">
        <v>2094</v>
      </c>
      <c r="H1942" t="s">
        <v>2096</v>
      </c>
      <c r="I1942" t="s">
        <v>2097</v>
      </c>
      <c r="J1942" t="s">
        <v>2132</v>
      </c>
      <c r="K1942" t="s">
        <v>4686</v>
      </c>
      <c r="L1942" t="s">
        <v>4740</v>
      </c>
    </row>
    <row r="1943" spans="1:19">
      <c r="A1943" s="57" t="s">
        <v>4768</v>
      </c>
      <c r="B1943" t="s">
        <v>1968</v>
      </c>
      <c r="C1943" t="s">
        <v>1841</v>
      </c>
      <c r="D1943" t="s">
        <v>4743</v>
      </c>
      <c r="E1943" t="s">
        <v>4769</v>
      </c>
      <c r="F1943" t="s">
        <v>2130</v>
      </c>
      <c r="G1943" t="s">
        <v>1866</v>
      </c>
      <c r="H1943" t="s">
        <v>39</v>
      </c>
      <c r="I1943" t="s">
        <v>1856</v>
      </c>
      <c r="J1943" t="s">
        <v>2132</v>
      </c>
      <c r="K1943" t="s">
        <v>4686</v>
      </c>
      <c r="L1943" t="s">
        <v>4740</v>
      </c>
      <c r="M1943">
        <v>0</v>
      </c>
      <c r="N1943">
        <v>80</v>
      </c>
      <c r="S1943">
        <v>200</v>
      </c>
    </row>
    <row r="1944" spans="1:19">
      <c r="A1944" s="57" t="s">
        <v>4770</v>
      </c>
      <c r="B1944" t="s">
        <v>1856</v>
      </c>
      <c r="C1944" t="s">
        <v>1841</v>
      </c>
      <c r="D1944" t="s">
        <v>4743</v>
      </c>
      <c r="E1944" t="s">
        <v>4771</v>
      </c>
      <c r="F1944" t="s">
        <v>2130</v>
      </c>
      <c r="G1944" t="s">
        <v>1902</v>
      </c>
      <c r="H1944" t="s">
        <v>39</v>
      </c>
      <c r="I1944" t="s">
        <v>1856</v>
      </c>
      <c r="J1944" t="s">
        <v>2132</v>
      </c>
      <c r="K1944" t="s">
        <v>4686</v>
      </c>
      <c r="L1944" t="s">
        <v>4740</v>
      </c>
      <c r="M1944">
        <v>0</v>
      </c>
      <c r="N1944">
        <v>0</v>
      </c>
      <c r="S1944">
        <v>3</v>
      </c>
    </row>
    <row r="1945" spans="1:19">
      <c r="A1945" s="57" t="s">
        <v>4772</v>
      </c>
      <c r="B1945" t="s">
        <v>1856</v>
      </c>
      <c r="C1945" t="s">
        <v>1841</v>
      </c>
      <c r="D1945" t="s">
        <v>4745</v>
      </c>
      <c r="E1945" t="s">
        <v>4749</v>
      </c>
      <c r="F1945" t="s">
        <v>2136</v>
      </c>
      <c r="G1945" t="s">
        <v>1902</v>
      </c>
      <c r="H1945" t="s">
        <v>39</v>
      </c>
      <c r="I1945" t="s">
        <v>1856</v>
      </c>
      <c r="J1945" t="s">
        <v>2137</v>
      </c>
      <c r="K1945" t="s">
        <v>4686</v>
      </c>
      <c r="L1945" t="s">
        <v>4740</v>
      </c>
      <c r="M1945">
        <v>0</v>
      </c>
      <c r="N1945">
        <v>0</v>
      </c>
      <c r="S1945">
        <v>3</v>
      </c>
    </row>
    <row r="1946" spans="1:19">
      <c r="A1946" s="57" t="s">
        <v>4773</v>
      </c>
      <c r="B1946" t="s">
        <v>2097</v>
      </c>
      <c r="C1946" t="s">
        <v>1841</v>
      </c>
      <c r="D1946" t="s">
        <v>4745</v>
      </c>
      <c r="E1946" t="s">
        <v>4774</v>
      </c>
      <c r="F1946" t="s">
        <v>2136</v>
      </c>
      <c r="G1946" t="s">
        <v>2094</v>
      </c>
      <c r="H1946" t="s">
        <v>2096</v>
      </c>
      <c r="I1946" t="s">
        <v>2097</v>
      </c>
      <c r="J1946" t="s">
        <v>2137</v>
      </c>
      <c r="K1946" t="s">
        <v>4686</v>
      </c>
      <c r="L1946" t="s">
        <v>4740</v>
      </c>
    </row>
    <row r="1947" spans="1:19">
      <c r="A1947" s="57" t="s">
        <v>4775</v>
      </c>
      <c r="B1947" t="s">
        <v>2097</v>
      </c>
      <c r="C1947" t="s">
        <v>1841</v>
      </c>
      <c r="D1947" t="s">
        <v>4745</v>
      </c>
      <c r="E1947" t="s">
        <v>4774</v>
      </c>
      <c r="F1947" t="s">
        <v>2136</v>
      </c>
      <c r="G1947" t="s">
        <v>2094</v>
      </c>
      <c r="H1947" t="s">
        <v>2096</v>
      </c>
      <c r="I1947" t="s">
        <v>2097</v>
      </c>
      <c r="J1947" t="s">
        <v>2137</v>
      </c>
      <c r="K1947" t="s">
        <v>4686</v>
      </c>
      <c r="L1947" t="s">
        <v>4740</v>
      </c>
    </row>
    <row r="1948" spans="1:19">
      <c r="A1948" s="57" t="s">
        <v>4776</v>
      </c>
      <c r="B1948" t="s">
        <v>1856</v>
      </c>
      <c r="C1948" t="s">
        <v>1841</v>
      </c>
      <c r="D1948" t="s">
        <v>4745</v>
      </c>
      <c r="E1948" t="s">
        <v>4774</v>
      </c>
      <c r="F1948" t="s">
        <v>2136</v>
      </c>
      <c r="G1948" t="s">
        <v>2497</v>
      </c>
      <c r="H1948" t="s">
        <v>39</v>
      </c>
      <c r="I1948" t="s">
        <v>1856</v>
      </c>
      <c r="J1948" t="s">
        <v>2137</v>
      </c>
      <c r="K1948" t="s">
        <v>4686</v>
      </c>
      <c r="L1948" t="s">
        <v>4740</v>
      </c>
      <c r="M1948">
        <v>0</v>
      </c>
      <c r="N1948">
        <v>0</v>
      </c>
      <c r="S1948">
        <v>250</v>
      </c>
    </row>
    <row r="1949" spans="1:19">
      <c r="A1949" s="57" t="s">
        <v>4777</v>
      </c>
      <c r="B1949" t="s">
        <v>1856</v>
      </c>
      <c r="C1949" t="s">
        <v>139</v>
      </c>
      <c r="D1949" t="s">
        <v>4739</v>
      </c>
      <c r="E1949" t="s">
        <v>4756</v>
      </c>
      <c r="F1949" t="s">
        <v>2130</v>
      </c>
      <c r="G1949" t="s">
        <v>1997</v>
      </c>
      <c r="H1949" t="s">
        <v>39</v>
      </c>
      <c r="I1949" t="s">
        <v>1856</v>
      </c>
      <c r="J1949" t="s">
        <v>2132</v>
      </c>
      <c r="K1949" t="s">
        <v>4686</v>
      </c>
      <c r="L1949" t="s">
        <v>4740</v>
      </c>
      <c r="M1949">
        <v>0</v>
      </c>
      <c r="N1949">
        <v>0</v>
      </c>
      <c r="S1949">
        <v>100</v>
      </c>
    </row>
    <row r="1950" spans="1:19">
      <c r="A1950" s="57" t="s">
        <v>4778</v>
      </c>
      <c r="B1950" t="s">
        <v>1855</v>
      </c>
      <c r="C1950" t="s">
        <v>139</v>
      </c>
      <c r="D1950" t="s">
        <v>4743</v>
      </c>
      <c r="E1950" t="s">
        <v>4764</v>
      </c>
      <c r="F1950" t="s">
        <v>2130</v>
      </c>
      <c r="G1950" t="s">
        <v>1855</v>
      </c>
      <c r="H1950" t="s">
        <v>39</v>
      </c>
      <c r="I1950" t="s">
        <v>1856</v>
      </c>
      <c r="J1950" t="s">
        <v>2132</v>
      </c>
      <c r="K1950" t="s">
        <v>4686</v>
      </c>
      <c r="L1950" t="s">
        <v>4740</v>
      </c>
      <c r="M1950">
        <v>0</v>
      </c>
      <c r="N1950">
        <v>10</v>
      </c>
      <c r="S1950">
        <v>10</v>
      </c>
    </row>
    <row r="1951" spans="1:19">
      <c r="A1951" s="57" t="s">
        <v>1389</v>
      </c>
      <c r="B1951" t="s">
        <v>1897</v>
      </c>
      <c r="C1951" t="s">
        <v>1389</v>
      </c>
      <c r="D1951" t="s">
        <v>1840</v>
      </c>
      <c r="E1951" t="s">
        <v>4779</v>
      </c>
      <c r="F1951" t="s">
        <v>2130</v>
      </c>
      <c r="G1951" t="s">
        <v>1896</v>
      </c>
      <c r="H1951" t="s">
        <v>39</v>
      </c>
      <c r="I1951" t="s">
        <v>1856</v>
      </c>
      <c r="J1951" t="s">
        <v>2132</v>
      </c>
      <c r="K1951" t="s">
        <v>4686</v>
      </c>
      <c r="L1951" t="s">
        <v>4740</v>
      </c>
      <c r="M1951">
        <v>0</v>
      </c>
      <c r="N1951">
        <v>5</v>
      </c>
      <c r="S1951">
        <v>2</v>
      </c>
    </row>
    <row r="1952" spans="1:19">
      <c r="A1952" s="57" t="s">
        <v>2507</v>
      </c>
      <c r="B1952" t="s">
        <v>1897</v>
      </c>
      <c r="C1952" t="s">
        <v>2507</v>
      </c>
      <c r="D1952" t="s">
        <v>1840</v>
      </c>
      <c r="E1952" t="s">
        <v>4779</v>
      </c>
      <c r="F1952" t="s">
        <v>2130</v>
      </c>
      <c r="G1952" t="s">
        <v>2176</v>
      </c>
      <c r="H1952" t="s">
        <v>39</v>
      </c>
      <c r="I1952" t="s">
        <v>1856</v>
      </c>
      <c r="J1952" t="s">
        <v>2132</v>
      </c>
      <c r="K1952" t="s">
        <v>4686</v>
      </c>
      <c r="L1952" t="s">
        <v>4740</v>
      </c>
      <c r="M1952">
        <v>0</v>
      </c>
      <c r="N1952">
        <v>5</v>
      </c>
      <c r="S1952">
        <v>8</v>
      </c>
    </row>
    <row r="1953" spans="1:19">
      <c r="A1953" s="57" t="s">
        <v>1398</v>
      </c>
      <c r="B1953" t="s">
        <v>1841</v>
      </c>
      <c r="C1953" t="s">
        <v>1398</v>
      </c>
      <c r="D1953" t="s">
        <v>1840</v>
      </c>
      <c r="E1953" t="s">
        <v>1841</v>
      </c>
      <c r="F1953" t="s">
        <v>2130</v>
      </c>
      <c r="G1953" t="s">
        <v>1873</v>
      </c>
      <c r="H1953" t="s">
        <v>51</v>
      </c>
      <c r="I1953" t="s">
        <v>1841</v>
      </c>
      <c r="J1953" t="s">
        <v>2132</v>
      </c>
      <c r="K1953" t="s">
        <v>4686</v>
      </c>
      <c r="L1953" t="s">
        <v>4740</v>
      </c>
      <c r="S1953">
        <v>50</v>
      </c>
    </row>
    <row r="1954" spans="1:19">
      <c r="A1954" s="57" t="s">
        <v>4780</v>
      </c>
      <c r="B1954" t="s">
        <v>1841</v>
      </c>
      <c r="C1954" t="s">
        <v>1841</v>
      </c>
      <c r="D1954" t="s">
        <v>2403</v>
      </c>
      <c r="E1954" t="s">
        <v>1841</v>
      </c>
      <c r="F1954" t="s">
        <v>2404</v>
      </c>
      <c r="G1954" t="s">
        <v>1968</v>
      </c>
      <c r="H1954" t="s">
        <v>51</v>
      </c>
      <c r="I1954" t="s">
        <v>1841</v>
      </c>
      <c r="J1954" t="s">
        <v>2405</v>
      </c>
      <c r="K1954" t="s">
        <v>4686</v>
      </c>
      <c r="L1954" t="s">
        <v>4781</v>
      </c>
      <c r="S1954">
        <v>80</v>
      </c>
    </row>
    <row r="1955" spans="1:19">
      <c r="A1955" s="57" t="s">
        <v>4782</v>
      </c>
      <c r="B1955" t="s">
        <v>1841</v>
      </c>
      <c r="C1955" t="s">
        <v>1841</v>
      </c>
      <c r="D1955" t="s">
        <v>2403</v>
      </c>
      <c r="E1955" t="s">
        <v>1841</v>
      </c>
      <c r="F1955" t="s">
        <v>2404</v>
      </c>
      <c r="G1955" t="s">
        <v>1968</v>
      </c>
      <c r="H1955" t="s">
        <v>51</v>
      </c>
      <c r="I1955" t="s">
        <v>1841</v>
      </c>
      <c r="J1955" t="s">
        <v>2405</v>
      </c>
      <c r="K1955" t="s">
        <v>4686</v>
      </c>
      <c r="L1955" t="s">
        <v>4781</v>
      </c>
      <c r="S1955">
        <v>80</v>
      </c>
    </row>
    <row r="1956" spans="1:19">
      <c r="A1956" s="57" t="s">
        <v>1433</v>
      </c>
      <c r="B1956" t="s">
        <v>1858</v>
      </c>
      <c r="C1956" t="s">
        <v>1433</v>
      </c>
      <c r="D1956" t="s">
        <v>1840</v>
      </c>
      <c r="E1956" t="s">
        <v>1841</v>
      </c>
      <c r="F1956" t="s">
        <v>2404</v>
      </c>
      <c r="G1956" t="s">
        <v>4783</v>
      </c>
      <c r="H1956" t="s">
        <v>1844</v>
      </c>
      <c r="I1956" t="s">
        <v>4784</v>
      </c>
      <c r="J1956" t="s">
        <v>2405</v>
      </c>
      <c r="K1956" t="s">
        <v>4686</v>
      </c>
      <c r="L1956" t="s">
        <v>4781</v>
      </c>
      <c r="M1956">
        <v>6.7</v>
      </c>
      <c r="N1956">
        <v>6</v>
      </c>
      <c r="S1956">
        <v>6</v>
      </c>
    </row>
    <row r="1957" spans="1:19">
      <c r="A1957" s="57" t="s">
        <v>1411</v>
      </c>
      <c r="B1957" t="s">
        <v>1858</v>
      </c>
      <c r="C1957" t="s">
        <v>1411</v>
      </c>
      <c r="D1957" t="s">
        <v>1840</v>
      </c>
      <c r="E1957" t="s">
        <v>1841</v>
      </c>
      <c r="F1957" t="s">
        <v>2404</v>
      </c>
      <c r="G1957" t="s">
        <v>4783</v>
      </c>
      <c r="H1957" t="s">
        <v>1844</v>
      </c>
      <c r="I1957" t="s">
        <v>4108</v>
      </c>
      <c r="J1957" t="s">
        <v>2405</v>
      </c>
      <c r="K1957" t="s">
        <v>4686</v>
      </c>
      <c r="L1957" t="s">
        <v>4781</v>
      </c>
      <c r="M1957">
        <v>6.8</v>
      </c>
      <c r="N1957">
        <v>6</v>
      </c>
      <c r="S1957">
        <v>6</v>
      </c>
    </row>
    <row r="1958" spans="1:19">
      <c r="A1958" s="57" t="s">
        <v>2995</v>
      </c>
      <c r="B1958" t="s">
        <v>2143</v>
      </c>
      <c r="C1958" t="s">
        <v>2995</v>
      </c>
      <c r="D1958" t="s">
        <v>1840</v>
      </c>
      <c r="E1958" t="s">
        <v>1841</v>
      </c>
      <c r="F1958" t="s">
        <v>2404</v>
      </c>
      <c r="G1958" t="s">
        <v>1896</v>
      </c>
      <c r="H1958" t="s">
        <v>39</v>
      </c>
      <c r="I1958" t="s">
        <v>1856</v>
      </c>
      <c r="J1958" t="s">
        <v>2405</v>
      </c>
      <c r="K1958" t="s">
        <v>4686</v>
      </c>
      <c r="L1958" t="s">
        <v>4781</v>
      </c>
      <c r="M1958">
        <v>0</v>
      </c>
      <c r="N1958">
        <v>1</v>
      </c>
      <c r="S1958">
        <v>2</v>
      </c>
    </row>
    <row r="1959" spans="1:19">
      <c r="A1959" s="57" t="s">
        <v>4785</v>
      </c>
      <c r="B1959" t="s">
        <v>1856</v>
      </c>
      <c r="C1959" t="s">
        <v>171</v>
      </c>
      <c r="D1959" t="s">
        <v>2403</v>
      </c>
      <c r="E1959" t="s">
        <v>1841</v>
      </c>
      <c r="F1959" t="s">
        <v>2404</v>
      </c>
      <c r="G1959" t="s">
        <v>1902</v>
      </c>
      <c r="H1959" t="s">
        <v>39</v>
      </c>
      <c r="I1959" t="s">
        <v>1856</v>
      </c>
      <c r="J1959" t="s">
        <v>2405</v>
      </c>
      <c r="K1959" t="s">
        <v>4686</v>
      </c>
      <c r="L1959" t="s">
        <v>4781</v>
      </c>
      <c r="M1959">
        <v>0</v>
      </c>
      <c r="N1959">
        <v>0</v>
      </c>
      <c r="S1959">
        <v>3</v>
      </c>
    </row>
    <row r="1960" spans="1:19">
      <c r="A1960" s="57" t="s">
        <v>4786</v>
      </c>
      <c r="B1960" t="s">
        <v>1856</v>
      </c>
      <c r="C1960" t="s">
        <v>139</v>
      </c>
      <c r="D1960" t="s">
        <v>2403</v>
      </c>
      <c r="E1960" t="s">
        <v>4787</v>
      </c>
      <c r="F1960" t="s">
        <v>2404</v>
      </c>
      <c r="G1960" t="s">
        <v>1873</v>
      </c>
      <c r="H1960" t="s">
        <v>39</v>
      </c>
      <c r="I1960" t="s">
        <v>1856</v>
      </c>
      <c r="J1960" t="s">
        <v>2405</v>
      </c>
      <c r="K1960" t="s">
        <v>4686</v>
      </c>
      <c r="L1960" t="s">
        <v>4781</v>
      </c>
      <c r="M1960">
        <v>0</v>
      </c>
      <c r="N1960">
        <v>0</v>
      </c>
      <c r="S1960">
        <v>50</v>
      </c>
    </row>
    <row r="1961" spans="1:19">
      <c r="A1961" s="57" t="s">
        <v>1389</v>
      </c>
      <c r="B1961" t="s">
        <v>2143</v>
      </c>
      <c r="C1961" t="s">
        <v>1389</v>
      </c>
      <c r="D1961" t="s">
        <v>1840</v>
      </c>
      <c r="E1961" t="s">
        <v>2993</v>
      </c>
      <c r="F1961" t="s">
        <v>2404</v>
      </c>
      <c r="G1961" t="s">
        <v>2143</v>
      </c>
      <c r="H1961" t="s">
        <v>39</v>
      </c>
      <c r="I1961" t="s">
        <v>1856</v>
      </c>
      <c r="J1961" t="s">
        <v>2405</v>
      </c>
      <c r="K1961" t="s">
        <v>4686</v>
      </c>
      <c r="L1961" t="s">
        <v>4781</v>
      </c>
      <c r="M1961">
        <v>0</v>
      </c>
      <c r="N1961">
        <v>1</v>
      </c>
      <c r="S1961">
        <v>1</v>
      </c>
    </row>
    <row r="1962" spans="1:19">
      <c r="A1962" s="57" t="s">
        <v>2040</v>
      </c>
      <c r="B1962" t="s">
        <v>3629</v>
      </c>
      <c r="C1962" t="s">
        <v>2040</v>
      </c>
      <c r="D1962" t="s">
        <v>1840</v>
      </c>
      <c r="E1962" t="s">
        <v>2993</v>
      </c>
      <c r="F1962" t="s">
        <v>2404</v>
      </c>
      <c r="G1962" t="s">
        <v>1873</v>
      </c>
      <c r="H1962" t="s">
        <v>39</v>
      </c>
      <c r="I1962" t="s">
        <v>1856</v>
      </c>
      <c r="J1962" t="s">
        <v>2405</v>
      </c>
      <c r="K1962" t="s">
        <v>4686</v>
      </c>
      <c r="L1962" t="s">
        <v>4781</v>
      </c>
      <c r="M1962">
        <v>0</v>
      </c>
      <c r="N1962">
        <v>127</v>
      </c>
      <c r="S1962">
        <v>50</v>
      </c>
    </row>
    <row r="1963" spans="1:19">
      <c r="A1963" s="57" t="s">
        <v>2042</v>
      </c>
      <c r="B1963" t="s">
        <v>2064</v>
      </c>
      <c r="C1963" t="s">
        <v>2479</v>
      </c>
      <c r="D1963" t="s">
        <v>1840</v>
      </c>
      <c r="E1963" t="s">
        <v>2993</v>
      </c>
      <c r="F1963" t="s">
        <v>2404</v>
      </c>
      <c r="G1963" t="s">
        <v>1894</v>
      </c>
      <c r="H1963" t="s">
        <v>39</v>
      </c>
      <c r="I1963" t="s">
        <v>1856</v>
      </c>
      <c r="J1963" t="s">
        <v>2405</v>
      </c>
      <c r="K1963" t="s">
        <v>4686</v>
      </c>
      <c r="L1963" t="s">
        <v>4781</v>
      </c>
      <c r="M1963">
        <v>0</v>
      </c>
      <c r="N1963">
        <v>32</v>
      </c>
      <c r="S1963">
        <v>30</v>
      </c>
    </row>
    <row r="1964" spans="1:19">
      <c r="A1964" s="57" t="s">
        <v>4788</v>
      </c>
      <c r="B1964" t="s">
        <v>2097</v>
      </c>
      <c r="C1964" t="s">
        <v>1841</v>
      </c>
      <c r="D1964" t="s">
        <v>2403</v>
      </c>
      <c r="E1964" t="s">
        <v>4787</v>
      </c>
      <c r="F1964" t="s">
        <v>2404</v>
      </c>
      <c r="G1964" t="s">
        <v>2094</v>
      </c>
      <c r="H1964" t="s">
        <v>2096</v>
      </c>
      <c r="I1964" t="s">
        <v>2097</v>
      </c>
      <c r="J1964" t="s">
        <v>2405</v>
      </c>
      <c r="K1964" t="s">
        <v>4686</v>
      </c>
      <c r="L1964" t="s">
        <v>4781</v>
      </c>
    </row>
    <row r="1965" spans="1:19">
      <c r="A1965" s="57" t="s">
        <v>4789</v>
      </c>
      <c r="B1965" t="s">
        <v>2097</v>
      </c>
      <c r="C1965" t="s">
        <v>1841</v>
      </c>
      <c r="D1965" t="s">
        <v>2403</v>
      </c>
      <c r="E1965" t="s">
        <v>4787</v>
      </c>
      <c r="F1965" t="s">
        <v>2404</v>
      </c>
      <c r="G1965" t="s">
        <v>2094</v>
      </c>
      <c r="H1965" t="s">
        <v>2096</v>
      </c>
      <c r="I1965" t="s">
        <v>2097</v>
      </c>
      <c r="J1965" t="s">
        <v>2405</v>
      </c>
      <c r="K1965" t="s">
        <v>4686</v>
      </c>
      <c r="L1965" t="s">
        <v>4781</v>
      </c>
    </row>
    <row r="1966" spans="1:19">
      <c r="A1966" s="57" t="s">
        <v>4790</v>
      </c>
      <c r="B1966" t="s">
        <v>1856</v>
      </c>
      <c r="C1966" t="s">
        <v>1841</v>
      </c>
      <c r="D1966" t="s">
        <v>2403</v>
      </c>
      <c r="E1966" t="s">
        <v>4787</v>
      </c>
      <c r="F1966" t="s">
        <v>2404</v>
      </c>
      <c r="G1966" t="s">
        <v>2244</v>
      </c>
      <c r="H1966" t="s">
        <v>39</v>
      </c>
      <c r="I1966" t="s">
        <v>1856</v>
      </c>
      <c r="J1966" t="s">
        <v>2405</v>
      </c>
      <c r="K1966" t="s">
        <v>4686</v>
      </c>
      <c r="L1966" t="s">
        <v>4781</v>
      </c>
      <c r="M1966">
        <v>0</v>
      </c>
      <c r="N1966">
        <v>0</v>
      </c>
      <c r="S1966">
        <v>150</v>
      </c>
    </row>
    <row r="1967" spans="1:19">
      <c r="A1967" s="57" t="s">
        <v>4791</v>
      </c>
      <c r="B1967" t="s">
        <v>1902</v>
      </c>
      <c r="C1967" t="s">
        <v>1841</v>
      </c>
      <c r="D1967" t="s">
        <v>2403</v>
      </c>
      <c r="E1967" t="s">
        <v>4792</v>
      </c>
      <c r="F1967" t="s">
        <v>2404</v>
      </c>
      <c r="G1967" t="s">
        <v>1858</v>
      </c>
      <c r="H1967" t="s">
        <v>39</v>
      </c>
      <c r="I1967" t="s">
        <v>1856</v>
      </c>
      <c r="J1967" t="s">
        <v>2405</v>
      </c>
      <c r="K1967" t="s">
        <v>4686</v>
      </c>
      <c r="L1967" t="s">
        <v>4781</v>
      </c>
      <c r="M1967">
        <v>0</v>
      </c>
      <c r="N1967">
        <v>3</v>
      </c>
      <c r="S1967">
        <v>6</v>
      </c>
    </row>
    <row r="1968" spans="1:19">
      <c r="A1968" s="57" t="s">
        <v>4793</v>
      </c>
      <c r="B1968" t="s">
        <v>2097</v>
      </c>
      <c r="C1968" t="s">
        <v>1841</v>
      </c>
      <c r="D1968" t="s">
        <v>2403</v>
      </c>
      <c r="E1968" t="s">
        <v>4792</v>
      </c>
      <c r="F1968" t="s">
        <v>2404</v>
      </c>
      <c r="G1968" t="s">
        <v>2094</v>
      </c>
      <c r="H1968" t="s">
        <v>2096</v>
      </c>
      <c r="I1968" t="s">
        <v>2097</v>
      </c>
      <c r="J1968" t="s">
        <v>2405</v>
      </c>
      <c r="K1968" t="s">
        <v>4686</v>
      </c>
      <c r="L1968" t="s">
        <v>4781</v>
      </c>
    </row>
    <row r="1969" spans="1:19">
      <c r="A1969" s="57" t="s">
        <v>2507</v>
      </c>
      <c r="B1969" t="s">
        <v>1858</v>
      </c>
      <c r="C1969" t="s">
        <v>2507</v>
      </c>
      <c r="D1969" t="s">
        <v>1840</v>
      </c>
      <c r="E1969" t="s">
        <v>2993</v>
      </c>
      <c r="F1969" t="s">
        <v>2404</v>
      </c>
      <c r="G1969" t="s">
        <v>2161</v>
      </c>
      <c r="H1969" t="s">
        <v>39</v>
      </c>
      <c r="I1969" t="s">
        <v>1856</v>
      </c>
      <c r="J1969" t="s">
        <v>2405</v>
      </c>
      <c r="K1969" t="s">
        <v>4686</v>
      </c>
      <c r="L1969" t="s">
        <v>4781</v>
      </c>
      <c r="M1969">
        <v>0</v>
      </c>
      <c r="N1969">
        <v>6</v>
      </c>
      <c r="S1969">
        <v>4</v>
      </c>
    </row>
    <row r="1970" spans="1:19">
      <c r="A1970" s="57" t="s">
        <v>4794</v>
      </c>
      <c r="B1970" t="s">
        <v>1896</v>
      </c>
      <c r="C1970" t="s">
        <v>2323</v>
      </c>
      <c r="D1970" t="s">
        <v>2403</v>
      </c>
      <c r="E1970" t="s">
        <v>4787</v>
      </c>
      <c r="F1970" t="s">
        <v>2404</v>
      </c>
      <c r="G1970" t="s">
        <v>1897</v>
      </c>
      <c r="H1970" t="s">
        <v>39</v>
      </c>
      <c r="I1970" t="s">
        <v>1856</v>
      </c>
      <c r="J1970" t="s">
        <v>2405</v>
      </c>
      <c r="K1970" t="s">
        <v>4686</v>
      </c>
      <c r="L1970" t="s">
        <v>4781</v>
      </c>
      <c r="M1970">
        <v>0</v>
      </c>
      <c r="N1970">
        <v>2</v>
      </c>
      <c r="S1970">
        <v>5</v>
      </c>
    </row>
    <row r="1971" spans="1:19">
      <c r="A1971" s="57" t="s">
        <v>1398</v>
      </c>
      <c r="B1971" t="s">
        <v>2002</v>
      </c>
      <c r="C1971" t="s">
        <v>1398</v>
      </c>
      <c r="D1971" t="s">
        <v>1840</v>
      </c>
      <c r="E1971" t="s">
        <v>1841</v>
      </c>
      <c r="F1971" t="s">
        <v>2404</v>
      </c>
      <c r="G1971" t="s">
        <v>1873</v>
      </c>
      <c r="H1971" t="s">
        <v>51</v>
      </c>
      <c r="I1971" t="s">
        <v>1841</v>
      </c>
      <c r="J1971" t="s">
        <v>2405</v>
      </c>
      <c r="K1971" t="s">
        <v>4686</v>
      </c>
      <c r="L1971" t="s">
        <v>4781</v>
      </c>
      <c r="N1971">
        <v>100</v>
      </c>
      <c r="Q1971">
        <v>30</v>
      </c>
      <c r="R1971">
        <v>30</v>
      </c>
      <c r="S1971">
        <v>50</v>
      </c>
    </row>
    <row r="1972" spans="1:19">
      <c r="A1972" s="57" t="s">
        <v>1433</v>
      </c>
      <c r="B1972" t="s">
        <v>1841</v>
      </c>
      <c r="C1972" t="s">
        <v>1433</v>
      </c>
      <c r="D1972" t="s">
        <v>3165</v>
      </c>
      <c r="E1972" t="s">
        <v>1841</v>
      </c>
      <c r="F1972" t="s">
        <v>2192</v>
      </c>
      <c r="G1972" t="s">
        <v>1843</v>
      </c>
      <c r="H1972" t="s">
        <v>1844</v>
      </c>
      <c r="I1972" t="s">
        <v>1841</v>
      </c>
      <c r="J1972" t="s">
        <v>2194</v>
      </c>
      <c r="K1972" t="s">
        <v>4686</v>
      </c>
      <c r="L1972" t="s">
        <v>4795</v>
      </c>
      <c r="S1972">
        <v>4.5</v>
      </c>
    </row>
    <row r="1973" spans="1:19">
      <c r="A1973" s="57" t="s">
        <v>1411</v>
      </c>
      <c r="B1973" t="s">
        <v>1841</v>
      </c>
      <c r="C1973" t="s">
        <v>1411</v>
      </c>
      <c r="D1973" t="s">
        <v>3165</v>
      </c>
      <c r="E1973" t="s">
        <v>1841</v>
      </c>
      <c r="F1973" t="s">
        <v>2192</v>
      </c>
      <c r="G1973" t="s">
        <v>1843</v>
      </c>
      <c r="H1973" t="s">
        <v>1844</v>
      </c>
      <c r="I1973" t="s">
        <v>1841</v>
      </c>
      <c r="J1973" t="s">
        <v>2194</v>
      </c>
      <c r="K1973" t="s">
        <v>4686</v>
      </c>
      <c r="L1973" t="s">
        <v>4795</v>
      </c>
      <c r="S1973">
        <v>4.5</v>
      </c>
    </row>
    <row r="1974" spans="1:19">
      <c r="A1974" s="57" t="s">
        <v>4796</v>
      </c>
      <c r="B1974" t="s">
        <v>1896</v>
      </c>
      <c r="C1974" t="s">
        <v>1863</v>
      </c>
      <c r="D1974" t="s">
        <v>4797</v>
      </c>
      <c r="E1974" t="s">
        <v>4798</v>
      </c>
      <c r="F1974" t="s">
        <v>2192</v>
      </c>
      <c r="G1974" t="s">
        <v>1896</v>
      </c>
      <c r="H1974" t="s">
        <v>39</v>
      </c>
      <c r="I1974" t="s">
        <v>1856</v>
      </c>
      <c r="J1974" t="s">
        <v>2194</v>
      </c>
      <c r="K1974" t="s">
        <v>4686</v>
      </c>
      <c r="L1974" t="s">
        <v>4795</v>
      </c>
      <c r="M1974">
        <v>0</v>
      </c>
      <c r="N1974">
        <v>2</v>
      </c>
      <c r="S1974">
        <v>2</v>
      </c>
    </row>
    <row r="1975" spans="1:19">
      <c r="A1975" s="57" t="s">
        <v>1863</v>
      </c>
      <c r="B1975" t="s">
        <v>1856</v>
      </c>
      <c r="C1975" t="s">
        <v>1863</v>
      </c>
      <c r="D1975" t="s">
        <v>4799</v>
      </c>
      <c r="E1975" t="s">
        <v>4800</v>
      </c>
      <c r="F1975" t="s">
        <v>3224</v>
      </c>
      <c r="G1975" t="s">
        <v>1896</v>
      </c>
      <c r="H1975" t="s">
        <v>39</v>
      </c>
      <c r="I1975" t="s">
        <v>1856</v>
      </c>
      <c r="J1975" t="s">
        <v>3227</v>
      </c>
      <c r="K1975" t="s">
        <v>4686</v>
      </c>
      <c r="L1975" t="s">
        <v>4795</v>
      </c>
      <c r="M1975">
        <v>0</v>
      </c>
      <c r="N1975">
        <v>0</v>
      </c>
      <c r="S1975">
        <v>2</v>
      </c>
    </row>
    <row r="1976" spans="1:19">
      <c r="A1976" s="57" t="s">
        <v>4801</v>
      </c>
      <c r="B1976" t="s">
        <v>1856</v>
      </c>
      <c r="C1976" t="s">
        <v>1002</v>
      </c>
      <c r="D1976" t="s">
        <v>4797</v>
      </c>
      <c r="E1976" t="s">
        <v>4802</v>
      </c>
      <c r="F1976" t="s">
        <v>2192</v>
      </c>
      <c r="G1976" t="s">
        <v>1896</v>
      </c>
      <c r="H1976" t="s">
        <v>39</v>
      </c>
      <c r="I1976" t="s">
        <v>1856</v>
      </c>
      <c r="J1976" t="s">
        <v>2194</v>
      </c>
      <c r="K1976" t="s">
        <v>4686</v>
      </c>
      <c r="L1976" t="s">
        <v>4795</v>
      </c>
      <c r="M1976">
        <v>0</v>
      </c>
      <c r="N1976">
        <v>0</v>
      </c>
      <c r="S1976">
        <v>2</v>
      </c>
    </row>
    <row r="1977" spans="1:19">
      <c r="A1977" s="57" t="s">
        <v>171</v>
      </c>
      <c r="B1977" t="s">
        <v>1856</v>
      </c>
      <c r="C1977" t="s">
        <v>171</v>
      </c>
      <c r="D1977" t="s">
        <v>4797</v>
      </c>
      <c r="E1977" t="s">
        <v>1841</v>
      </c>
      <c r="F1977" t="s">
        <v>2192</v>
      </c>
      <c r="G1977" t="s">
        <v>1897</v>
      </c>
      <c r="H1977" t="s">
        <v>39</v>
      </c>
      <c r="I1977" t="s">
        <v>1856</v>
      </c>
      <c r="J1977" t="s">
        <v>2194</v>
      </c>
      <c r="K1977" t="s">
        <v>4686</v>
      </c>
      <c r="L1977" t="s">
        <v>4795</v>
      </c>
      <c r="M1977">
        <v>0</v>
      </c>
      <c r="N1977">
        <v>0</v>
      </c>
      <c r="S1977">
        <v>5</v>
      </c>
    </row>
    <row r="1978" spans="1:19">
      <c r="A1978" s="57" t="s">
        <v>171</v>
      </c>
      <c r="B1978" t="s">
        <v>1902</v>
      </c>
      <c r="C1978" t="s">
        <v>171</v>
      </c>
      <c r="D1978" t="s">
        <v>4799</v>
      </c>
      <c r="E1978" t="s">
        <v>1841</v>
      </c>
      <c r="F1978" t="s">
        <v>3224</v>
      </c>
      <c r="G1978" t="s">
        <v>1897</v>
      </c>
      <c r="H1978" t="s">
        <v>39</v>
      </c>
      <c r="I1978" t="s">
        <v>1856</v>
      </c>
      <c r="J1978" t="s">
        <v>3227</v>
      </c>
      <c r="K1978" t="s">
        <v>4686</v>
      </c>
      <c r="L1978" t="s">
        <v>4795</v>
      </c>
      <c r="M1978">
        <v>0</v>
      </c>
      <c r="N1978">
        <v>3</v>
      </c>
      <c r="S1978">
        <v>5</v>
      </c>
    </row>
    <row r="1979" spans="1:19">
      <c r="A1979" s="57" t="s">
        <v>3630</v>
      </c>
      <c r="B1979" t="s">
        <v>1904</v>
      </c>
      <c r="C1979" t="s">
        <v>139</v>
      </c>
      <c r="D1979" t="s">
        <v>4797</v>
      </c>
      <c r="E1979" t="s">
        <v>4803</v>
      </c>
      <c r="F1979" t="s">
        <v>2192</v>
      </c>
      <c r="G1979" t="s">
        <v>1873</v>
      </c>
      <c r="H1979" t="s">
        <v>39</v>
      </c>
      <c r="I1979" t="s">
        <v>1856</v>
      </c>
      <c r="J1979" t="s">
        <v>2194</v>
      </c>
      <c r="K1979" t="s">
        <v>4686</v>
      </c>
      <c r="L1979" t="s">
        <v>4795</v>
      </c>
      <c r="M1979">
        <v>0</v>
      </c>
      <c r="N1979">
        <v>12</v>
      </c>
      <c r="S1979">
        <v>50</v>
      </c>
    </row>
    <row r="1980" spans="1:19">
      <c r="A1980" s="57" t="s">
        <v>4804</v>
      </c>
      <c r="B1980" t="s">
        <v>4805</v>
      </c>
      <c r="C1980" t="s">
        <v>139</v>
      </c>
      <c r="D1980" t="s">
        <v>4797</v>
      </c>
      <c r="E1980" t="s">
        <v>4798</v>
      </c>
      <c r="F1980" t="s">
        <v>2192</v>
      </c>
      <c r="G1980" t="s">
        <v>1894</v>
      </c>
      <c r="H1980" t="s">
        <v>39</v>
      </c>
      <c r="I1980" t="s">
        <v>1856</v>
      </c>
      <c r="J1980" t="s">
        <v>2194</v>
      </c>
      <c r="K1980" t="s">
        <v>4686</v>
      </c>
      <c r="L1980" t="s">
        <v>4795</v>
      </c>
      <c r="M1980">
        <v>0</v>
      </c>
      <c r="N1980">
        <v>519</v>
      </c>
      <c r="S1980">
        <v>30</v>
      </c>
    </row>
    <row r="1981" spans="1:19">
      <c r="A1981" s="57" t="s">
        <v>3630</v>
      </c>
      <c r="B1981" t="s">
        <v>2770</v>
      </c>
      <c r="C1981" t="s">
        <v>139</v>
      </c>
      <c r="D1981" t="s">
        <v>4797</v>
      </c>
      <c r="E1981" t="s">
        <v>4806</v>
      </c>
      <c r="F1981" t="s">
        <v>2192</v>
      </c>
      <c r="G1981" t="s">
        <v>1873</v>
      </c>
      <c r="H1981" t="s">
        <v>39</v>
      </c>
      <c r="I1981" t="s">
        <v>1856</v>
      </c>
      <c r="J1981" t="s">
        <v>2194</v>
      </c>
      <c r="K1981" t="s">
        <v>4686</v>
      </c>
      <c r="L1981" t="s">
        <v>4795</v>
      </c>
      <c r="M1981">
        <v>0</v>
      </c>
      <c r="N1981">
        <v>29</v>
      </c>
      <c r="S1981">
        <v>50</v>
      </c>
    </row>
    <row r="1982" spans="1:19">
      <c r="A1982" s="57" t="s">
        <v>4807</v>
      </c>
      <c r="B1982" t="s">
        <v>4808</v>
      </c>
      <c r="C1982" t="s">
        <v>139</v>
      </c>
      <c r="D1982" t="s">
        <v>4797</v>
      </c>
      <c r="E1982" t="s">
        <v>4809</v>
      </c>
      <c r="F1982" t="s">
        <v>2192</v>
      </c>
      <c r="G1982" t="s">
        <v>2041</v>
      </c>
      <c r="H1982" t="s">
        <v>39</v>
      </c>
      <c r="I1982" t="s">
        <v>1856</v>
      </c>
      <c r="J1982" t="s">
        <v>2194</v>
      </c>
      <c r="K1982" t="s">
        <v>4686</v>
      </c>
      <c r="L1982" t="s">
        <v>4795</v>
      </c>
      <c r="M1982">
        <v>0</v>
      </c>
      <c r="N1982">
        <v>1672</v>
      </c>
      <c r="S1982">
        <v>75</v>
      </c>
    </row>
    <row r="1983" spans="1:19">
      <c r="A1983" s="57" t="s">
        <v>3630</v>
      </c>
      <c r="B1983" t="s">
        <v>1856</v>
      </c>
      <c r="C1983" t="s">
        <v>139</v>
      </c>
      <c r="D1983" t="s">
        <v>4797</v>
      </c>
      <c r="E1983" t="s">
        <v>4810</v>
      </c>
      <c r="F1983" t="s">
        <v>2192</v>
      </c>
      <c r="G1983" t="s">
        <v>1892</v>
      </c>
      <c r="H1983" t="s">
        <v>39</v>
      </c>
      <c r="I1983" t="s">
        <v>1856</v>
      </c>
      <c r="J1983" t="s">
        <v>2194</v>
      </c>
      <c r="K1983" t="s">
        <v>4686</v>
      </c>
      <c r="L1983" t="s">
        <v>4795</v>
      </c>
      <c r="M1983">
        <v>0</v>
      </c>
      <c r="N1983">
        <v>0</v>
      </c>
      <c r="S1983">
        <v>20</v>
      </c>
    </row>
    <row r="1984" spans="1:19">
      <c r="A1984" s="57" t="s">
        <v>3630</v>
      </c>
      <c r="B1984" t="s">
        <v>3308</v>
      </c>
      <c r="C1984" t="s">
        <v>139</v>
      </c>
      <c r="D1984" t="s">
        <v>4797</v>
      </c>
      <c r="E1984" t="s">
        <v>4802</v>
      </c>
      <c r="F1984" t="s">
        <v>2192</v>
      </c>
      <c r="G1984" t="s">
        <v>1873</v>
      </c>
      <c r="H1984" t="s">
        <v>39</v>
      </c>
      <c r="I1984" t="s">
        <v>1856</v>
      </c>
      <c r="J1984" t="s">
        <v>2194</v>
      </c>
      <c r="K1984" t="s">
        <v>4686</v>
      </c>
      <c r="L1984" t="s">
        <v>4795</v>
      </c>
      <c r="M1984">
        <v>0</v>
      </c>
      <c r="N1984">
        <v>188</v>
      </c>
      <c r="S1984">
        <v>50</v>
      </c>
    </row>
    <row r="1985" spans="1:19">
      <c r="A1985" s="57" t="s">
        <v>3630</v>
      </c>
      <c r="B1985" t="s">
        <v>1925</v>
      </c>
      <c r="C1985" t="s">
        <v>139</v>
      </c>
      <c r="D1985" t="s">
        <v>4797</v>
      </c>
      <c r="E1985" t="s">
        <v>4811</v>
      </c>
      <c r="F1985" t="s">
        <v>2192</v>
      </c>
      <c r="G1985" t="s">
        <v>4715</v>
      </c>
      <c r="H1985" t="s">
        <v>39</v>
      </c>
      <c r="I1985" t="s">
        <v>1856</v>
      </c>
      <c r="J1985" t="s">
        <v>2194</v>
      </c>
      <c r="K1985" t="s">
        <v>4686</v>
      </c>
      <c r="L1985" t="s">
        <v>4795</v>
      </c>
      <c r="M1985">
        <v>0</v>
      </c>
      <c r="N1985">
        <v>54</v>
      </c>
      <c r="S1985">
        <v>48</v>
      </c>
    </row>
    <row r="1986" spans="1:19">
      <c r="A1986" s="57" t="s">
        <v>4812</v>
      </c>
      <c r="B1986" t="s">
        <v>2486</v>
      </c>
      <c r="C1986" t="s">
        <v>139</v>
      </c>
      <c r="D1986" t="s">
        <v>4799</v>
      </c>
      <c r="E1986" t="s">
        <v>4800</v>
      </c>
      <c r="F1986" t="s">
        <v>3224</v>
      </c>
      <c r="G1986" t="s">
        <v>1866</v>
      </c>
      <c r="H1986" t="s">
        <v>39</v>
      </c>
      <c r="I1986" t="s">
        <v>1856</v>
      </c>
      <c r="J1986" t="s">
        <v>3227</v>
      </c>
      <c r="K1986" t="s">
        <v>4686</v>
      </c>
      <c r="L1986" t="s">
        <v>4795</v>
      </c>
      <c r="M1986">
        <v>0</v>
      </c>
      <c r="N1986">
        <v>58</v>
      </c>
      <c r="S1986">
        <v>200</v>
      </c>
    </row>
    <row r="1987" spans="1:19">
      <c r="A1987" s="57" t="s">
        <v>1389</v>
      </c>
      <c r="B1987" t="s">
        <v>1896</v>
      </c>
      <c r="C1987" t="s">
        <v>1389</v>
      </c>
      <c r="D1987" t="s">
        <v>3165</v>
      </c>
      <c r="E1987" t="s">
        <v>3216</v>
      </c>
      <c r="F1987" t="s">
        <v>2192</v>
      </c>
      <c r="G1987" t="s">
        <v>1896</v>
      </c>
      <c r="H1987" t="s">
        <v>39</v>
      </c>
      <c r="I1987" t="s">
        <v>1856</v>
      </c>
      <c r="J1987" t="s">
        <v>2194</v>
      </c>
      <c r="K1987" t="s">
        <v>4686</v>
      </c>
      <c r="L1987" t="s">
        <v>4795</v>
      </c>
      <c r="M1987">
        <v>0</v>
      </c>
      <c r="N1987">
        <v>2</v>
      </c>
      <c r="S1987">
        <v>2</v>
      </c>
    </row>
    <row r="1988" spans="1:19">
      <c r="A1988" s="57" t="s">
        <v>2476</v>
      </c>
      <c r="B1988" t="s">
        <v>4813</v>
      </c>
      <c r="C1988" t="s">
        <v>2040</v>
      </c>
      <c r="D1988" t="s">
        <v>3165</v>
      </c>
      <c r="E1988" t="s">
        <v>3216</v>
      </c>
      <c r="F1988" t="s">
        <v>2192</v>
      </c>
      <c r="G1988" t="s">
        <v>1892</v>
      </c>
      <c r="H1988" t="s">
        <v>39</v>
      </c>
      <c r="I1988" t="s">
        <v>1856</v>
      </c>
      <c r="J1988" t="s">
        <v>2194</v>
      </c>
      <c r="K1988" t="s">
        <v>4686</v>
      </c>
      <c r="L1988" t="s">
        <v>4795</v>
      </c>
      <c r="M1988">
        <v>0</v>
      </c>
      <c r="N1988">
        <v>426</v>
      </c>
      <c r="S1988">
        <v>20</v>
      </c>
    </row>
    <row r="1989" spans="1:19">
      <c r="A1989" s="57" t="s">
        <v>2478</v>
      </c>
      <c r="B1989" t="s">
        <v>1933</v>
      </c>
      <c r="C1989" t="s">
        <v>2479</v>
      </c>
      <c r="D1989" t="s">
        <v>3165</v>
      </c>
      <c r="E1989" t="s">
        <v>3216</v>
      </c>
      <c r="F1989" t="s">
        <v>2192</v>
      </c>
      <c r="G1989" t="s">
        <v>1855</v>
      </c>
      <c r="H1989" t="s">
        <v>39</v>
      </c>
      <c r="I1989" t="s">
        <v>1856</v>
      </c>
      <c r="J1989" t="s">
        <v>2194</v>
      </c>
      <c r="K1989" t="s">
        <v>4686</v>
      </c>
      <c r="L1989" t="s">
        <v>4795</v>
      </c>
      <c r="M1989">
        <v>0</v>
      </c>
      <c r="N1989">
        <v>22</v>
      </c>
      <c r="S1989">
        <v>10</v>
      </c>
    </row>
    <row r="1990" spans="1:19">
      <c r="A1990" s="57" t="s">
        <v>2507</v>
      </c>
      <c r="B1990" t="s">
        <v>1896</v>
      </c>
      <c r="C1990" t="s">
        <v>2507</v>
      </c>
      <c r="D1990" t="s">
        <v>3165</v>
      </c>
      <c r="E1990" t="s">
        <v>3216</v>
      </c>
      <c r="F1990" t="s">
        <v>2192</v>
      </c>
      <c r="G1990" t="s">
        <v>1902</v>
      </c>
      <c r="H1990" t="s">
        <v>39</v>
      </c>
      <c r="I1990" t="s">
        <v>1856</v>
      </c>
      <c r="J1990" t="s">
        <v>2194</v>
      </c>
      <c r="K1990" t="s">
        <v>4686</v>
      </c>
      <c r="L1990" t="s">
        <v>4795</v>
      </c>
      <c r="M1990">
        <v>0</v>
      </c>
      <c r="N1990">
        <v>2</v>
      </c>
      <c r="S1990">
        <v>3</v>
      </c>
    </row>
    <row r="1991" spans="1:19">
      <c r="A1991" s="57" t="s">
        <v>4814</v>
      </c>
      <c r="B1991" t="s">
        <v>4815</v>
      </c>
      <c r="C1991" t="s">
        <v>1841</v>
      </c>
      <c r="D1991" t="s">
        <v>4797</v>
      </c>
      <c r="E1991" t="s">
        <v>1841</v>
      </c>
      <c r="F1991" t="s">
        <v>2192</v>
      </c>
      <c r="G1991" t="s">
        <v>1892</v>
      </c>
      <c r="H1991" t="s">
        <v>51</v>
      </c>
      <c r="I1991" t="s">
        <v>1855</v>
      </c>
      <c r="J1991" t="s">
        <v>2194</v>
      </c>
      <c r="K1991" t="s">
        <v>4686</v>
      </c>
      <c r="L1991" t="s">
        <v>4795</v>
      </c>
      <c r="M1991">
        <v>10</v>
      </c>
      <c r="N1991">
        <v>14.63</v>
      </c>
      <c r="Q1991">
        <v>649</v>
      </c>
      <c r="R1991">
        <v>95</v>
      </c>
      <c r="S1991">
        <v>20</v>
      </c>
    </row>
    <row r="1992" spans="1:19">
      <c r="A1992" s="57" t="s">
        <v>4816</v>
      </c>
      <c r="B1992" t="s">
        <v>4817</v>
      </c>
      <c r="C1992" t="s">
        <v>1841</v>
      </c>
      <c r="D1992" t="s">
        <v>4797</v>
      </c>
      <c r="E1992" t="s">
        <v>1841</v>
      </c>
      <c r="F1992" t="s">
        <v>2192</v>
      </c>
      <c r="G1992" t="s">
        <v>1922</v>
      </c>
      <c r="H1992" t="s">
        <v>51</v>
      </c>
      <c r="I1992" t="s">
        <v>3313</v>
      </c>
      <c r="J1992" t="s">
        <v>2194</v>
      </c>
      <c r="K1992" t="s">
        <v>4686</v>
      </c>
      <c r="L1992" t="s">
        <v>4795</v>
      </c>
      <c r="M1992">
        <v>71</v>
      </c>
      <c r="N1992">
        <v>82.95</v>
      </c>
      <c r="Q1992">
        <v>2446</v>
      </c>
      <c r="R1992">
        <v>2029</v>
      </c>
      <c r="S1992">
        <v>60</v>
      </c>
    </row>
    <row r="1993" spans="1:19">
      <c r="A1993" s="57" t="s">
        <v>4818</v>
      </c>
      <c r="B1993" t="s">
        <v>1892</v>
      </c>
      <c r="C1993" t="s">
        <v>1841</v>
      </c>
      <c r="D1993" t="s">
        <v>4797</v>
      </c>
      <c r="E1993" t="s">
        <v>1841</v>
      </c>
      <c r="F1993" t="s">
        <v>2192</v>
      </c>
      <c r="G1993" t="s">
        <v>2384</v>
      </c>
      <c r="H1993" t="s">
        <v>128</v>
      </c>
      <c r="I1993" t="s">
        <v>2120</v>
      </c>
      <c r="J1993" t="s">
        <v>2194</v>
      </c>
      <c r="K1993" t="s">
        <v>4686</v>
      </c>
      <c r="L1993" t="s">
        <v>4795</v>
      </c>
      <c r="M1993">
        <v>28</v>
      </c>
      <c r="N1993">
        <v>20</v>
      </c>
      <c r="S1993">
        <v>31</v>
      </c>
    </row>
    <row r="1994" spans="1:19">
      <c r="A1994" s="57" t="s">
        <v>4819</v>
      </c>
      <c r="B1994" t="s">
        <v>2123</v>
      </c>
      <c r="C1994" t="s">
        <v>1841</v>
      </c>
      <c r="D1994" t="s">
        <v>4797</v>
      </c>
      <c r="E1994" t="s">
        <v>1841</v>
      </c>
      <c r="F1994" t="s">
        <v>2192</v>
      </c>
      <c r="G1994" t="s">
        <v>1940</v>
      </c>
      <c r="H1994" t="s">
        <v>39</v>
      </c>
      <c r="I1994" t="s">
        <v>1933</v>
      </c>
      <c r="J1994" t="s">
        <v>2194</v>
      </c>
      <c r="K1994" t="s">
        <v>4686</v>
      </c>
      <c r="L1994" t="s">
        <v>4795</v>
      </c>
      <c r="M1994">
        <v>22</v>
      </c>
      <c r="N1994">
        <v>24</v>
      </c>
      <c r="S1994">
        <v>15</v>
      </c>
    </row>
    <row r="1995" spans="1:19">
      <c r="A1995" s="57" t="s">
        <v>4820</v>
      </c>
      <c r="B1995" t="s">
        <v>2143</v>
      </c>
      <c r="C1995" t="s">
        <v>1841</v>
      </c>
      <c r="D1995" t="s">
        <v>4797</v>
      </c>
      <c r="E1995" t="s">
        <v>1841</v>
      </c>
      <c r="F1995" t="s">
        <v>2192</v>
      </c>
      <c r="G1995" t="s">
        <v>1896</v>
      </c>
      <c r="H1995" t="s">
        <v>39</v>
      </c>
      <c r="I1995" t="s">
        <v>1856</v>
      </c>
      <c r="J1995" t="s">
        <v>2194</v>
      </c>
      <c r="K1995" t="s">
        <v>4686</v>
      </c>
      <c r="L1995" t="s">
        <v>4795</v>
      </c>
      <c r="M1995">
        <v>0</v>
      </c>
      <c r="N1995">
        <v>1</v>
      </c>
      <c r="S1995">
        <v>2</v>
      </c>
    </row>
    <row r="1996" spans="1:19">
      <c r="A1996" s="57" t="s">
        <v>4821</v>
      </c>
      <c r="B1996" t="s">
        <v>2097</v>
      </c>
      <c r="C1996" t="s">
        <v>1841</v>
      </c>
      <c r="D1996" t="s">
        <v>4797</v>
      </c>
      <c r="E1996" t="s">
        <v>4803</v>
      </c>
      <c r="F1996" t="s">
        <v>2192</v>
      </c>
      <c r="G1996" t="s">
        <v>2094</v>
      </c>
      <c r="H1996" t="s">
        <v>2096</v>
      </c>
      <c r="I1996" t="s">
        <v>2097</v>
      </c>
      <c r="J1996" t="s">
        <v>2194</v>
      </c>
      <c r="K1996" t="s">
        <v>4686</v>
      </c>
      <c r="L1996" t="s">
        <v>4795</v>
      </c>
    </row>
    <row r="1997" spans="1:19">
      <c r="A1997" s="57" t="s">
        <v>4822</v>
      </c>
      <c r="B1997" t="s">
        <v>2097</v>
      </c>
      <c r="C1997" t="s">
        <v>1841</v>
      </c>
      <c r="D1997" t="s">
        <v>4797</v>
      </c>
      <c r="E1997" t="s">
        <v>4798</v>
      </c>
      <c r="F1997" t="s">
        <v>2192</v>
      </c>
      <c r="G1997" t="s">
        <v>2094</v>
      </c>
      <c r="H1997" t="s">
        <v>2096</v>
      </c>
      <c r="I1997" t="s">
        <v>2097</v>
      </c>
      <c r="J1997" t="s">
        <v>2194</v>
      </c>
      <c r="K1997" t="s">
        <v>4686</v>
      </c>
      <c r="L1997" t="s">
        <v>4795</v>
      </c>
    </row>
    <row r="1998" spans="1:19">
      <c r="A1998" s="57" t="s">
        <v>4823</v>
      </c>
      <c r="B1998" t="s">
        <v>2097</v>
      </c>
      <c r="C1998" t="s">
        <v>1841</v>
      </c>
      <c r="D1998" t="s">
        <v>4797</v>
      </c>
      <c r="E1998" t="s">
        <v>4806</v>
      </c>
      <c r="F1998" t="s">
        <v>2192</v>
      </c>
      <c r="G1998" t="s">
        <v>2094</v>
      </c>
      <c r="H1998" t="s">
        <v>2096</v>
      </c>
      <c r="I1998" t="s">
        <v>2097</v>
      </c>
      <c r="J1998" t="s">
        <v>2194</v>
      </c>
      <c r="K1998" t="s">
        <v>4686</v>
      </c>
      <c r="L1998" t="s">
        <v>4795</v>
      </c>
    </row>
    <row r="1999" spans="1:19">
      <c r="A1999" s="57" t="s">
        <v>4824</v>
      </c>
      <c r="B1999" t="s">
        <v>2094</v>
      </c>
      <c r="C1999" t="s">
        <v>1841</v>
      </c>
      <c r="D1999" t="s">
        <v>4797</v>
      </c>
      <c r="E1999" t="s">
        <v>4806</v>
      </c>
      <c r="F1999" t="s">
        <v>2192</v>
      </c>
      <c r="G1999" t="s">
        <v>2094</v>
      </c>
      <c r="H1999" t="s">
        <v>2096</v>
      </c>
      <c r="I1999" t="s">
        <v>2097</v>
      </c>
      <c r="J1999" t="s">
        <v>2194</v>
      </c>
      <c r="K1999" t="s">
        <v>4686</v>
      </c>
      <c r="L1999" t="s">
        <v>4795</v>
      </c>
    </row>
    <row r="2000" spans="1:19">
      <c r="A2000" s="57" t="s">
        <v>4825</v>
      </c>
      <c r="B2000" t="s">
        <v>2097</v>
      </c>
      <c r="C2000" t="s">
        <v>1841</v>
      </c>
      <c r="D2000" t="s">
        <v>4797</v>
      </c>
      <c r="E2000" t="s">
        <v>4809</v>
      </c>
      <c r="F2000" t="s">
        <v>2192</v>
      </c>
      <c r="G2000" t="s">
        <v>2094</v>
      </c>
      <c r="H2000" t="s">
        <v>2096</v>
      </c>
      <c r="I2000" t="s">
        <v>2097</v>
      </c>
      <c r="J2000" t="s">
        <v>2194</v>
      </c>
      <c r="K2000" t="s">
        <v>4686</v>
      </c>
      <c r="L2000" t="s">
        <v>4795</v>
      </c>
    </row>
    <row r="2001" spans="1:19">
      <c r="A2001" s="57" t="s">
        <v>4826</v>
      </c>
      <c r="B2001" t="s">
        <v>2097</v>
      </c>
      <c r="C2001" t="s">
        <v>1841</v>
      </c>
      <c r="D2001" t="s">
        <v>4797</v>
      </c>
      <c r="E2001" t="s">
        <v>4809</v>
      </c>
      <c r="F2001" t="s">
        <v>2192</v>
      </c>
      <c r="G2001" t="s">
        <v>2094</v>
      </c>
      <c r="H2001" t="s">
        <v>2096</v>
      </c>
      <c r="I2001" t="s">
        <v>2097</v>
      </c>
      <c r="J2001" t="s">
        <v>2194</v>
      </c>
      <c r="K2001" t="s">
        <v>4686</v>
      </c>
      <c r="L2001" t="s">
        <v>4795</v>
      </c>
    </row>
    <row r="2002" spans="1:19">
      <c r="A2002" s="57" t="s">
        <v>4827</v>
      </c>
      <c r="B2002" t="s">
        <v>2097</v>
      </c>
      <c r="C2002" t="s">
        <v>1841</v>
      </c>
      <c r="D2002" t="s">
        <v>4797</v>
      </c>
      <c r="E2002" t="s">
        <v>4802</v>
      </c>
      <c r="F2002" t="s">
        <v>2192</v>
      </c>
      <c r="G2002" t="s">
        <v>2094</v>
      </c>
      <c r="H2002" t="s">
        <v>2096</v>
      </c>
      <c r="I2002" t="s">
        <v>2097</v>
      </c>
      <c r="J2002" t="s">
        <v>2194</v>
      </c>
      <c r="K2002" t="s">
        <v>4686</v>
      </c>
      <c r="L2002" t="s">
        <v>4795</v>
      </c>
    </row>
    <row r="2003" spans="1:19">
      <c r="A2003" s="57" t="s">
        <v>4828</v>
      </c>
      <c r="B2003" t="s">
        <v>1856</v>
      </c>
      <c r="C2003" t="s">
        <v>1841</v>
      </c>
      <c r="D2003" t="s">
        <v>4797</v>
      </c>
      <c r="E2003" t="s">
        <v>4811</v>
      </c>
      <c r="F2003" t="s">
        <v>2192</v>
      </c>
      <c r="G2003" t="s">
        <v>1855</v>
      </c>
      <c r="H2003" t="s">
        <v>39</v>
      </c>
      <c r="I2003" t="s">
        <v>1856</v>
      </c>
      <c r="J2003" t="s">
        <v>2194</v>
      </c>
      <c r="K2003" t="s">
        <v>4686</v>
      </c>
      <c r="L2003" t="s">
        <v>4795</v>
      </c>
      <c r="M2003">
        <v>0</v>
      </c>
      <c r="N2003">
        <v>0</v>
      </c>
      <c r="S2003">
        <v>10</v>
      </c>
    </row>
    <row r="2004" spans="1:19">
      <c r="A2004" s="57" t="s">
        <v>4829</v>
      </c>
      <c r="B2004" t="s">
        <v>1856</v>
      </c>
      <c r="C2004" t="s">
        <v>1841</v>
      </c>
      <c r="D2004" t="s">
        <v>4799</v>
      </c>
      <c r="E2004" t="s">
        <v>4800</v>
      </c>
      <c r="F2004" t="s">
        <v>3224</v>
      </c>
      <c r="G2004" t="s">
        <v>2143</v>
      </c>
      <c r="H2004" t="s">
        <v>39</v>
      </c>
      <c r="I2004" t="s">
        <v>1856</v>
      </c>
      <c r="J2004" t="s">
        <v>3227</v>
      </c>
      <c r="K2004" t="s">
        <v>4686</v>
      </c>
      <c r="L2004" t="s">
        <v>4795</v>
      </c>
      <c r="M2004">
        <v>0</v>
      </c>
      <c r="N2004">
        <v>0</v>
      </c>
      <c r="S2004">
        <v>1</v>
      </c>
    </row>
    <row r="2005" spans="1:19">
      <c r="A2005" s="57" t="s">
        <v>4830</v>
      </c>
      <c r="B2005" t="s">
        <v>2097</v>
      </c>
      <c r="C2005" t="s">
        <v>1841</v>
      </c>
      <c r="D2005" t="s">
        <v>4799</v>
      </c>
      <c r="E2005" t="s">
        <v>4800</v>
      </c>
      <c r="F2005" t="s">
        <v>3224</v>
      </c>
      <c r="G2005" t="s">
        <v>2094</v>
      </c>
      <c r="H2005" t="s">
        <v>2096</v>
      </c>
      <c r="I2005" t="s">
        <v>2097</v>
      </c>
      <c r="J2005" t="s">
        <v>3227</v>
      </c>
      <c r="K2005" t="s">
        <v>4686</v>
      </c>
      <c r="L2005" t="s">
        <v>4795</v>
      </c>
    </row>
    <row r="2006" spans="1:19">
      <c r="A2006" s="57" t="s">
        <v>1398</v>
      </c>
      <c r="B2006" t="s">
        <v>1841</v>
      </c>
      <c r="C2006" t="s">
        <v>1398</v>
      </c>
      <c r="D2006" t="s">
        <v>3165</v>
      </c>
      <c r="E2006" t="s">
        <v>1841</v>
      </c>
      <c r="F2006" t="s">
        <v>2192</v>
      </c>
      <c r="G2006" t="s">
        <v>1873</v>
      </c>
      <c r="H2006" t="s">
        <v>51</v>
      </c>
      <c r="I2006" t="s">
        <v>1841</v>
      </c>
      <c r="J2006" t="s">
        <v>2194</v>
      </c>
      <c r="K2006" t="s">
        <v>4686</v>
      </c>
      <c r="L2006" t="s">
        <v>4795</v>
      </c>
      <c r="S2006">
        <v>50</v>
      </c>
    </row>
    <row r="2007" spans="1:19">
      <c r="A2007" s="57" t="s">
        <v>4831</v>
      </c>
      <c r="B2007" t="s">
        <v>1856</v>
      </c>
      <c r="C2007" t="s">
        <v>419</v>
      </c>
      <c r="D2007" t="s">
        <v>4832</v>
      </c>
      <c r="E2007" t="s">
        <v>1841</v>
      </c>
      <c r="F2007" t="s">
        <v>2329</v>
      </c>
      <c r="G2007" t="s">
        <v>2348</v>
      </c>
      <c r="H2007" t="s">
        <v>128</v>
      </c>
      <c r="I2007" t="s">
        <v>1856</v>
      </c>
      <c r="J2007" t="s">
        <v>2331</v>
      </c>
      <c r="K2007" t="s">
        <v>4686</v>
      </c>
      <c r="L2007" t="s">
        <v>4833</v>
      </c>
      <c r="M2007">
        <v>0</v>
      </c>
      <c r="N2007">
        <v>0</v>
      </c>
      <c r="S2007">
        <v>2000</v>
      </c>
    </row>
    <row r="2008" spans="1:19">
      <c r="A2008" s="57" t="s">
        <v>2333</v>
      </c>
      <c r="B2008" t="s">
        <v>1841</v>
      </c>
      <c r="C2008" t="s">
        <v>2335</v>
      </c>
      <c r="D2008" t="s">
        <v>4832</v>
      </c>
      <c r="E2008" t="s">
        <v>1841</v>
      </c>
      <c r="F2008" t="s">
        <v>2329</v>
      </c>
      <c r="G2008" t="s">
        <v>1897</v>
      </c>
      <c r="H2008" t="s">
        <v>51</v>
      </c>
      <c r="I2008" t="s">
        <v>1856</v>
      </c>
      <c r="J2008" t="s">
        <v>2331</v>
      </c>
      <c r="K2008" t="s">
        <v>4686</v>
      </c>
      <c r="L2008" t="s">
        <v>4833</v>
      </c>
      <c r="M2008">
        <v>0</v>
      </c>
      <c r="S2008">
        <v>5</v>
      </c>
    </row>
    <row r="2009" spans="1:19">
      <c r="A2009" s="57" t="s">
        <v>2336</v>
      </c>
      <c r="B2009" t="s">
        <v>1841</v>
      </c>
      <c r="C2009" t="s">
        <v>2338</v>
      </c>
      <c r="D2009" t="s">
        <v>4832</v>
      </c>
      <c r="E2009" t="s">
        <v>1841</v>
      </c>
      <c r="F2009" t="s">
        <v>2329</v>
      </c>
      <c r="G2009" t="s">
        <v>1855</v>
      </c>
      <c r="H2009" t="s">
        <v>51</v>
      </c>
      <c r="I2009" t="s">
        <v>1856</v>
      </c>
      <c r="J2009" t="s">
        <v>2331</v>
      </c>
      <c r="K2009" t="s">
        <v>4686</v>
      </c>
      <c r="L2009" t="s">
        <v>4833</v>
      </c>
      <c r="M2009">
        <v>0</v>
      </c>
      <c r="S2009">
        <v>10</v>
      </c>
    </row>
    <row r="2010" spans="1:19">
      <c r="A2010" s="57" t="s">
        <v>4193</v>
      </c>
      <c r="B2010" t="s">
        <v>1856</v>
      </c>
      <c r="C2010" t="s">
        <v>2085</v>
      </c>
      <c r="D2010" t="s">
        <v>4832</v>
      </c>
      <c r="E2010" t="s">
        <v>1841</v>
      </c>
      <c r="F2010" t="s">
        <v>2329</v>
      </c>
      <c r="G2010" t="s">
        <v>2108</v>
      </c>
      <c r="H2010" t="s">
        <v>128</v>
      </c>
      <c r="I2010" t="s">
        <v>1856</v>
      </c>
      <c r="J2010" t="s">
        <v>2331</v>
      </c>
      <c r="K2010" t="s">
        <v>4686</v>
      </c>
      <c r="L2010" t="s">
        <v>4833</v>
      </c>
      <c r="M2010">
        <v>0</v>
      </c>
      <c r="N2010">
        <v>0</v>
      </c>
      <c r="S2010">
        <v>1500</v>
      </c>
    </row>
    <row r="2011" spans="1:19">
      <c r="A2011" s="57" t="s">
        <v>1433</v>
      </c>
      <c r="B2011" t="s">
        <v>1841</v>
      </c>
      <c r="C2011" t="s">
        <v>1433</v>
      </c>
      <c r="D2011" t="s">
        <v>1840</v>
      </c>
      <c r="E2011" t="s">
        <v>1841</v>
      </c>
      <c r="F2011" t="s">
        <v>2329</v>
      </c>
      <c r="G2011" t="s">
        <v>1843</v>
      </c>
      <c r="H2011" t="s">
        <v>1844</v>
      </c>
      <c r="I2011" t="s">
        <v>4834</v>
      </c>
      <c r="J2011" t="s">
        <v>2331</v>
      </c>
      <c r="K2011" t="s">
        <v>4686</v>
      </c>
      <c r="L2011" t="s">
        <v>4833</v>
      </c>
      <c r="M2011">
        <v>6.14</v>
      </c>
      <c r="S2011">
        <v>4.5</v>
      </c>
    </row>
    <row r="2012" spans="1:19">
      <c r="A2012" s="57" t="s">
        <v>4835</v>
      </c>
      <c r="B2012" t="s">
        <v>1841</v>
      </c>
      <c r="C2012" t="s">
        <v>1841</v>
      </c>
      <c r="D2012" t="s">
        <v>4832</v>
      </c>
      <c r="E2012" t="s">
        <v>1841</v>
      </c>
      <c r="F2012" t="s">
        <v>2329</v>
      </c>
      <c r="G2012" t="s">
        <v>2161</v>
      </c>
      <c r="H2012" t="s">
        <v>1195</v>
      </c>
      <c r="I2012" t="s">
        <v>1841</v>
      </c>
      <c r="J2012" t="s">
        <v>2331</v>
      </c>
      <c r="K2012" t="s">
        <v>4686</v>
      </c>
      <c r="L2012" t="s">
        <v>4833</v>
      </c>
      <c r="S2012">
        <v>4</v>
      </c>
    </row>
    <row r="2013" spans="1:19">
      <c r="A2013" s="57" t="s">
        <v>1411</v>
      </c>
      <c r="B2013" t="s">
        <v>1841</v>
      </c>
      <c r="C2013" t="s">
        <v>1411</v>
      </c>
      <c r="D2013" t="s">
        <v>1840</v>
      </c>
      <c r="E2013" t="s">
        <v>1841</v>
      </c>
      <c r="F2013" t="s">
        <v>2329</v>
      </c>
      <c r="G2013" t="s">
        <v>1843</v>
      </c>
      <c r="H2013" t="s">
        <v>1844</v>
      </c>
      <c r="I2013" t="s">
        <v>4836</v>
      </c>
      <c r="J2013" t="s">
        <v>2331</v>
      </c>
      <c r="K2013" t="s">
        <v>4686</v>
      </c>
      <c r="L2013" t="s">
        <v>4833</v>
      </c>
      <c r="M2013">
        <v>6.11</v>
      </c>
      <c r="S2013">
        <v>4.5</v>
      </c>
    </row>
    <row r="2014" spans="1:19">
      <c r="A2014" s="57" t="s">
        <v>4837</v>
      </c>
      <c r="B2014" t="s">
        <v>2269</v>
      </c>
      <c r="C2014" t="s">
        <v>1626</v>
      </c>
      <c r="D2014" t="s">
        <v>4832</v>
      </c>
      <c r="E2014" t="s">
        <v>4838</v>
      </c>
      <c r="F2014" t="s">
        <v>2329</v>
      </c>
      <c r="G2014" t="s">
        <v>2833</v>
      </c>
      <c r="H2014" t="s">
        <v>39</v>
      </c>
      <c r="I2014" t="s">
        <v>1856</v>
      </c>
      <c r="J2014" t="s">
        <v>2331</v>
      </c>
      <c r="K2014" t="s">
        <v>4686</v>
      </c>
      <c r="L2014" t="s">
        <v>4833</v>
      </c>
      <c r="M2014">
        <v>0</v>
      </c>
      <c r="N2014">
        <v>274</v>
      </c>
      <c r="S2014">
        <v>98</v>
      </c>
    </row>
    <row r="2015" spans="1:19">
      <c r="A2015" s="57" t="s">
        <v>4541</v>
      </c>
      <c r="B2015" t="s">
        <v>1856</v>
      </c>
      <c r="C2015" t="s">
        <v>501</v>
      </c>
      <c r="D2015" t="s">
        <v>4832</v>
      </c>
      <c r="E2015" t="s">
        <v>1841</v>
      </c>
      <c r="F2015" t="s">
        <v>2329</v>
      </c>
      <c r="G2015" t="s">
        <v>1892</v>
      </c>
      <c r="H2015" t="s">
        <v>39</v>
      </c>
      <c r="I2015" t="s">
        <v>1856</v>
      </c>
      <c r="J2015" t="s">
        <v>2331</v>
      </c>
      <c r="K2015" t="s">
        <v>4686</v>
      </c>
      <c r="L2015" t="s">
        <v>4833</v>
      </c>
      <c r="M2015">
        <v>0</v>
      </c>
      <c r="N2015">
        <v>0</v>
      </c>
      <c r="S2015">
        <v>20</v>
      </c>
    </row>
    <row r="2016" spans="1:19">
      <c r="A2016" s="57" t="s">
        <v>118</v>
      </c>
      <c r="B2016" t="s">
        <v>1856</v>
      </c>
      <c r="C2016" t="s">
        <v>118</v>
      </c>
      <c r="D2016" t="s">
        <v>4832</v>
      </c>
      <c r="E2016" t="s">
        <v>1841</v>
      </c>
      <c r="F2016" t="s">
        <v>2329</v>
      </c>
      <c r="G2016" t="s">
        <v>1873</v>
      </c>
      <c r="H2016" t="s">
        <v>39</v>
      </c>
      <c r="I2016" t="s">
        <v>1856</v>
      </c>
      <c r="J2016" t="s">
        <v>2331</v>
      </c>
      <c r="K2016" t="s">
        <v>4686</v>
      </c>
      <c r="L2016" t="s">
        <v>4833</v>
      </c>
      <c r="M2016">
        <v>0</v>
      </c>
      <c r="N2016">
        <v>0</v>
      </c>
      <c r="S2016">
        <v>50</v>
      </c>
    </row>
    <row r="2017" spans="1:19">
      <c r="A2017" s="57" t="s">
        <v>497</v>
      </c>
      <c r="B2017" t="s">
        <v>1856</v>
      </c>
      <c r="C2017" t="s">
        <v>497</v>
      </c>
      <c r="D2017" t="s">
        <v>4832</v>
      </c>
      <c r="E2017" t="s">
        <v>1841</v>
      </c>
      <c r="F2017" t="s">
        <v>2329</v>
      </c>
      <c r="G2017" t="s">
        <v>2510</v>
      </c>
      <c r="H2017" t="s">
        <v>39</v>
      </c>
      <c r="I2017" t="s">
        <v>1856</v>
      </c>
      <c r="J2017" t="s">
        <v>2331</v>
      </c>
      <c r="K2017" t="s">
        <v>4686</v>
      </c>
      <c r="L2017" t="s">
        <v>4833</v>
      </c>
      <c r="M2017">
        <v>0</v>
      </c>
      <c r="N2017">
        <v>0</v>
      </c>
      <c r="S2017">
        <v>23</v>
      </c>
    </row>
    <row r="2018" spans="1:19">
      <c r="A2018" s="57" t="s">
        <v>4839</v>
      </c>
      <c r="B2018" t="s">
        <v>1856</v>
      </c>
      <c r="C2018" t="s">
        <v>1841</v>
      </c>
      <c r="D2018" t="s">
        <v>4832</v>
      </c>
      <c r="E2018" t="s">
        <v>1841</v>
      </c>
      <c r="F2018" t="s">
        <v>2329</v>
      </c>
      <c r="G2018" t="s">
        <v>2248</v>
      </c>
      <c r="H2018" t="s">
        <v>39</v>
      </c>
      <c r="I2018" t="s">
        <v>1856</v>
      </c>
      <c r="J2018" t="s">
        <v>2331</v>
      </c>
      <c r="K2018" t="s">
        <v>4686</v>
      </c>
      <c r="L2018" t="s">
        <v>4833</v>
      </c>
      <c r="M2018">
        <v>0</v>
      </c>
      <c r="N2018">
        <v>0</v>
      </c>
      <c r="S2018">
        <v>70</v>
      </c>
    </row>
    <row r="2019" spans="1:19">
      <c r="A2019" s="57" t="s">
        <v>4840</v>
      </c>
      <c r="B2019" t="s">
        <v>1856</v>
      </c>
      <c r="C2019" t="s">
        <v>1841</v>
      </c>
      <c r="D2019" t="s">
        <v>4832</v>
      </c>
      <c r="E2019" t="s">
        <v>4543</v>
      </c>
      <c r="F2019" t="s">
        <v>2329</v>
      </c>
      <c r="G2019" t="s">
        <v>1958</v>
      </c>
      <c r="H2019" t="s">
        <v>39</v>
      </c>
      <c r="I2019" t="s">
        <v>1856</v>
      </c>
      <c r="J2019" t="s">
        <v>2331</v>
      </c>
      <c r="K2019" t="s">
        <v>4686</v>
      </c>
      <c r="L2019" t="s">
        <v>4833</v>
      </c>
      <c r="M2019">
        <v>0</v>
      </c>
      <c r="N2019">
        <v>0</v>
      </c>
      <c r="S2019">
        <v>7</v>
      </c>
    </row>
    <row r="2020" spans="1:19">
      <c r="A2020" s="57" t="s">
        <v>4841</v>
      </c>
      <c r="B2020" t="s">
        <v>1856</v>
      </c>
      <c r="C2020" t="s">
        <v>1841</v>
      </c>
      <c r="D2020" t="s">
        <v>4832</v>
      </c>
      <c r="E2020" t="s">
        <v>4546</v>
      </c>
      <c r="F2020" t="s">
        <v>2329</v>
      </c>
      <c r="G2020" t="s">
        <v>1958</v>
      </c>
      <c r="H2020" t="s">
        <v>39</v>
      </c>
      <c r="I2020" t="s">
        <v>1856</v>
      </c>
      <c r="J2020" t="s">
        <v>2331</v>
      </c>
      <c r="K2020" t="s">
        <v>4686</v>
      </c>
      <c r="L2020" t="s">
        <v>4833</v>
      </c>
      <c r="M2020">
        <v>0</v>
      </c>
      <c r="N2020">
        <v>0</v>
      </c>
      <c r="S2020">
        <v>7</v>
      </c>
    </row>
    <row r="2021" spans="1:19">
      <c r="A2021" s="57" t="s">
        <v>4842</v>
      </c>
      <c r="B2021" t="s">
        <v>1856</v>
      </c>
      <c r="C2021" t="s">
        <v>1841</v>
      </c>
      <c r="D2021" t="s">
        <v>4832</v>
      </c>
      <c r="E2021" t="s">
        <v>4843</v>
      </c>
      <c r="F2021" t="s">
        <v>2329</v>
      </c>
      <c r="G2021" t="s">
        <v>1897</v>
      </c>
      <c r="H2021" t="s">
        <v>39</v>
      </c>
      <c r="I2021" t="s">
        <v>1856</v>
      </c>
      <c r="J2021" t="s">
        <v>2331</v>
      </c>
      <c r="K2021" t="s">
        <v>4686</v>
      </c>
      <c r="L2021" t="s">
        <v>4833</v>
      </c>
      <c r="M2021">
        <v>0</v>
      </c>
      <c r="N2021">
        <v>0</v>
      </c>
      <c r="S2021">
        <v>5</v>
      </c>
    </row>
    <row r="2022" spans="1:19">
      <c r="A2022" s="57" t="s">
        <v>4844</v>
      </c>
      <c r="B2022" t="s">
        <v>1856</v>
      </c>
      <c r="C2022" t="s">
        <v>1841</v>
      </c>
      <c r="D2022" t="s">
        <v>4832</v>
      </c>
      <c r="E2022" t="s">
        <v>4838</v>
      </c>
      <c r="F2022" t="s">
        <v>2329</v>
      </c>
      <c r="G2022" t="s">
        <v>1894</v>
      </c>
      <c r="H2022" t="s">
        <v>39</v>
      </c>
      <c r="I2022" t="s">
        <v>1856</v>
      </c>
      <c r="J2022" t="s">
        <v>2331</v>
      </c>
      <c r="K2022" t="s">
        <v>4686</v>
      </c>
      <c r="L2022" t="s">
        <v>4833</v>
      </c>
      <c r="M2022">
        <v>0</v>
      </c>
      <c r="N2022">
        <v>0</v>
      </c>
      <c r="S2022">
        <v>30</v>
      </c>
    </row>
    <row r="2023" spans="1:19">
      <c r="A2023" s="57" t="s">
        <v>4845</v>
      </c>
      <c r="B2023" t="s">
        <v>1902</v>
      </c>
      <c r="C2023" t="s">
        <v>1841</v>
      </c>
      <c r="D2023" t="s">
        <v>4832</v>
      </c>
      <c r="E2023" t="s">
        <v>4838</v>
      </c>
      <c r="F2023" t="s">
        <v>2329</v>
      </c>
      <c r="G2023" t="s">
        <v>1902</v>
      </c>
      <c r="H2023" t="s">
        <v>39</v>
      </c>
      <c r="I2023" t="s">
        <v>1856</v>
      </c>
      <c r="J2023" t="s">
        <v>2331</v>
      </c>
      <c r="K2023" t="s">
        <v>4686</v>
      </c>
      <c r="L2023" t="s">
        <v>4833</v>
      </c>
      <c r="M2023">
        <v>0</v>
      </c>
      <c r="N2023">
        <v>3</v>
      </c>
      <c r="S2023">
        <v>3</v>
      </c>
    </row>
    <row r="2024" spans="1:19">
      <c r="A2024" s="57" t="s">
        <v>4846</v>
      </c>
      <c r="B2024" t="s">
        <v>1856</v>
      </c>
      <c r="C2024" t="s">
        <v>1841</v>
      </c>
      <c r="D2024" t="s">
        <v>4832</v>
      </c>
      <c r="E2024" t="s">
        <v>4838</v>
      </c>
      <c r="F2024" t="s">
        <v>2329</v>
      </c>
      <c r="G2024" t="s">
        <v>2161</v>
      </c>
      <c r="H2024" t="s">
        <v>39</v>
      </c>
      <c r="I2024" t="s">
        <v>1856</v>
      </c>
      <c r="J2024" t="s">
        <v>2331</v>
      </c>
      <c r="K2024" t="s">
        <v>4686</v>
      </c>
      <c r="L2024" t="s">
        <v>4833</v>
      </c>
      <c r="M2024">
        <v>0</v>
      </c>
      <c r="N2024">
        <v>0</v>
      </c>
      <c r="S2024">
        <v>4</v>
      </c>
    </row>
    <row r="2025" spans="1:19">
      <c r="A2025" s="57" t="s">
        <v>4847</v>
      </c>
      <c r="B2025" t="s">
        <v>1896</v>
      </c>
      <c r="C2025" t="s">
        <v>1841</v>
      </c>
      <c r="D2025" t="s">
        <v>4832</v>
      </c>
      <c r="E2025" t="s">
        <v>4838</v>
      </c>
      <c r="F2025" t="s">
        <v>2329</v>
      </c>
      <c r="G2025" t="s">
        <v>2161</v>
      </c>
      <c r="H2025" t="s">
        <v>39</v>
      </c>
      <c r="I2025" t="s">
        <v>1856</v>
      </c>
      <c r="J2025" t="s">
        <v>2331</v>
      </c>
      <c r="K2025" t="s">
        <v>4686</v>
      </c>
      <c r="L2025" t="s">
        <v>4833</v>
      </c>
      <c r="M2025">
        <v>0</v>
      </c>
      <c r="N2025">
        <v>2</v>
      </c>
      <c r="S2025">
        <v>4</v>
      </c>
    </row>
    <row r="2026" spans="1:19">
      <c r="A2026" s="57" t="s">
        <v>4848</v>
      </c>
      <c r="B2026" t="s">
        <v>1858</v>
      </c>
      <c r="C2026" t="s">
        <v>1841</v>
      </c>
      <c r="D2026" t="s">
        <v>4832</v>
      </c>
      <c r="E2026" t="s">
        <v>4838</v>
      </c>
      <c r="F2026" t="s">
        <v>2329</v>
      </c>
      <c r="G2026" t="s">
        <v>1940</v>
      </c>
      <c r="H2026" t="s">
        <v>39</v>
      </c>
      <c r="I2026" t="s">
        <v>1856</v>
      </c>
      <c r="J2026" t="s">
        <v>2331</v>
      </c>
      <c r="K2026" t="s">
        <v>4686</v>
      </c>
      <c r="L2026" t="s">
        <v>4833</v>
      </c>
      <c r="M2026">
        <v>0</v>
      </c>
      <c r="N2026">
        <v>6</v>
      </c>
      <c r="S2026">
        <v>15</v>
      </c>
    </row>
    <row r="2027" spans="1:19">
      <c r="A2027" s="57" t="s">
        <v>4849</v>
      </c>
      <c r="B2027" t="s">
        <v>1902</v>
      </c>
      <c r="C2027" t="s">
        <v>1841</v>
      </c>
      <c r="D2027" t="s">
        <v>1840</v>
      </c>
      <c r="E2027" t="s">
        <v>4850</v>
      </c>
      <c r="F2027" t="s">
        <v>2329</v>
      </c>
      <c r="G2027" t="s">
        <v>2161</v>
      </c>
      <c r="H2027" t="s">
        <v>1195</v>
      </c>
      <c r="I2027" t="s">
        <v>1841</v>
      </c>
      <c r="J2027" t="s">
        <v>2331</v>
      </c>
      <c r="K2027" t="s">
        <v>4686</v>
      </c>
      <c r="L2027" t="s">
        <v>4833</v>
      </c>
      <c r="N2027">
        <v>3</v>
      </c>
      <c r="S2027">
        <v>4</v>
      </c>
    </row>
    <row r="2028" spans="1:19">
      <c r="A2028" s="57" t="s">
        <v>1389</v>
      </c>
      <c r="B2028" t="s">
        <v>4307</v>
      </c>
      <c r="C2028" t="s">
        <v>1389</v>
      </c>
      <c r="D2028" t="s">
        <v>1840</v>
      </c>
      <c r="E2028" t="s">
        <v>4851</v>
      </c>
      <c r="F2028" t="s">
        <v>2329</v>
      </c>
      <c r="G2028" t="s">
        <v>1955</v>
      </c>
      <c r="H2028" t="s">
        <v>39</v>
      </c>
      <c r="I2028" t="s">
        <v>1856</v>
      </c>
      <c r="J2028" t="s">
        <v>2331</v>
      </c>
      <c r="K2028" t="s">
        <v>4686</v>
      </c>
      <c r="L2028" t="s">
        <v>4833</v>
      </c>
      <c r="M2028">
        <v>0</v>
      </c>
      <c r="N2028">
        <v>37</v>
      </c>
      <c r="S2028">
        <v>13</v>
      </c>
    </row>
    <row r="2029" spans="1:19">
      <c r="A2029" s="57" t="s">
        <v>4852</v>
      </c>
      <c r="B2029" t="s">
        <v>2176</v>
      </c>
      <c r="C2029" t="s">
        <v>2385</v>
      </c>
      <c r="D2029" t="s">
        <v>4832</v>
      </c>
      <c r="E2029" t="s">
        <v>4543</v>
      </c>
      <c r="F2029" t="s">
        <v>2329</v>
      </c>
      <c r="G2029" t="s">
        <v>1958</v>
      </c>
      <c r="H2029" t="s">
        <v>39</v>
      </c>
      <c r="I2029" t="s">
        <v>1856</v>
      </c>
      <c r="J2029" t="s">
        <v>2331</v>
      </c>
      <c r="K2029" t="s">
        <v>4686</v>
      </c>
      <c r="L2029" t="s">
        <v>4833</v>
      </c>
      <c r="M2029">
        <v>0</v>
      </c>
      <c r="N2029">
        <v>8</v>
      </c>
      <c r="S2029">
        <v>7</v>
      </c>
    </row>
    <row r="2030" spans="1:19">
      <c r="A2030" s="57" t="s">
        <v>4556</v>
      </c>
      <c r="B2030" t="s">
        <v>2458</v>
      </c>
      <c r="C2030" t="s">
        <v>2385</v>
      </c>
      <c r="D2030" t="s">
        <v>4832</v>
      </c>
      <c r="E2030" t="s">
        <v>4543</v>
      </c>
      <c r="F2030" t="s">
        <v>2329</v>
      </c>
      <c r="G2030" t="s">
        <v>1940</v>
      </c>
      <c r="H2030" t="s">
        <v>39</v>
      </c>
      <c r="I2030" t="s">
        <v>1856</v>
      </c>
      <c r="J2030" t="s">
        <v>2331</v>
      </c>
      <c r="K2030" t="s">
        <v>4686</v>
      </c>
      <c r="L2030" t="s">
        <v>4833</v>
      </c>
      <c r="M2030">
        <v>0</v>
      </c>
      <c r="N2030">
        <v>14</v>
      </c>
      <c r="S2030">
        <v>15</v>
      </c>
    </row>
    <row r="2031" spans="1:19">
      <c r="A2031" s="57" t="s">
        <v>4853</v>
      </c>
      <c r="B2031" t="s">
        <v>2176</v>
      </c>
      <c r="C2031" t="s">
        <v>2385</v>
      </c>
      <c r="D2031" t="s">
        <v>4832</v>
      </c>
      <c r="E2031" t="s">
        <v>4546</v>
      </c>
      <c r="F2031" t="s">
        <v>2329</v>
      </c>
      <c r="G2031" t="s">
        <v>1958</v>
      </c>
      <c r="H2031" t="s">
        <v>39</v>
      </c>
      <c r="I2031" t="s">
        <v>1856</v>
      </c>
      <c r="J2031" t="s">
        <v>2331</v>
      </c>
      <c r="K2031" t="s">
        <v>4686</v>
      </c>
      <c r="L2031" t="s">
        <v>4833</v>
      </c>
      <c r="M2031">
        <v>0</v>
      </c>
      <c r="N2031">
        <v>8</v>
      </c>
      <c r="S2031">
        <v>7</v>
      </c>
    </row>
    <row r="2032" spans="1:19">
      <c r="A2032" s="57" t="s">
        <v>4854</v>
      </c>
      <c r="B2032" t="s">
        <v>2161</v>
      </c>
      <c r="C2032" t="s">
        <v>2385</v>
      </c>
      <c r="D2032" t="s">
        <v>4832</v>
      </c>
      <c r="E2032" t="s">
        <v>4546</v>
      </c>
      <c r="F2032" t="s">
        <v>2329</v>
      </c>
      <c r="G2032" t="s">
        <v>1897</v>
      </c>
      <c r="H2032" t="s">
        <v>39</v>
      </c>
      <c r="I2032" t="s">
        <v>1856</v>
      </c>
      <c r="J2032" t="s">
        <v>2331</v>
      </c>
      <c r="K2032" t="s">
        <v>4686</v>
      </c>
      <c r="L2032" t="s">
        <v>4833</v>
      </c>
      <c r="M2032">
        <v>0</v>
      </c>
      <c r="N2032">
        <v>4</v>
      </c>
      <c r="S2032">
        <v>5</v>
      </c>
    </row>
    <row r="2033" spans="1:19">
      <c r="A2033" s="57" t="s">
        <v>4855</v>
      </c>
      <c r="B2033" t="s">
        <v>1855</v>
      </c>
      <c r="C2033" t="s">
        <v>2385</v>
      </c>
      <c r="D2033" t="s">
        <v>4832</v>
      </c>
      <c r="E2033" t="s">
        <v>4843</v>
      </c>
      <c r="F2033" t="s">
        <v>2329</v>
      </c>
      <c r="G2033" t="s">
        <v>2154</v>
      </c>
      <c r="H2033" t="s">
        <v>39</v>
      </c>
      <c r="I2033" t="s">
        <v>1856</v>
      </c>
      <c r="J2033" t="s">
        <v>2331</v>
      </c>
      <c r="K2033" t="s">
        <v>4686</v>
      </c>
      <c r="L2033" t="s">
        <v>4833</v>
      </c>
      <c r="M2033">
        <v>0</v>
      </c>
      <c r="N2033">
        <v>10</v>
      </c>
      <c r="S2033">
        <v>9</v>
      </c>
    </row>
    <row r="2034" spans="1:19">
      <c r="A2034" s="57" t="s">
        <v>1398</v>
      </c>
      <c r="B2034" t="s">
        <v>1841</v>
      </c>
      <c r="C2034" t="s">
        <v>1398</v>
      </c>
      <c r="D2034" t="s">
        <v>1840</v>
      </c>
      <c r="E2034" t="s">
        <v>1841</v>
      </c>
      <c r="F2034" t="s">
        <v>2329</v>
      </c>
      <c r="G2034" t="s">
        <v>1873</v>
      </c>
      <c r="H2034" t="s">
        <v>51</v>
      </c>
      <c r="I2034" t="s">
        <v>1841</v>
      </c>
      <c r="J2034" t="s">
        <v>2331</v>
      </c>
      <c r="K2034" t="s">
        <v>4686</v>
      </c>
      <c r="L2034" t="s">
        <v>4833</v>
      </c>
      <c r="S2034">
        <v>50</v>
      </c>
    </row>
    <row r="2035" spans="1:19">
      <c r="A2035" s="57" t="s">
        <v>2395</v>
      </c>
      <c r="B2035" t="s">
        <v>1841</v>
      </c>
      <c r="C2035" t="s">
        <v>2396</v>
      </c>
      <c r="D2035" t="s">
        <v>1840</v>
      </c>
      <c r="E2035" t="s">
        <v>1841</v>
      </c>
      <c r="F2035" t="s">
        <v>2329</v>
      </c>
      <c r="G2035" t="s">
        <v>1892</v>
      </c>
      <c r="H2035" t="s">
        <v>51</v>
      </c>
      <c r="I2035" t="s">
        <v>1841</v>
      </c>
      <c r="J2035" t="s">
        <v>2331</v>
      </c>
      <c r="K2035" t="s">
        <v>4686</v>
      </c>
      <c r="L2035" t="s">
        <v>4833</v>
      </c>
      <c r="S2035">
        <v>20</v>
      </c>
    </row>
    <row r="2036" spans="1:19">
      <c r="A2036" s="57" t="s">
        <v>1433</v>
      </c>
      <c r="B2036" t="s">
        <v>1841</v>
      </c>
      <c r="C2036" t="s">
        <v>1433</v>
      </c>
      <c r="D2036" t="s">
        <v>1840</v>
      </c>
      <c r="E2036" t="s">
        <v>1841</v>
      </c>
      <c r="F2036" t="s">
        <v>2516</v>
      </c>
      <c r="G2036" t="s">
        <v>1843</v>
      </c>
      <c r="H2036" t="s">
        <v>1844</v>
      </c>
      <c r="I2036" t="s">
        <v>3671</v>
      </c>
      <c r="J2036" t="s">
        <v>2518</v>
      </c>
      <c r="K2036" t="s">
        <v>4686</v>
      </c>
      <c r="L2036" t="s">
        <v>4856</v>
      </c>
      <c r="M2036">
        <v>6.86</v>
      </c>
      <c r="S2036">
        <v>4.5</v>
      </c>
    </row>
    <row r="2037" spans="1:19">
      <c r="A2037" s="57" t="s">
        <v>4857</v>
      </c>
      <c r="B2037" t="s">
        <v>1841</v>
      </c>
      <c r="C2037" t="s">
        <v>1841</v>
      </c>
      <c r="D2037" t="s">
        <v>4858</v>
      </c>
      <c r="E2037" t="s">
        <v>1841</v>
      </c>
      <c r="F2037" t="s">
        <v>2243</v>
      </c>
      <c r="G2037" t="s">
        <v>2013</v>
      </c>
      <c r="H2037" t="s">
        <v>51</v>
      </c>
      <c r="I2037" t="s">
        <v>1983</v>
      </c>
      <c r="J2037" t="s">
        <v>2245</v>
      </c>
      <c r="K2037" t="s">
        <v>4686</v>
      </c>
      <c r="L2037" t="s">
        <v>4856</v>
      </c>
      <c r="M2037">
        <v>34</v>
      </c>
      <c r="S2037">
        <v>39</v>
      </c>
    </row>
    <row r="2038" spans="1:19">
      <c r="A2038" s="57" t="s">
        <v>4859</v>
      </c>
      <c r="B2038" t="s">
        <v>1841</v>
      </c>
      <c r="C2038" t="s">
        <v>1841</v>
      </c>
      <c r="D2038" t="s">
        <v>4858</v>
      </c>
      <c r="E2038" t="s">
        <v>1841</v>
      </c>
      <c r="F2038" t="s">
        <v>2243</v>
      </c>
      <c r="G2038" t="s">
        <v>3521</v>
      </c>
      <c r="H2038" t="s">
        <v>51</v>
      </c>
      <c r="I2038" t="s">
        <v>2876</v>
      </c>
      <c r="J2038" t="s">
        <v>2245</v>
      </c>
      <c r="K2038" t="s">
        <v>4686</v>
      </c>
      <c r="L2038" t="s">
        <v>4856</v>
      </c>
      <c r="M2038">
        <v>42</v>
      </c>
      <c r="S2038">
        <v>47</v>
      </c>
    </row>
    <row r="2039" spans="1:19">
      <c r="A2039" s="57" t="s">
        <v>4860</v>
      </c>
      <c r="B2039" t="s">
        <v>1841</v>
      </c>
      <c r="C2039" t="s">
        <v>1841</v>
      </c>
      <c r="D2039" t="s">
        <v>4858</v>
      </c>
      <c r="E2039" t="s">
        <v>1841</v>
      </c>
      <c r="F2039" t="s">
        <v>2243</v>
      </c>
      <c r="G2039" t="s">
        <v>2161</v>
      </c>
      <c r="H2039" t="s">
        <v>1195</v>
      </c>
      <c r="I2039" t="s">
        <v>4861</v>
      </c>
      <c r="J2039" t="s">
        <v>2245</v>
      </c>
      <c r="K2039" t="s">
        <v>4686</v>
      </c>
      <c r="L2039" t="s">
        <v>4856</v>
      </c>
      <c r="M2039">
        <v>1.44</v>
      </c>
      <c r="S2039">
        <v>4</v>
      </c>
    </row>
    <row r="2040" spans="1:19">
      <c r="A2040" s="57" t="s">
        <v>4862</v>
      </c>
      <c r="B2040" t="s">
        <v>1841</v>
      </c>
      <c r="C2040" t="s">
        <v>1841</v>
      </c>
      <c r="D2040" t="s">
        <v>4858</v>
      </c>
      <c r="E2040" t="s">
        <v>1841</v>
      </c>
      <c r="F2040" t="s">
        <v>2243</v>
      </c>
      <c r="G2040" t="s">
        <v>2876</v>
      </c>
      <c r="H2040" t="s">
        <v>51</v>
      </c>
      <c r="I2040" t="s">
        <v>4307</v>
      </c>
      <c r="J2040" t="s">
        <v>2245</v>
      </c>
      <c r="K2040" t="s">
        <v>4686</v>
      </c>
      <c r="L2040" t="s">
        <v>4856</v>
      </c>
      <c r="M2040">
        <v>37</v>
      </c>
      <c r="S2040">
        <v>42</v>
      </c>
    </row>
    <row r="2041" spans="1:19">
      <c r="A2041" s="57" t="s">
        <v>4863</v>
      </c>
      <c r="B2041" t="s">
        <v>1841</v>
      </c>
      <c r="C2041" t="s">
        <v>1841</v>
      </c>
      <c r="D2041" t="s">
        <v>4864</v>
      </c>
      <c r="E2041" t="s">
        <v>1841</v>
      </c>
      <c r="F2041" t="s">
        <v>2516</v>
      </c>
      <c r="G2041" t="s">
        <v>1897</v>
      </c>
      <c r="H2041" t="s">
        <v>39</v>
      </c>
      <c r="I2041" t="s">
        <v>1856</v>
      </c>
      <c r="J2041" t="s">
        <v>2518</v>
      </c>
      <c r="K2041" t="s">
        <v>4686</v>
      </c>
      <c r="L2041" t="s">
        <v>4856</v>
      </c>
      <c r="M2041">
        <v>0</v>
      </c>
      <c r="S2041">
        <v>5</v>
      </c>
    </row>
    <row r="2042" spans="1:19">
      <c r="A2042" s="57" t="s">
        <v>1411</v>
      </c>
      <c r="B2042" t="s">
        <v>1841</v>
      </c>
      <c r="C2042" t="s">
        <v>1411</v>
      </c>
      <c r="D2042" t="s">
        <v>1840</v>
      </c>
      <c r="E2042" t="s">
        <v>1841</v>
      </c>
      <c r="F2042" t="s">
        <v>2516</v>
      </c>
      <c r="G2042" t="s">
        <v>1843</v>
      </c>
      <c r="H2042" t="s">
        <v>1844</v>
      </c>
      <c r="I2042" t="s">
        <v>2140</v>
      </c>
      <c r="J2042" t="s">
        <v>2518</v>
      </c>
      <c r="K2042" t="s">
        <v>4686</v>
      </c>
      <c r="L2042" t="s">
        <v>4856</v>
      </c>
      <c r="M2042">
        <v>6.77</v>
      </c>
      <c r="S2042">
        <v>4.5</v>
      </c>
    </row>
    <row r="2043" spans="1:19">
      <c r="A2043" s="57" t="s">
        <v>4865</v>
      </c>
      <c r="B2043" t="s">
        <v>1841</v>
      </c>
      <c r="C2043" t="s">
        <v>1841</v>
      </c>
      <c r="D2043" t="s">
        <v>4864</v>
      </c>
      <c r="E2043" t="s">
        <v>4866</v>
      </c>
      <c r="F2043" t="s">
        <v>2516</v>
      </c>
      <c r="G2043" t="s">
        <v>1873</v>
      </c>
      <c r="H2043" t="s">
        <v>51</v>
      </c>
      <c r="I2043" t="s">
        <v>1856</v>
      </c>
      <c r="J2043" t="s">
        <v>2518</v>
      </c>
      <c r="K2043" t="s">
        <v>4686</v>
      </c>
      <c r="L2043" t="s">
        <v>4856</v>
      </c>
      <c r="M2043">
        <v>0</v>
      </c>
      <c r="S2043">
        <v>50</v>
      </c>
    </row>
    <row r="2044" spans="1:19">
      <c r="A2044" s="57" t="s">
        <v>4867</v>
      </c>
      <c r="B2044" t="s">
        <v>1841</v>
      </c>
      <c r="C2044" t="s">
        <v>1841</v>
      </c>
      <c r="D2044" t="s">
        <v>4864</v>
      </c>
      <c r="E2044" t="s">
        <v>4868</v>
      </c>
      <c r="F2044" t="s">
        <v>2516</v>
      </c>
      <c r="G2044" t="s">
        <v>1873</v>
      </c>
      <c r="H2044" t="s">
        <v>39</v>
      </c>
      <c r="I2044" t="s">
        <v>1856</v>
      </c>
      <c r="J2044" t="s">
        <v>2518</v>
      </c>
      <c r="K2044" t="s">
        <v>4686</v>
      </c>
      <c r="L2044" t="s">
        <v>4856</v>
      </c>
      <c r="M2044">
        <v>0</v>
      </c>
      <c r="S2044">
        <v>50</v>
      </c>
    </row>
    <row r="2045" spans="1:19">
      <c r="A2045" s="57" t="s">
        <v>4869</v>
      </c>
      <c r="B2045" t="s">
        <v>1841</v>
      </c>
      <c r="C2045" t="s">
        <v>1841</v>
      </c>
      <c r="D2045" t="s">
        <v>4864</v>
      </c>
      <c r="E2045" t="s">
        <v>4868</v>
      </c>
      <c r="F2045" t="s">
        <v>2516</v>
      </c>
      <c r="G2045" t="s">
        <v>1897</v>
      </c>
      <c r="H2045" t="s">
        <v>39</v>
      </c>
      <c r="I2045" t="s">
        <v>1856</v>
      </c>
      <c r="J2045" t="s">
        <v>2518</v>
      </c>
      <c r="K2045" t="s">
        <v>4686</v>
      </c>
      <c r="L2045" t="s">
        <v>4856</v>
      </c>
      <c r="M2045">
        <v>0</v>
      </c>
      <c r="S2045">
        <v>5</v>
      </c>
    </row>
    <row r="2046" spans="1:19">
      <c r="A2046" s="57" t="s">
        <v>4870</v>
      </c>
      <c r="B2046" t="s">
        <v>1841</v>
      </c>
      <c r="C2046" t="s">
        <v>1841</v>
      </c>
      <c r="D2046" t="s">
        <v>4858</v>
      </c>
      <c r="E2046" t="s">
        <v>4871</v>
      </c>
      <c r="F2046" t="s">
        <v>2243</v>
      </c>
      <c r="G2046" t="s">
        <v>1896</v>
      </c>
      <c r="H2046" t="s">
        <v>39</v>
      </c>
      <c r="I2046" t="s">
        <v>1856</v>
      </c>
      <c r="J2046" t="s">
        <v>2245</v>
      </c>
      <c r="K2046" t="s">
        <v>4686</v>
      </c>
      <c r="L2046" t="s">
        <v>4856</v>
      </c>
      <c r="M2046">
        <v>0</v>
      </c>
      <c r="S2046">
        <v>2</v>
      </c>
    </row>
    <row r="2047" spans="1:19">
      <c r="A2047" s="57" t="s">
        <v>4872</v>
      </c>
      <c r="B2047" t="s">
        <v>1841</v>
      </c>
      <c r="C2047" t="s">
        <v>1841</v>
      </c>
      <c r="D2047" t="s">
        <v>4858</v>
      </c>
      <c r="E2047" t="s">
        <v>4871</v>
      </c>
      <c r="F2047" t="s">
        <v>2243</v>
      </c>
      <c r="G2047" t="s">
        <v>1897</v>
      </c>
      <c r="H2047" t="s">
        <v>39</v>
      </c>
      <c r="I2047" t="s">
        <v>1856</v>
      </c>
      <c r="J2047" t="s">
        <v>2245</v>
      </c>
      <c r="K2047" t="s">
        <v>4686</v>
      </c>
      <c r="L2047" t="s">
        <v>4856</v>
      </c>
      <c r="M2047">
        <v>0</v>
      </c>
      <c r="S2047">
        <v>5</v>
      </c>
    </row>
    <row r="2048" spans="1:19">
      <c r="A2048" s="57" t="s">
        <v>4873</v>
      </c>
      <c r="B2048" t="s">
        <v>1841</v>
      </c>
      <c r="C2048" t="s">
        <v>1841</v>
      </c>
      <c r="D2048" t="s">
        <v>4858</v>
      </c>
      <c r="E2048" t="s">
        <v>4871</v>
      </c>
      <c r="F2048" t="s">
        <v>2243</v>
      </c>
      <c r="G2048" t="s">
        <v>2094</v>
      </c>
      <c r="H2048" t="s">
        <v>2096</v>
      </c>
      <c r="I2048" t="s">
        <v>2097</v>
      </c>
      <c r="J2048" t="s">
        <v>2245</v>
      </c>
      <c r="K2048" t="s">
        <v>4686</v>
      </c>
      <c r="L2048" t="s">
        <v>4856</v>
      </c>
    </row>
    <row r="2049" spans="1:19">
      <c r="A2049" s="57" t="s">
        <v>4874</v>
      </c>
      <c r="B2049" t="s">
        <v>1841</v>
      </c>
      <c r="C2049" t="s">
        <v>1841</v>
      </c>
      <c r="D2049" t="s">
        <v>4858</v>
      </c>
      <c r="E2049" t="s">
        <v>4871</v>
      </c>
      <c r="F2049" t="s">
        <v>2243</v>
      </c>
      <c r="G2049" t="s">
        <v>2094</v>
      </c>
      <c r="H2049" t="s">
        <v>2096</v>
      </c>
      <c r="I2049" t="s">
        <v>2097</v>
      </c>
      <c r="J2049" t="s">
        <v>2245</v>
      </c>
      <c r="K2049" t="s">
        <v>4686</v>
      </c>
      <c r="L2049" t="s">
        <v>4856</v>
      </c>
    </row>
    <row r="2050" spans="1:19">
      <c r="A2050" s="57" t="s">
        <v>4875</v>
      </c>
      <c r="B2050" t="s">
        <v>1841</v>
      </c>
      <c r="C2050" t="s">
        <v>1841</v>
      </c>
      <c r="D2050" t="s">
        <v>4858</v>
      </c>
      <c r="E2050" t="s">
        <v>4876</v>
      </c>
      <c r="F2050" t="s">
        <v>2243</v>
      </c>
      <c r="G2050" t="s">
        <v>2094</v>
      </c>
      <c r="H2050" t="s">
        <v>2096</v>
      </c>
      <c r="I2050" t="s">
        <v>2097</v>
      </c>
      <c r="J2050" t="s">
        <v>2245</v>
      </c>
      <c r="K2050" t="s">
        <v>4686</v>
      </c>
      <c r="L2050" t="s">
        <v>4856</v>
      </c>
    </row>
    <row r="2051" spans="1:19">
      <c r="A2051" s="57" t="s">
        <v>118</v>
      </c>
      <c r="B2051" t="s">
        <v>1841</v>
      </c>
      <c r="C2051" t="s">
        <v>118</v>
      </c>
      <c r="D2051" t="s">
        <v>4864</v>
      </c>
      <c r="E2051" t="s">
        <v>1841</v>
      </c>
      <c r="F2051" t="s">
        <v>2516</v>
      </c>
      <c r="G2051" t="s">
        <v>1972</v>
      </c>
      <c r="H2051" t="s">
        <v>39</v>
      </c>
      <c r="I2051" t="s">
        <v>1856</v>
      </c>
      <c r="J2051" t="s">
        <v>2518</v>
      </c>
      <c r="K2051" t="s">
        <v>4686</v>
      </c>
      <c r="L2051" t="s">
        <v>4856</v>
      </c>
      <c r="M2051">
        <v>0</v>
      </c>
      <c r="S2051">
        <v>40</v>
      </c>
    </row>
    <row r="2052" spans="1:19">
      <c r="A2052" s="57" t="s">
        <v>3429</v>
      </c>
      <c r="B2052" t="s">
        <v>1841</v>
      </c>
      <c r="C2052" t="s">
        <v>171</v>
      </c>
      <c r="D2052" t="s">
        <v>4858</v>
      </c>
      <c r="E2052" t="s">
        <v>1841</v>
      </c>
      <c r="F2052" t="s">
        <v>2243</v>
      </c>
      <c r="G2052" t="s">
        <v>1896</v>
      </c>
      <c r="H2052" t="s">
        <v>39</v>
      </c>
      <c r="I2052" t="s">
        <v>1856</v>
      </c>
      <c r="J2052" t="s">
        <v>2245</v>
      </c>
      <c r="K2052" t="s">
        <v>4686</v>
      </c>
      <c r="L2052" t="s">
        <v>4856</v>
      </c>
      <c r="M2052">
        <v>0</v>
      </c>
      <c r="S2052">
        <v>2</v>
      </c>
    </row>
    <row r="2053" spans="1:19">
      <c r="A2053" s="57" t="s">
        <v>4877</v>
      </c>
      <c r="B2053" t="s">
        <v>2143</v>
      </c>
      <c r="C2053" t="s">
        <v>497</v>
      </c>
      <c r="D2053" t="s">
        <v>4864</v>
      </c>
      <c r="E2053" t="s">
        <v>1841</v>
      </c>
      <c r="F2053" t="s">
        <v>2516</v>
      </c>
      <c r="G2053" t="s">
        <v>1972</v>
      </c>
      <c r="H2053" t="s">
        <v>39</v>
      </c>
      <c r="I2053" t="s">
        <v>1856</v>
      </c>
      <c r="J2053" t="s">
        <v>2518</v>
      </c>
      <c r="K2053" t="s">
        <v>4686</v>
      </c>
      <c r="L2053" t="s">
        <v>4856</v>
      </c>
      <c r="M2053">
        <v>0</v>
      </c>
      <c r="N2053">
        <v>1</v>
      </c>
      <c r="S2053">
        <v>40</v>
      </c>
    </row>
    <row r="2054" spans="1:19">
      <c r="A2054" s="57" t="s">
        <v>385</v>
      </c>
      <c r="B2054" t="s">
        <v>4878</v>
      </c>
      <c r="C2054" t="s">
        <v>385</v>
      </c>
      <c r="D2054" t="s">
        <v>4879</v>
      </c>
      <c r="E2054" t="s">
        <v>1841</v>
      </c>
      <c r="F2054" t="s">
        <v>2022</v>
      </c>
      <c r="G2054" t="s">
        <v>2108</v>
      </c>
      <c r="H2054" t="s">
        <v>39</v>
      </c>
      <c r="I2054" t="s">
        <v>1856</v>
      </c>
      <c r="J2054" t="s">
        <v>2025</v>
      </c>
      <c r="K2054" t="s">
        <v>4686</v>
      </c>
      <c r="L2054" t="s">
        <v>4856</v>
      </c>
      <c r="M2054">
        <v>0</v>
      </c>
      <c r="N2054">
        <v>389</v>
      </c>
      <c r="S2054">
        <v>1500</v>
      </c>
    </row>
    <row r="2055" spans="1:19">
      <c r="A2055" s="57" t="s">
        <v>139</v>
      </c>
      <c r="B2055" t="s">
        <v>1856</v>
      </c>
      <c r="C2055" t="s">
        <v>139</v>
      </c>
      <c r="D2055" t="s">
        <v>4858</v>
      </c>
      <c r="E2055" t="s">
        <v>4871</v>
      </c>
      <c r="F2055" t="s">
        <v>2243</v>
      </c>
      <c r="G2055" t="s">
        <v>1866</v>
      </c>
      <c r="H2055" t="s">
        <v>39</v>
      </c>
      <c r="I2055" t="s">
        <v>1856</v>
      </c>
      <c r="J2055" t="s">
        <v>2245</v>
      </c>
      <c r="K2055" t="s">
        <v>4686</v>
      </c>
      <c r="L2055" t="s">
        <v>4856</v>
      </c>
      <c r="M2055">
        <v>0</v>
      </c>
      <c r="N2055">
        <v>0</v>
      </c>
      <c r="S2055">
        <v>200</v>
      </c>
    </row>
    <row r="2056" spans="1:19">
      <c r="A2056" s="57" t="s">
        <v>4880</v>
      </c>
      <c r="B2056" t="s">
        <v>4881</v>
      </c>
      <c r="C2056" t="s">
        <v>1841</v>
      </c>
      <c r="D2056" t="s">
        <v>4864</v>
      </c>
      <c r="E2056" t="s">
        <v>1841</v>
      </c>
      <c r="F2056" t="s">
        <v>2516</v>
      </c>
      <c r="G2056" t="s">
        <v>4715</v>
      </c>
      <c r="H2056" t="s">
        <v>51</v>
      </c>
      <c r="I2056" t="s">
        <v>2062</v>
      </c>
      <c r="J2056" t="s">
        <v>2518</v>
      </c>
      <c r="K2056" t="s">
        <v>4686</v>
      </c>
      <c r="L2056" t="s">
        <v>4856</v>
      </c>
      <c r="M2056">
        <v>38</v>
      </c>
      <c r="N2056">
        <v>56.25</v>
      </c>
      <c r="Q2056">
        <v>640</v>
      </c>
      <c r="R2056">
        <v>360</v>
      </c>
      <c r="S2056">
        <v>48</v>
      </c>
    </row>
    <row r="2057" spans="1:19">
      <c r="A2057" s="57" t="s">
        <v>4882</v>
      </c>
      <c r="B2057" t="s">
        <v>1940</v>
      </c>
      <c r="C2057" t="s">
        <v>1841</v>
      </c>
      <c r="D2057" t="s">
        <v>4879</v>
      </c>
      <c r="E2057" t="s">
        <v>4883</v>
      </c>
      <c r="F2057" t="s">
        <v>2022</v>
      </c>
      <c r="G2057" t="s">
        <v>1940</v>
      </c>
      <c r="H2057" t="s">
        <v>39</v>
      </c>
      <c r="I2057" t="s">
        <v>1856</v>
      </c>
      <c r="J2057" t="s">
        <v>2025</v>
      </c>
      <c r="K2057" t="s">
        <v>4686</v>
      </c>
      <c r="L2057" t="s">
        <v>4856</v>
      </c>
      <c r="M2057">
        <v>0</v>
      </c>
      <c r="N2057">
        <v>15</v>
      </c>
      <c r="S2057">
        <v>15</v>
      </c>
    </row>
    <row r="2058" spans="1:19">
      <c r="A2058" s="57" t="s">
        <v>4884</v>
      </c>
      <c r="B2058" t="s">
        <v>1955</v>
      </c>
      <c r="C2058" t="s">
        <v>1841</v>
      </c>
      <c r="D2058" t="s">
        <v>4879</v>
      </c>
      <c r="E2058" t="s">
        <v>4883</v>
      </c>
      <c r="F2058" t="s">
        <v>2022</v>
      </c>
      <c r="G2058" t="s">
        <v>1897</v>
      </c>
      <c r="H2058" t="s">
        <v>39</v>
      </c>
      <c r="I2058" t="s">
        <v>1856</v>
      </c>
      <c r="J2058" t="s">
        <v>2025</v>
      </c>
      <c r="K2058" t="s">
        <v>4686</v>
      </c>
      <c r="L2058" t="s">
        <v>4856</v>
      </c>
      <c r="M2058">
        <v>0</v>
      </c>
      <c r="N2058">
        <v>13</v>
      </c>
      <c r="S2058">
        <v>5</v>
      </c>
    </row>
    <row r="2059" spans="1:19">
      <c r="A2059" s="57" t="s">
        <v>4885</v>
      </c>
      <c r="B2059" t="s">
        <v>4307</v>
      </c>
      <c r="C2059" t="s">
        <v>1841</v>
      </c>
      <c r="D2059" t="s">
        <v>4879</v>
      </c>
      <c r="E2059" t="s">
        <v>4886</v>
      </c>
      <c r="F2059" t="s">
        <v>2022</v>
      </c>
      <c r="G2059" t="s">
        <v>1940</v>
      </c>
      <c r="H2059" t="s">
        <v>39</v>
      </c>
      <c r="I2059" t="s">
        <v>1856</v>
      </c>
      <c r="J2059" t="s">
        <v>2025</v>
      </c>
      <c r="K2059" t="s">
        <v>4686</v>
      </c>
      <c r="L2059" t="s">
        <v>4856</v>
      </c>
      <c r="M2059">
        <v>0</v>
      </c>
      <c r="N2059">
        <v>37</v>
      </c>
      <c r="S2059">
        <v>15</v>
      </c>
    </row>
    <row r="2060" spans="1:19">
      <c r="A2060" s="57" t="s">
        <v>4887</v>
      </c>
      <c r="B2060" t="s">
        <v>4888</v>
      </c>
      <c r="C2060" t="s">
        <v>1841</v>
      </c>
      <c r="D2060" t="s">
        <v>4879</v>
      </c>
      <c r="E2060" t="s">
        <v>4886</v>
      </c>
      <c r="F2060" t="s">
        <v>2022</v>
      </c>
      <c r="G2060" t="s">
        <v>1894</v>
      </c>
      <c r="H2060" t="s">
        <v>39</v>
      </c>
      <c r="I2060" t="s">
        <v>1856</v>
      </c>
      <c r="J2060" t="s">
        <v>2025</v>
      </c>
      <c r="K2060" t="s">
        <v>4686</v>
      </c>
      <c r="L2060" t="s">
        <v>4856</v>
      </c>
      <c r="M2060">
        <v>0</v>
      </c>
      <c r="N2060">
        <v>184</v>
      </c>
      <c r="S2060">
        <v>30</v>
      </c>
    </row>
    <row r="2061" spans="1:19">
      <c r="A2061" s="57" t="s">
        <v>4889</v>
      </c>
      <c r="B2061" t="s">
        <v>1940</v>
      </c>
      <c r="C2061" t="s">
        <v>1841</v>
      </c>
      <c r="D2061" t="s">
        <v>4879</v>
      </c>
      <c r="E2061" t="s">
        <v>4886</v>
      </c>
      <c r="F2061" t="s">
        <v>2022</v>
      </c>
      <c r="G2061" t="s">
        <v>1940</v>
      </c>
      <c r="H2061" t="s">
        <v>39</v>
      </c>
      <c r="I2061" t="s">
        <v>1856</v>
      </c>
      <c r="J2061" t="s">
        <v>2025</v>
      </c>
      <c r="K2061" t="s">
        <v>4686</v>
      </c>
      <c r="L2061" t="s">
        <v>4856</v>
      </c>
      <c r="M2061">
        <v>0</v>
      </c>
      <c r="N2061">
        <v>15</v>
      </c>
      <c r="S2061">
        <v>15</v>
      </c>
    </row>
    <row r="2062" spans="1:19">
      <c r="A2062" s="57" t="s">
        <v>4890</v>
      </c>
      <c r="B2062" t="s">
        <v>1896</v>
      </c>
      <c r="C2062" t="s">
        <v>1841</v>
      </c>
      <c r="D2062" t="s">
        <v>4858</v>
      </c>
      <c r="E2062" t="s">
        <v>4876</v>
      </c>
      <c r="F2062" t="s">
        <v>2243</v>
      </c>
      <c r="G2062" t="s">
        <v>1855</v>
      </c>
      <c r="H2062" t="s">
        <v>39</v>
      </c>
      <c r="I2062" t="s">
        <v>1856</v>
      </c>
      <c r="J2062" t="s">
        <v>2245</v>
      </c>
      <c r="K2062" t="s">
        <v>4686</v>
      </c>
      <c r="L2062" t="s">
        <v>4856</v>
      </c>
      <c r="M2062">
        <v>0</v>
      </c>
      <c r="N2062">
        <v>2</v>
      </c>
      <c r="S2062">
        <v>10</v>
      </c>
    </row>
    <row r="2063" spans="1:19">
      <c r="A2063" s="57" t="s">
        <v>4891</v>
      </c>
      <c r="B2063" t="s">
        <v>2154</v>
      </c>
      <c r="C2063" t="s">
        <v>1841</v>
      </c>
      <c r="D2063" t="s">
        <v>1840</v>
      </c>
      <c r="E2063" t="s">
        <v>4892</v>
      </c>
      <c r="F2063" t="s">
        <v>2516</v>
      </c>
      <c r="G2063" t="s">
        <v>1904</v>
      </c>
      <c r="H2063" t="s">
        <v>39</v>
      </c>
      <c r="I2063" t="s">
        <v>1856</v>
      </c>
      <c r="J2063" t="s">
        <v>2518</v>
      </c>
      <c r="K2063" t="s">
        <v>4686</v>
      </c>
      <c r="L2063" t="s">
        <v>4856</v>
      </c>
      <c r="M2063">
        <v>0</v>
      </c>
      <c r="N2063">
        <v>9</v>
      </c>
      <c r="S2063">
        <v>12</v>
      </c>
    </row>
    <row r="2064" spans="1:19">
      <c r="A2064" s="57" t="s">
        <v>4893</v>
      </c>
      <c r="B2064" t="s">
        <v>2062</v>
      </c>
      <c r="C2064" t="s">
        <v>139</v>
      </c>
      <c r="D2064" t="s">
        <v>4864</v>
      </c>
      <c r="E2064" t="s">
        <v>4866</v>
      </c>
      <c r="F2064" t="s">
        <v>2516</v>
      </c>
      <c r="G2064" t="s">
        <v>1997</v>
      </c>
      <c r="H2064" t="s">
        <v>39</v>
      </c>
      <c r="I2064" t="s">
        <v>1856</v>
      </c>
      <c r="J2064" t="s">
        <v>2518</v>
      </c>
      <c r="K2064" t="s">
        <v>4686</v>
      </c>
      <c r="L2064" t="s">
        <v>4856</v>
      </c>
      <c r="M2064">
        <v>0</v>
      </c>
      <c r="N2064">
        <v>38</v>
      </c>
      <c r="S2064">
        <v>100</v>
      </c>
    </row>
    <row r="2065" spans="1:19">
      <c r="A2065" s="57" t="s">
        <v>4894</v>
      </c>
      <c r="B2065" t="s">
        <v>1871</v>
      </c>
      <c r="C2065" t="s">
        <v>139</v>
      </c>
      <c r="D2065" t="s">
        <v>4879</v>
      </c>
      <c r="E2065" t="s">
        <v>4883</v>
      </c>
      <c r="F2065" t="s">
        <v>2022</v>
      </c>
      <c r="G2065" t="s">
        <v>2041</v>
      </c>
      <c r="H2065" t="s">
        <v>39</v>
      </c>
      <c r="I2065" t="s">
        <v>1856</v>
      </c>
      <c r="J2065" t="s">
        <v>2025</v>
      </c>
      <c r="K2065" t="s">
        <v>4686</v>
      </c>
      <c r="L2065" t="s">
        <v>4856</v>
      </c>
      <c r="M2065">
        <v>0</v>
      </c>
      <c r="N2065">
        <v>26</v>
      </c>
      <c r="S2065">
        <v>75</v>
      </c>
    </row>
    <row r="2066" spans="1:19">
      <c r="A2066" s="57" t="s">
        <v>1389</v>
      </c>
      <c r="B2066" t="s">
        <v>1933</v>
      </c>
      <c r="C2066" t="s">
        <v>1389</v>
      </c>
      <c r="D2066" t="s">
        <v>1840</v>
      </c>
      <c r="E2066" t="s">
        <v>4892</v>
      </c>
      <c r="F2066" t="s">
        <v>2516</v>
      </c>
      <c r="G2066" t="s">
        <v>1899</v>
      </c>
      <c r="H2066" t="s">
        <v>39</v>
      </c>
      <c r="I2066" t="s">
        <v>1856</v>
      </c>
      <c r="J2066" t="s">
        <v>2518</v>
      </c>
      <c r="K2066" t="s">
        <v>4686</v>
      </c>
      <c r="L2066" t="s">
        <v>4856</v>
      </c>
      <c r="M2066">
        <v>0</v>
      </c>
      <c r="N2066">
        <v>22</v>
      </c>
      <c r="S2066">
        <v>21</v>
      </c>
    </row>
    <row r="2067" spans="1:19">
      <c r="A2067" s="57" t="s">
        <v>4895</v>
      </c>
      <c r="B2067" t="s">
        <v>1841</v>
      </c>
      <c r="C2067" t="s">
        <v>2385</v>
      </c>
      <c r="D2067" t="s">
        <v>4864</v>
      </c>
      <c r="E2067" t="s">
        <v>1841</v>
      </c>
      <c r="F2067" t="s">
        <v>2516</v>
      </c>
      <c r="G2067" t="s">
        <v>1866</v>
      </c>
      <c r="H2067" t="s">
        <v>39</v>
      </c>
      <c r="I2067" t="s">
        <v>1856</v>
      </c>
      <c r="J2067" t="s">
        <v>2518</v>
      </c>
      <c r="K2067" t="s">
        <v>4686</v>
      </c>
      <c r="L2067" t="s">
        <v>4856</v>
      </c>
      <c r="M2067">
        <v>0</v>
      </c>
      <c r="S2067">
        <v>200</v>
      </c>
    </row>
    <row r="2068" spans="1:19">
      <c r="A2068" s="57" t="s">
        <v>4560</v>
      </c>
      <c r="B2068" t="s">
        <v>1841</v>
      </c>
      <c r="C2068" t="s">
        <v>1398</v>
      </c>
      <c r="D2068" t="s">
        <v>1840</v>
      </c>
      <c r="E2068" t="s">
        <v>1841</v>
      </c>
      <c r="F2068" t="s">
        <v>2516</v>
      </c>
      <c r="G2068" t="s">
        <v>1970</v>
      </c>
      <c r="H2068" t="s">
        <v>51</v>
      </c>
      <c r="I2068" t="s">
        <v>1841</v>
      </c>
      <c r="J2068" t="s">
        <v>2518</v>
      </c>
      <c r="K2068" t="s">
        <v>4686</v>
      </c>
      <c r="L2068" t="s">
        <v>4856</v>
      </c>
      <c r="S2068">
        <v>65</v>
      </c>
    </row>
    <row r="2069" spans="1:19">
      <c r="A2069" s="57" t="s">
        <v>1433</v>
      </c>
      <c r="B2069" t="s">
        <v>1841</v>
      </c>
      <c r="C2069" t="s">
        <v>1433</v>
      </c>
      <c r="D2069" t="s">
        <v>1840</v>
      </c>
      <c r="E2069" t="s">
        <v>1841</v>
      </c>
      <c r="F2069" t="s">
        <v>3367</v>
      </c>
      <c r="G2069" t="s">
        <v>1843</v>
      </c>
      <c r="H2069" t="s">
        <v>1844</v>
      </c>
      <c r="I2069" t="s">
        <v>2032</v>
      </c>
      <c r="J2069" t="s">
        <v>641</v>
      </c>
      <c r="K2069" t="s">
        <v>4686</v>
      </c>
      <c r="L2069" t="s">
        <v>4896</v>
      </c>
      <c r="M2069">
        <v>6.32</v>
      </c>
      <c r="S2069">
        <v>4.5</v>
      </c>
    </row>
    <row r="2070" spans="1:19">
      <c r="A2070" s="57" t="s">
        <v>1411</v>
      </c>
      <c r="B2070" t="s">
        <v>1841</v>
      </c>
      <c r="C2070" t="s">
        <v>1411</v>
      </c>
      <c r="D2070" t="s">
        <v>1840</v>
      </c>
      <c r="E2070" t="s">
        <v>1841</v>
      </c>
      <c r="F2070" t="s">
        <v>3367</v>
      </c>
      <c r="G2070" t="s">
        <v>1843</v>
      </c>
      <c r="H2070" t="s">
        <v>1844</v>
      </c>
      <c r="I2070" t="s">
        <v>2091</v>
      </c>
      <c r="J2070" t="s">
        <v>641</v>
      </c>
      <c r="K2070" t="s">
        <v>4686</v>
      </c>
      <c r="L2070" t="s">
        <v>4896</v>
      </c>
      <c r="M2070">
        <v>6.42</v>
      </c>
      <c r="S2070">
        <v>4.5</v>
      </c>
    </row>
    <row r="2071" spans="1:19">
      <c r="A2071" s="57" t="s">
        <v>2994</v>
      </c>
      <c r="B2071" t="s">
        <v>1902</v>
      </c>
      <c r="C2071" t="s">
        <v>2994</v>
      </c>
      <c r="D2071" t="s">
        <v>3634</v>
      </c>
      <c r="E2071" t="s">
        <v>1841</v>
      </c>
      <c r="F2071" t="s">
        <v>3367</v>
      </c>
      <c r="G2071" t="s">
        <v>2101</v>
      </c>
      <c r="H2071" t="s">
        <v>39</v>
      </c>
      <c r="I2071" t="s">
        <v>1856</v>
      </c>
      <c r="J2071" t="s">
        <v>641</v>
      </c>
      <c r="K2071" t="s">
        <v>4686</v>
      </c>
      <c r="L2071" t="s">
        <v>4896</v>
      </c>
      <c r="M2071">
        <v>0</v>
      </c>
      <c r="N2071">
        <v>3</v>
      </c>
      <c r="S2071">
        <v>16</v>
      </c>
    </row>
    <row r="2072" spans="1:19">
      <c r="A2072" s="57" t="s">
        <v>4684</v>
      </c>
      <c r="B2072" t="s">
        <v>2161</v>
      </c>
      <c r="C2072" t="s">
        <v>3369</v>
      </c>
      <c r="D2072" t="s">
        <v>3634</v>
      </c>
      <c r="E2072" t="s">
        <v>1841</v>
      </c>
      <c r="F2072" t="s">
        <v>3367</v>
      </c>
      <c r="G2072" t="s">
        <v>1873</v>
      </c>
      <c r="H2072" t="s">
        <v>39</v>
      </c>
      <c r="I2072" t="s">
        <v>1856</v>
      </c>
      <c r="J2072" t="s">
        <v>641</v>
      </c>
      <c r="K2072" t="s">
        <v>4686</v>
      </c>
      <c r="L2072" t="s">
        <v>4896</v>
      </c>
      <c r="M2072">
        <v>0</v>
      </c>
      <c r="N2072">
        <v>4</v>
      </c>
      <c r="S2072">
        <v>50</v>
      </c>
    </row>
    <row r="2073" spans="1:19">
      <c r="A2073" s="57" t="s">
        <v>2354</v>
      </c>
      <c r="B2073" t="s">
        <v>1856</v>
      </c>
      <c r="C2073" t="s">
        <v>2354</v>
      </c>
      <c r="D2073" t="s">
        <v>3634</v>
      </c>
      <c r="E2073" t="s">
        <v>1841</v>
      </c>
      <c r="F2073" t="s">
        <v>3367</v>
      </c>
      <c r="G2073" t="s">
        <v>1902</v>
      </c>
      <c r="H2073" t="s">
        <v>39</v>
      </c>
      <c r="I2073" t="s">
        <v>1856</v>
      </c>
      <c r="J2073" t="s">
        <v>641</v>
      </c>
      <c r="K2073" t="s">
        <v>4686</v>
      </c>
      <c r="L2073" t="s">
        <v>4896</v>
      </c>
      <c r="M2073">
        <v>0</v>
      </c>
      <c r="N2073">
        <v>0</v>
      </c>
      <c r="S2073">
        <v>3</v>
      </c>
    </row>
    <row r="2074" spans="1:19">
      <c r="A2074" s="57" t="s">
        <v>3636</v>
      </c>
      <c r="B2074" t="s">
        <v>1897</v>
      </c>
      <c r="C2074" t="s">
        <v>1841</v>
      </c>
      <c r="D2074" t="s">
        <v>4897</v>
      </c>
      <c r="E2074" t="s">
        <v>1841</v>
      </c>
      <c r="F2074" t="s">
        <v>2908</v>
      </c>
      <c r="G2074" t="s">
        <v>1894</v>
      </c>
      <c r="H2074" t="s">
        <v>39</v>
      </c>
      <c r="I2074" t="s">
        <v>1856</v>
      </c>
      <c r="J2074" t="s">
        <v>2910</v>
      </c>
      <c r="K2074" t="s">
        <v>4686</v>
      </c>
      <c r="L2074" t="s">
        <v>4896</v>
      </c>
      <c r="M2074">
        <v>0</v>
      </c>
      <c r="N2074">
        <v>5</v>
      </c>
      <c r="S2074">
        <v>30</v>
      </c>
    </row>
    <row r="2075" spans="1:19">
      <c r="A2075" s="57" t="s">
        <v>4898</v>
      </c>
      <c r="B2075" t="s">
        <v>4899</v>
      </c>
      <c r="C2075" t="s">
        <v>1841</v>
      </c>
      <c r="D2075" t="s">
        <v>4900</v>
      </c>
      <c r="E2075" t="s">
        <v>1841</v>
      </c>
      <c r="F2075" t="s">
        <v>2908</v>
      </c>
      <c r="G2075" t="s">
        <v>1869</v>
      </c>
      <c r="H2075" t="s">
        <v>39</v>
      </c>
      <c r="I2075" t="s">
        <v>1856</v>
      </c>
      <c r="J2075" t="s">
        <v>2910</v>
      </c>
      <c r="K2075" t="s">
        <v>4686</v>
      </c>
      <c r="L2075" t="s">
        <v>4896</v>
      </c>
      <c r="M2075">
        <v>0</v>
      </c>
      <c r="N2075">
        <v>398</v>
      </c>
      <c r="S2075">
        <v>800</v>
      </c>
    </row>
    <row r="2076" spans="1:19">
      <c r="A2076" s="57" t="s">
        <v>4901</v>
      </c>
      <c r="B2076" t="s">
        <v>4902</v>
      </c>
      <c r="C2076" t="s">
        <v>1841</v>
      </c>
      <c r="D2076" t="s">
        <v>4900</v>
      </c>
      <c r="E2076" t="s">
        <v>1841</v>
      </c>
      <c r="F2076" t="s">
        <v>2908</v>
      </c>
      <c r="G2076" t="s">
        <v>1968</v>
      </c>
      <c r="H2076" t="s">
        <v>51</v>
      </c>
      <c r="I2076" t="s">
        <v>1841</v>
      </c>
      <c r="J2076" t="s">
        <v>2910</v>
      </c>
      <c r="K2076" t="s">
        <v>4686</v>
      </c>
      <c r="L2076" t="s">
        <v>4896</v>
      </c>
      <c r="N2076">
        <v>99.05</v>
      </c>
      <c r="Q2076">
        <v>106</v>
      </c>
      <c r="R2076">
        <v>105</v>
      </c>
      <c r="S2076">
        <v>80</v>
      </c>
    </row>
    <row r="2077" spans="1:19">
      <c r="A2077" s="57" t="s">
        <v>4903</v>
      </c>
      <c r="B2077" t="s">
        <v>4904</v>
      </c>
      <c r="C2077" t="s">
        <v>1841</v>
      </c>
      <c r="D2077" t="s">
        <v>4900</v>
      </c>
      <c r="E2077" t="s">
        <v>1841</v>
      </c>
      <c r="F2077" t="s">
        <v>2908</v>
      </c>
      <c r="G2077" t="s">
        <v>1968</v>
      </c>
      <c r="H2077" t="s">
        <v>51</v>
      </c>
      <c r="I2077" t="s">
        <v>1841</v>
      </c>
      <c r="J2077" t="s">
        <v>2910</v>
      </c>
      <c r="K2077" t="s">
        <v>4686</v>
      </c>
      <c r="L2077" t="s">
        <v>4896</v>
      </c>
      <c r="N2077">
        <v>80.650000000000006</v>
      </c>
      <c r="Q2077">
        <v>398</v>
      </c>
      <c r="R2077">
        <v>321</v>
      </c>
      <c r="S2077">
        <v>80</v>
      </c>
    </row>
    <row r="2078" spans="1:19">
      <c r="A2078" s="57" t="s">
        <v>4905</v>
      </c>
      <c r="B2078" t="s">
        <v>1892</v>
      </c>
      <c r="C2078" t="s">
        <v>1841</v>
      </c>
      <c r="D2078" t="s">
        <v>4900</v>
      </c>
      <c r="E2078" t="s">
        <v>4906</v>
      </c>
      <c r="F2078" t="s">
        <v>2908</v>
      </c>
      <c r="G2078" t="s">
        <v>1904</v>
      </c>
      <c r="H2078" t="s">
        <v>39</v>
      </c>
      <c r="I2078" t="s">
        <v>1856</v>
      </c>
      <c r="J2078" t="s">
        <v>2910</v>
      </c>
      <c r="K2078" t="s">
        <v>4686</v>
      </c>
      <c r="L2078" t="s">
        <v>4896</v>
      </c>
      <c r="M2078">
        <v>0</v>
      </c>
      <c r="N2078">
        <v>20</v>
      </c>
      <c r="S2078">
        <v>12</v>
      </c>
    </row>
    <row r="2079" spans="1:19">
      <c r="A2079" s="57" t="s">
        <v>4907</v>
      </c>
      <c r="B2079" t="s">
        <v>2494</v>
      </c>
      <c r="C2079" t="s">
        <v>139</v>
      </c>
      <c r="D2079" t="s">
        <v>4900</v>
      </c>
      <c r="E2079" t="s">
        <v>4906</v>
      </c>
      <c r="F2079" t="s">
        <v>2908</v>
      </c>
      <c r="G2079" t="s">
        <v>1866</v>
      </c>
      <c r="H2079" t="s">
        <v>39</v>
      </c>
      <c r="I2079" t="s">
        <v>1856</v>
      </c>
      <c r="J2079" t="s">
        <v>2910</v>
      </c>
      <c r="K2079" t="s">
        <v>4686</v>
      </c>
      <c r="L2079" t="s">
        <v>4896</v>
      </c>
      <c r="M2079">
        <v>0</v>
      </c>
      <c r="N2079">
        <v>106</v>
      </c>
      <c r="S2079">
        <v>200</v>
      </c>
    </row>
    <row r="2080" spans="1:19">
      <c r="A2080" s="57" t="s">
        <v>1389</v>
      </c>
      <c r="B2080" t="s">
        <v>1852</v>
      </c>
      <c r="C2080" t="s">
        <v>1389</v>
      </c>
      <c r="D2080" t="s">
        <v>1840</v>
      </c>
      <c r="E2080" t="s">
        <v>3656</v>
      </c>
      <c r="F2080" t="s">
        <v>3367</v>
      </c>
      <c r="G2080" t="s">
        <v>1899</v>
      </c>
      <c r="H2080" t="s">
        <v>39</v>
      </c>
      <c r="I2080" t="s">
        <v>1856</v>
      </c>
      <c r="J2080" t="s">
        <v>641</v>
      </c>
      <c r="K2080" t="s">
        <v>4686</v>
      </c>
      <c r="L2080" t="s">
        <v>4896</v>
      </c>
      <c r="M2080">
        <v>0</v>
      </c>
      <c r="N2080">
        <v>19</v>
      </c>
      <c r="S2080">
        <v>21</v>
      </c>
    </row>
    <row r="2081" spans="1:19">
      <c r="A2081" s="57" t="s">
        <v>651</v>
      </c>
      <c r="B2081" t="s">
        <v>2494</v>
      </c>
      <c r="C2081" t="s">
        <v>651</v>
      </c>
      <c r="D2081" t="s">
        <v>3634</v>
      </c>
      <c r="E2081" t="s">
        <v>3657</v>
      </c>
      <c r="F2081" t="s">
        <v>3367</v>
      </c>
      <c r="G2081" t="s">
        <v>4072</v>
      </c>
      <c r="H2081" t="s">
        <v>39</v>
      </c>
      <c r="I2081" t="s">
        <v>1856</v>
      </c>
      <c r="J2081" t="s">
        <v>641</v>
      </c>
      <c r="K2081" t="s">
        <v>4686</v>
      </c>
      <c r="L2081" t="s">
        <v>4896</v>
      </c>
      <c r="M2081">
        <v>0</v>
      </c>
      <c r="N2081">
        <v>106</v>
      </c>
      <c r="S2081">
        <v>44</v>
      </c>
    </row>
    <row r="2082" spans="1:19">
      <c r="A2082" s="57" t="s">
        <v>4908</v>
      </c>
      <c r="B2082" t="s">
        <v>1852</v>
      </c>
      <c r="C2082" t="s">
        <v>2040</v>
      </c>
      <c r="D2082" t="s">
        <v>4897</v>
      </c>
      <c r="E2082" t="s">
        <v>4909</v>
      </c>
      <c r="F2082" t="s">
        <v>2908</v>
      </c>
      <c r="G2082" t="s">
        <v>2011</v>
      </c>
      <c r="H2082" t="s">
        <v>39</v>
      </c>
      <c r="I2082" t="s">
        <v>1856</v>
      </c>
      <c r="J2082" t="s">
        <v>2910</v>
      </c>
      <c r="K2082" t="s">
        <v>4686</v>
      </c>
      <c r="L2082" t="s">
        <v>4896</v>
      </c>
      <c r="M2082">
        <v>0</v>
      </c>
      <c r="N2082">
        <v>19</v>
      </c>
      <c r="S2082">
        <v>35</v>
      </c>
    </row>
    <row r="2083" spans="1:19">
      <c r="A2083" s="57" t="s">
        <v>2042</v>
      </c>
      <c r="B2083" t="s">
        <v>2161</v>
      </c>
      <c r="C2083" t="s">
        <v>2479</v>
      </c>
      <c r="D2083" t="s">
        <v>4897</v>
      </c>
      <c r="E2083" t="s">
        <v>4909</v>
      </c>
      <c r="F2083" t="s">
        <v>2908</v>
      </c>
      <c r="G2083" t="s">
        <v>1892</v>
      </c>
      <c r="H2083" t="s">
        <v>39</v>
      </c>
      <c r="I2083" t="s">
        <v>1856</v>
      </c>
      <c r="J2083" t="s">
        <v>2910</v>
      </c>
      <c r="K2083" t="s">
        <v>4686</v>
      </c>
      <c r="L2083" t="s">
        <v>4896</v>
      </c>
      <c r="M2083">
        <v>0</v>
      </c>
      <c r="N2083">
        <v>4</v>
      </c>
      <c r="S2083">
        <v>20</v>
      </c>
    </row>
    <row r="2084" spans="1:19">
      <c r="A2084" s="57" t="s">
        <v>4910</v>
      </c>
      <c r="B2084" t="s">
        <v>1897</v>
      </c>
      <c r="C2084" t="s">
        <v>2969</v>
      </c>
      <c r="D2084" t="s">
        <v>4897</v>
      </c>
      <c r="E2084" t="s">
        <v>4909</v>
      </c>
      <c r="F2084" t="s">
        <v>2908</v>
      </c>
      <c r="G2084" t="s">
        <v>2120</v>
      </c>
      <c r="H2084" t="s">
        <v>39</v>
      </c>
      <c r="I2084" t="s">
        <v>1856</v>
      </c>
      <c r="J2084" t="s">
        <v>2910</v>
      </c>
      <c r="K2084" t="s">
        <v>4686</v>
      </c>
      <c r="L2084" t="s">
        <v>4896</v>
      </c>
      <c r="M2084">
        <v>0</v>
      </c>
      <c r="N2084">
        <v>5</v>
      </c>
      <c r="S2084">
        <v>28</v>
      </c>
    </row>
    <row r="2085" spans="1:19">
      <c r="A2085" s="57" t="s">
        <v>2973</v>
      </c>
      <c r="B2085" t="s">
        <v>1856</v>
      </c>
      <c r="C2085" t="s">
        <v>2973</v>
      </c>
      <c r="D2085" t="s">
        <v>4897</v>
      </c>
      <c r="E2085" t="s">
        <v>4909</v>
      </c>
      <c r="F2085" t="s">
        <v>2908</v>
      </c>
      <c r="G2085" t="s">
        <v>2176</v>
      </c>
      <c r="H2085" t="s">
        <v>39</v>
      </c>
      <c r="I2085" t="s">
        <v>1856</v>
      </c>
      <c r="J2085" t="s">
        <v>2910</v>
      </c>
      <c r="K2085" t="s">
        <v>4686</v>
      </c>
      <c r="L2085" t="s">
        <v>4896</v>
      </c>
      <c r="M2085">
        <v>0</v>
      </c>
      <c r="N2085">
        <v>0</v>
      </c>
      <c r="S2085">
        <v>8</v>
      </c>
    </row>
    <row r="2086" spans="1:19">
      <c r="A2086" s="57" t="s">
        <v>4560</v>
      </c>
      <c r="B2086" t="s">
        <v>1841</v>
      </c>
      <c r="C2086" t="s">
        <v>1398</v>
      </c>
      <c r="D2086" t="s">
        <v>1840</v>
      </c>
      <c r="E2086" t="s">
        <v>1841</v>
      </c>
      <c r="F2086" t="s">
        <v>3367</v>
      </c>
      <c r="G2086" t="s">
        <v>1873</v>
      </c>
      <c r="H2086" t="s">
        <v>51</v>
      </c>
      <c r="I2086" t="s">
        <v>1841</v>
      </c>
      <c r="J2086" t="s">
        <v>641</v>
      </c>
      <c r="K2086" t="s">
        <v>4686</v>
      </c>
      <c r="L2086" t="s">
        <v>4896</v>
      </c>
      <c r="S2086">
        <v>50</v>
      </c>
    </row>
    <row r="2087" spans="1:19">
      <c r="A2087" s="57" t="s">
        <v>2001</v>
      </c>
      <c r="B2087" t="s">
        <v>1841</v>
      </c>
      <c r="C2087" t="s">
        <v>1841</v>
      </c>
      <c r="D2087" t="s">
        <v>1840</v>
      </c>
      <c r="E2087" t="s">
        <v>1841</v>
      </c>
      <c r="F2087" t="s">
        <v>1842</v>
      </c>
      <c r="G2087" t="s">
        <v>2041</v>
      </c>
      <c r="H2087" t="s">
        <v>51</v>
      </c>
      <c r="I2087" t="s">
        <v>1841</v>
      </c>
      <c r="J2087" t="s">
        <v>1846</v>
      </c>
      <c r="K2087" t="s">
        <v>4911</v>
      </c>
      <c r="L2087" t="s">
        <v>4912</v>
      </c>
      <c r="S2087">
        <v>75</v>
      </c>
    </row>
    <row r="2088" spans="1:19">
      <c r="A2088" s="57" t="s">
        <v>1433</v>
      </c>
      <c r="B2088" t="s">
        <v>1841</v>
      </c>
      <c r="C2088" t="s">
        <v>1433</v>
      </c>
      <c r="D2088" t="s">
        <v>1840</v>
      </c>
      <c r="E2088" t="s">
        <v>1841</v>
      </c>
      <c r="F2088" t="s">
        <v>1842</v>
      </c>
      <c r="G2088" t="s">
        <v>1843</v>
      </c>
      <c r="H2088" t="s">
        <v>1844</v>
      </c>
      <c r="I2088" t="s">
        <v>1841</v>
      </c>
      <c r="J2088" t="s">
        <v>1846</v>
      </c>
      <c r="K2088" t="s">
        <v>4911</v>
      </c>
      <c r="L2088" t="s">
        <v>4912</v>
      </c>
      <c r="S2088">
        <v>4.5</v>
      </c>
    </row>
    <row r="2089" spans="1:19">
      <c r="A2089" s="57" t="s">
        <v>1411</v>
      </c>
      <c r="B2089" t="s">
        <v>1841</v>
      </c>
      <c r="C2089" t="s">
        <v>1411</v>
      </c>
      <c r="D2089" t="s">
        <v>1840</v>
      </c>
      <c r="E2089" t="s">
        <v>1841</v>
      </c>
      <c r="F2089" t="s">
        <v>1842</v>
      </c>
      <c r="G2089" t="s">
        <v>1843</v>
      </c>
      <c r="H2089" t="s">
        <v>1844</v>
      </c>
      <c r="I2089" t="s">
        <v>1841</v>
      </c>
      <c r="J2089" t="s">
        <v>1846</v>
      </c>
      <c r="K2089" t="s">
        <v>4911</v>
      </c>
      <c r="L2089" t="s">
        <v>4912</v>
      </c>
      <c r="S2089">
        <v>4.5</v>
      </c>
    </row>
    <row r="2090" spans="1:19">
      <c r="A2090" s="57" t="s">
        <v>3420</v>
      </c>
      <c r="B2090" t="s">
        <v>1856</v>
      </c>
      <c r="C2090" t="s">
        <v>1841</v>
      </c>
      <c r="D2090" t="s">
        <v>3394</v>
      </c>
      <c r="E2090" t="s">
        <v>1841</v>
      </c>
      <c r="F2090" t="s">
        <v>1842</v>
      </c>
      <c r="G2090" t="s">
        <v>4731</v>
      </c>
      <c r="H2090" t="s">
        <v>39</v>
      </c>
      <c r="I2090" t="s">
        <v>1841</v>
      </c>
      <c r="J2090" t="s">
        <v>1846</v>
      </c>
      <c r="K2090" t="s">
        <v>4911</v>
      </c>
      <c r="L2090" t="s">
        <v>4912</v>
      </c>
      <c r="N2090">
        <v>0</v>
      </c>
    </row>
    <row r="2091" spans="1:19">
      <c r="A2091" s="57" t="s">
        <v>1863</v>
      </c>
      <c r="B2091" t="s">
        <v>1958</v>
      </c>
      <c r="C2091" t="s">
        <v>1863</v>
      </c>
      <c r="D2091" t="s">
        <v>4913</v>
      </c>
      <c r="E2091" t="s">
        <v>4914</v>
      </c>
      <c r="F2091" t="s">
        <v>1842</v>
      </c>
      <c r="G2091" t="s">
        <v>1897</v>
      </c>
      <c r="H2091" t="s">
        <v>39</v>
      </c>
      <c r="I2091" t="s">
        <v>1856</v>
      </c>
      <c r="J2091" t="s">
        <v>1846</v>
      </c>
      <c r="K2091" t="s">
        <v>4911</v>
      </c>
      <c r="L2091" t="s">
        <v>4912</v>
      </c>
      <c r="M2091">
        <v>0</v>
      </c>
      <c r="N2091">
        <v>7</v>
      </c>
      <c r="S2091">
        <v>5</v>
      </c>
    </row>
    <row r="2092" spans="1:19">
      <c r="A2092" s="57" t="s">
        <v>1870</v>
      </c>
      <c r="B2092" t="s">
        <v>2143</v>
      </c>
      <c r="C2092" t="s">
        <v>1870</v>
      </c>
      <c r="D2092" t="s">
        <v>1840</v>
      </c>
      <c r="E2092" t="s">
        <v>1872</v>
      </c>
      <c r="F2092" t="s">
        <v>1842</v>
      </c>
      <c r="G2092" t="s">
        <v>1896</v>
      </c>
      <c r="H2092" t="s">
        <v>39</v>
      </c>
      <c r="I2092" t="s">
        <v>1856</v>
      </c>
      <c r="J2092" t="s">
        <v>1846</v>
      </c>
      <c r="K2092" t="s">
        <v>4911</v>
      </c>
      <c r="L2092" t="s">
        <v>4912</v>
      </c>
      <c r="M2092">
        <v>0</v>
      </c>
      <c r="N2092">
        <v>1</v>
      </c>
      <c r="S2092">
        <v>2</v>
      </c>
    </row>
    <row r="2093" spans="1:19">
      <c r="A2093" s="57" t="s">
        <v>2719</v>
      </c>
      <c r="B2093" t="s">
        <v>1904</v>
      </c>
      <c r="C2093" t="s">
        <v>1720</v>
      </c>
      <c r="D2093" t="s">
        <v>1876</v>
      </c>
      <c r="E2093" t="s">
        <v>1841</v>
      </c>
      <c r="F2093" t="s">
        <v>1842</v>
      </c>
      <c r="G2093" t="s">
        <v>1965</v>
      </c>
      <c r="H2093" t="s">
        <v>39</v>
      </c>
      <c r="I2093" t="s">
        <v>1856</v>
      </c>
      <c r="J2093" t="s">
        <v>1846</v>
      </c>
      <c r="K2093" t="s">
        <v>4911</v>
      </c>
      <c r="L2093" t="s">
        <v>4912</v>
      </c>
      <c r="M2093">
        <v>0</v>
      </c>
      <c r="N2093">
        <v>12</v>
      </c>
      <c r="S2093">
        <v>18</v>
      </c>
    </row>
    <row r="2094" spans="1:19">
      <c r="A2094" s="57" t="s">
        <v>881</v>
      </c>
      <c r="B2094" t="s">
        <v>3129</v>
      </c>
      <c r="C2094" t="s">
        <v>881</v>
      </c>
      <c r="D2094" t="s">
        <v>3394</v>
      </c>
      <c r="E2094" t="s">
        <v>1880</v>
      </c>
      <c r="F2094" t="s">
        <v>1842</v>
      </c>
      <c r="G2094" t="s">
        <v>1922</v>
      </c>
      <c r="H2094" t="s">
        <v>39</v>
      </c>
      <c r="I2094" t="s">
        <v>1856</v>
      </c>
      <c r="J2094" t="s">
        <v>1846</v>
      </c>
      <c r="K2094" t="s">
        <v>4911</v>
      </c>
      <c r="L2094" t="s">
        <v>4912</v>
      </c>
      <c r="M2094">
        <v>0</v>
      </c>
      <c r="N2094">
        <v>96</v>
      </c>
      <c r="S2094">
        <v>60</v>
      </c>
    </row>
    <row r="2095" spans="1:19">
      <c r="A2095" s="57" t="s">
        <v>1884</v>
      </c>
      <c r="B2095" t="s">
        <v>1896</v>
      </c>
      <c r="C2095" t="s">
        <v>1884</v>
      </c>
      <c r="D2095" t="s">
        <v>1885</v>
      </c>
      <c r="E2095" t="s">
        <v>4915</v>
      </c>
      <c r="F2095" t="s">
        <v>1842</v>
      </c>
      <c r="G2095" t="s">
        <v>2161</v>
      </c>
      <c r="H2095" t="s">
        <v>39</v>
      </c>
      <c r="I2095" t="s">
        <v>1856</v>
      </c>
      <c r="J2095" t="s">
        <v>1846</v>
      </c>
      <c r="K2095" t="s">
        <v>4911</v>
      </c>
      <c r="L2095" t="s">
        <v>4912</v>
      </c>
      <c r="M2095">
        <v>0</v>
      </c>
      <c r="N2095">
        <v>2</v>
      </c>
      <c r="S2095">
        <v>4</v>
      </c>
    </row>
    <row r="2096" spans="1:19">
      <c r="A2096" s="57" t="s">
        <v>3399</v>
      </c>
      <c r="B2096" t="s">
        <v>1856</v>
      </c>
      <c r="C2096" t="s">
        <v>783</v>
      </c>
      <c r="D2096" t="s">
        <v>3394</v>
      </c>
      <c r="E2096" t="s">
        <v>1841</v>
      </c>
      <c r="F2096" t="s">
        <v>1842</v>
      </c>
      <c r="G2096" t="s">
        <v>4731</v>
      </c>
      <c r="H2096" t="s">
        <v>39</v>
      </c>
      <c r="I2096" t="s">
        <v>1841</v>
      </c>
      <c r="J2096" t="s">
        <v>1846</v>
      </c>
      <c r="K2096" t="s">
        <v>4911</v>
      </c>
      <c r="L2096" t="s">
        <v>4912</v>
      </c>
      <c r="N2096">
        <v>0</v>
      </c>
    </row>
    <row r="2097" spans="1:19">
      <c r="A2097" s="57" t="s">
        <v>4916</v>
      </c>
      <c r="B2097" t="s">
        <v>1856</v>
      </c>
      <c r="C2097" t="s">
        <v>171</v>
      </c>
      <c r="D2097" t="s">
        <v>4913</v>
      </c>
      <c r="E2097" t="s">
        <v>1841</v>
      </c>
      <c r="F2097" t="s">
        <v>1842</v>
      </c>
      <c r="G2097" t="s">
        <v>1897</v>
      </c>
      <c r="H2097" t="s">
        <v>39</v>
      </c>
      <c r="I2097" t="s">
        <v>1856</v>
      </c>
      <c r="J2097" t="s">
        <v>1846</v>
      </c>
      <c r="K2097" t="s">
        <v>4911</v>
      </c>
      <c r="L2097" t="s">
        <v>4912</v>
      </c>
      <c r="M2097">
        <v>0</v>
      </c>
      <c r="N2097">
        <v>0</v>
      </c>
      <c r="S2097">
        <v>5</v>
      </c>
    </row>
    <row r="2098" spans="1:19">
      <c r="A2098" s="57" t="s">
        <v>4916</v>
      </c>
      <c r="B2098" t="s">
        <v>1856</v>
      </c>
      <c r="C2098" t="s">
        <v>171</v>
      </c>
      <c r="D2098" t="s">
        <v>2615</v>
      </c>
      <c r="E2098" t="s">
        <v>1841</v>
      </c>
      <c r="F2098" t="s">
        <v>1842</v>
      </c>
      <c r="G2098" t="s">
        <v>1896</v>
      </c>
      <c r="H2098" t="s">
        <v>39</v>
      </c>
      <c r="I2098" t="s">
        <v>1856</v>
      </c>
      <c r="J2098" t="s">
        <v>1846</v>
      </c>
      <c r="K2098" t="s">
        <v>4911</v>
      </c>
      <c r="L2098" t="s">
        <v>4912</v>
      </c>
      <c r="M2098">
        <v>0</v>
      </c>
      <c r="N2098">
        <v>0</v>
      </c>
      <c r="S2098">
        <v>2</v>
      </c>
    </row>
    <row r="2099" spans="1:19">
      <c r="A2099" s="57" t="s">
        <v>2774</v>
      </c>
      <c r="B2099" t="s">
        <v>4917</v>
      </c>
      <c r="C2099" t="s">
        <v>1913</v>
      </c>
      <c r="D2099" t="s">
        <v>1876</v>
      </c>
      <c r="E2099" t="s">
        <v>1841</v>
      </c>
      <c r="F2099" t="s">
        <v>1842</v>
      </c>
      <c r="G2099" t="s">
        <v>3932</v>
      </c>
      <c r="H2099" t="s">
        <v>39</v>
      </c>
      <c r="I2099" t="s">
        <v>1856</v>
      </c>
      <c r="J2099" t="s">
        <v>1846</v>
      </c>
      <c r="K2099" t="s">
        <v>4911</v>
      </c>
      <c r="L2099" t="s">
        <v>4912</v>
      </c>
      <c r="M2099">
        <v>0</v>
      </c>
      <c r="N2099">
        <v>4155</v>
      </c>
      <c r="S2099">
        <v>750</v>
      </c>
    </row>
    <row r="2100" spans="1:19">
      <c r="A2100" s="57" t="s">
        <v>3470</v>
      </c>
      <c r="B2100" t="s">
        <v>4918</v>
      </c>
      <c r="C2100" t="s">
        <v>147</v>
      </c>
      <c r="D2100" t="s">
        <v>4913</v>
      </c>
      <c r="E2100" t="s">
        <v>4914</v>
      </c>
      <c r="F2100" t="s">
        <v>1842</v>
      </c>
      <c r="G2100" t="s">
        <v>2035</v>
      </c>
      <c r="H2100" t="s">
        <v>39</v>
      </c>
      <c r="I2100" t="s">
        <v>1856</v>
      </c>
      <c r="J2100" t="s">
        <v>1846</v>
      </c>
      <c r="K2100" t="s">
        <v>4911</v>
      </c>
      <c r="L2100" t="s">
        <v>4912</v>
      </c>
      <c r="M2100">
        <v>0</v>
      </c>
      <c r="N2100">
        <v>3272</v>
      </c>
      <c r="S2100">
        <v>10000</v>
      </c>
    </row>
    <row r="2101" spans="1:19">
      <c r="A2101" s="57" t="s">
        <v>4919</v>
      </c>
      <c r="B2101" t="s">
        <v>2064</v>
      </c>
      <c r="C2101" t="s">
        <v>139</v>
      </c>
      <c r="D2101" t="s">
        <v>2615</v>
      </c>
      <c r="E2101" t="s">
        <v>4920</v>
      </c>
      <c r="F2101" t="s">
        <v>1842</v>
      </c>
      <c r="G2101" t="s">
        <v>1892</v>
      </c>
      <c r="H2101" t="s">
        <v>39</v>
      </c>
      <c r="I2101" t="s">
        <v>1856</v>
      </c>
      <c r="J2101" t="s">
        <v>1846</v>
      </c>
      <c r="K2101" t="s">
        <v>4911</v>
      </c>
      <c r="L2101" t="s">
        <v>4912</v>
      </c>
      <c r="M2101">
        <v>0</v>
      </c>
      <c r="N2101">
        <v>32</v>
      </c>
      <c r="S2101">
        <v>20</v>
      </c>
    </row>
    <row r="2102" spans="1:19">
      <c r="A2102" s="57" t="s">
        <v>4921</v>
      </c>
      <c r="B2102" t="s">
        <v>1856</v>
      </c>
      <c r="C2102" t="s">
        <v>139</v>
      </c>
      <c r="D2102" t="s">
        <v>3394</v>
      </c>
      <c r="E2102" t="s">
        <v>4922</v>
      </c>
      <c r="F2102" t="s">
        <v>1842</v>
      </c>
      <c r="G2102" t="s">
        <v>1894</v>
      </c>
      <c r="H2102" t="s">
        <v>39</v>
      </c>
      <c r="I2102" t="s">
        <v>1856</v>
      </c>
      <c r="J2102" t="s">
        <v>1846</v>
      </c>
      <c r="K2102" t="s">
        <v>4911</v>
      </c>
      <c r="L2102" t="s">
        <v>4912</v>
      </c>
      <c r="M2102">
        <v>0</v>
      </c>
      <c r="N2102">
        <v>0</v>
      </c>
      <c r="S2102">
        <v>30</v>
      </c>
    </row>
    <row r="2103" spans="1:19">
      <c r="A2103" s="57" t="s">
        <v>1389</v>
      </c>
      <c r="B2103" t="s">
        <v>2143</v>
      </c>
      <c r="C2103" t="s">
        <v>1389</v>
      </c>
      <c r="D2103" t="s">
        <v>1840</v>
      </c>
      <c r="E2103" t="s">
        <v>2003</v>
      </c>
      <c r="F2103" t="s">
        <v>1842</v>
      </c>
      <c r="G2103" t="s">
        <v>1896</v>
      </c>
      <c r="H2103" t="s">
        <v>39</v>
      </c>
      <c r="I2103" t="s">
        <v>1856</v>
      </c>
      <c r="J2103" t="s">
        <v>1846</v>
      </c>
      <c r="K2103" t="s">
        <v>4911</v>
      </c>
      <c r="L2103" t="s">
        <v>4912</v>
      </c>
      <c r="M2103">
        <v>0</v>
      </c>
      <c r="N2103">
        <v>1</v>
      </c>
      <c r="S2103">
        <v>2</v>
      </c>
    </row>
    <row r="2104" spans="1:19">
      <c r="A2104" s="57" t="s">
        <v>4923</v>
      </c>
      <c r="B2104" t="s">
        <v>1902</v>
      </c>
      <c r="C2104" t="s">
        <v>1841</v>
      </c>
      <c r="D2104" t="s">
        <v>4913</v>
      </c>
      <c r="E2104" t="s">
        <v>4924</v>
      </c>
      <c r="F2104" t="s">
        <v>1842</v>
      </c>
      <c r="G2104" t="s">
        <v>1904</v>
      </c>
      <c r="H2104" t="s">
        <v>39</v>
      </c>
      <c r="I2104" t="s">
        <v>1856</v>
      </c>
      <c r="J2104" t="s">
        <v>1846</v>
      </c>
      <c r="K2104" t="s">
        <v>4911</v>
      </c>
      <c r="L2104" t="s">
        <v>4912</v>
      </c>
      <c r="M2104">
        <v>0</v>
      </c>
      <c r="N2104">
        <v>3</v>
      </c>
      <c r="S2104">
        <v>12</v>
      </c>
    </row>
    <row r="2105" spans="1:19">
      <c r="A2105" s="57" t="s">
        <v>4925</v>
      </c>
      <c r="B2105" t="s">
        <v>1897</v>
      </c>
      <c r="C2105" t="s">
        <v>1841</v>
      </c>
      <c r="D2105" t="s">
        <v>4913</v>
      </c>
      <c r="E2105" t="s">
        <v>4926</v>
      </c>
      <c r="F2105" t="s">
        <v>1842</v>
      </c>
      <c r="G2105" t="s">
        <v>1896</v>
      </c>
      <c r="H2105" t="s">
        <v>39</v>
      </c>
      <c r="I2105" t="s">
        <v>1856</v>
      </c>
      <c r="J2105" t="s">
        <v>1846</v>
      </c>
      <c r="K2105" t="s">
        <v>4911</v>
      </c>
      <c r="L2105" t="s">
        <v>4912</v>
      </c>
      <c r="M2105">
        <v>0</v>
      </c>
      <c r="N2105">
        <v>5</v>
      </c>
      <c r="S2105">
        <v>2</v>
      </c>
    </row>
    <row r="2106" spans="1:19">
      <c r="A2106" s="57" t="s">
        <v>4927</v>
      </c>
      <c r="B2106" t="s">
        <v>2094</v>
      </c>
      <c r="C2106" t="s">
        <v>1841</v>
      </c>
      <c r="D2106" t="s">
        <v>4913</v>
      </c>
      <c r="E2106" t="s">
        <v>4928</v>
      </c>
      <c r="F2106" t="s">
        <v>1842</v>
      </c>
      <c r="G2106" t="s">
        <v>2094</v>
      </c>
      <c r="H2106" t="s">
        <v>2096</v>
      </c>
      <c r="I2106" t="s">
        <v>2097</v>
      </c>
      <c r="J2106" t="s">
        <v>1846</v>
      </c>
      <c r="K2106" t="s">
        <v>4911</v>
      </c>
      <c r="L2106" t="s">
        <v>4912</v>
      </c>
    </row>
    <row r="2107" spans="1:19">
      <c r="A2107" s="57" t="s">
        <v>4929</v>
      </c>
      <c r="B2107" t="s">
        <v>1896</v>
      </c>
      <c r="C2107" t="s">
        <v>1841</v>
      </c>
      <c r="D2107" t="s">
        <v>4913</v>
      </c>
      <c r="E2107" t="s">
        <v>4930</v>
      </c>
      <c r="F2107" t="s">
        <v>1842</v>
      </c>
      <c r="G2107" t="s">
        <v>2161</v>
      </c>
      <c r="H2107" t="s">
        <v>39</v>
      </c>
      <c r="I2107" t="s">
        <v>1856</v>
      </c>
      <c r="J2107" t="s">
        <v>1846</v>
      </c>
      <c r="K2107" t="s">
        <v>4911</v>
      </c>
      <c r="L2107" t="s">
        <v>4912</v>
      </c>
      <c r="M2107">
        <v>0</v>
      </c>
      <c r="N2107">
        <v>2</v>
      </c>
      <c r="S2107">
        <v>4</v>
      </c>
    </row>
    <row r="2108" spans="1:19">
      <c r="A2108" s="57" t="s">
        <v>4931</v>
      </c>
      <c r="B2108" t="s">
        <v>2796</v>
      </c>
      <c r="C2108" t="s">
        <v>1841</v>
      </c>
      <c r="D2108" t="s">
        <v>4913</v>
      </c>
      <c r="E2108" t="s">
        <v>4932</v>
      </c>
      <c r="F2108" t="s">
        <v>1842</v>
      </c>
      <c r="G2108" t="s">
        <v>2353</v>
      </c>
      <c r="H2108" t="s">
        <v>39</v>
      </c>
      <c r="I2108" t="s">
        <v>1856</v>
      </c>
      <c r="J2108" t="s">
        <v>1846</v>
      </c>
      <c r="K2108" t="s">
        <v>4911</v>
      </c>
      <c r="L2108" t="s">
        <v>4912</v>
      </c>
      <c r="M2108">
        <v>0</v>
      </c>
      <c r="N2108">
        <v>371</v>
      </c>
      <c r="S2108">
        <v>180</v>
      </c>
    </row>
    <row r="2109" spans="1:19">
      <c r="A2109" s="57" t="s">
        <v>4933</v>
      </c>
      <c r="B2109" t="s">
        <v>1896</v>
      </c>
      <c r="C2109" t="s">
        <v>1841</v>
      </c>
      <c r="D2109" t="s">
        <v>2615</v>
      </c>
      <c r="E2109" t="s">
        <v>1841</v>
      </c>
      <c r="F2109" t="s">
        <v>1842</v>
      </c>
      <c r="G2109" t="s">
        <v>1858</v>
      </c>
      <c r="H2109" t="s">
        <v>39</v>
      </c>
      <c r="I2109" t="s">
        <v>1896</v>
      </c>
      <c r="J2109" t="s">
        <v>1846</v>
      </c>
      <c r="K2109" t="s">
        <v>4911</v>
      </c>
      <c r="L2109" t="s">
        <v>4912</v>
      </c>
      <c r="M2109">
        <v>2</v>
      </c>
      <c r="N2109">
        <v>2</v>
      </c>
      <c r="S2109">
        <v>6</v>
      </c>
    </row>
    <row r="2110" spans="1:19">
      <c r="A2110" s="57" t="s">
        <v>4934</v>
      </c>
      <c r="B2110" t="s">
        <v>1856</v>
      </c>
      <c r="C2110" t="s">
        <v>1841</v>
      </c>
      <c r="D2110" t="s">
        <v>2615</v>
      </c>
      <c r="E2110" t="s">
        <v>1841</v>
      </c>
      <c r="F2110" t="s">
        <v>1842</v>
      </c>
      <c r="G2110" t="s">
        <v>1894</v>
      </c>
      <c r="H2110" t="s">
        <v>39</v>
      </c>
      <c r="I2110" t="s">
        <v>1856</v>
      </c>
      <c r="J2110" t="s">
        <v>1846</v>
      </c>
      <c r="K2110" t="s">
        <v>4911</v>
      </c>
      <c r="L2110" t="s">
        <v>4912</v>
      </c>
      <c r="M2110">
        <v>0</v>
      </c>
      <c r="N2110">
        <v>0</v>
      </c>
      <c r="S2110">
        <v>30</v>
      </c>
    </row>
    <row r="2111" spans="1:19">
      <c r="A2111" s="57" t="s">
        <v>4935</v>
      </c>
      <c r="B2111" t="s">
        <v>1896</v>
      </c>
      <c r="C2111" t="s">
        <v>1841</v>
      </c>
      <c r="D2111" t="s">
        <v>2615</v>
      </c>
      <c r="E2111" t="s">
        <v>4936</v>
      </c>
      <c r="F2111" t="s">
        <v>1842</v>
      </c>
      <c r="G2111" t="s">
        <v>1858</v>
      </c>
      <c r="H2111" t="s">
        <v>39</v>
      </c>
      <c r="I2111" t="s">
        <v>1856</v>
      </c>
      <c r="J2111" t="s">
        <v>1846</v>
      </c>
      <c r="K2111" t="s">
        <v>4911</v>
      </c>
      <c r="L2111" t="s">
        <v>4912</v>
      </c>
      <c r="M2111">
        <v>0</v>
      </c>
      <c r="N2111">
        <v>2</v>
      </c>
      <c r="S2111">
        <v>6</v>
      </c>
    </row>
    <row r="2112" spans="1:19">
      <c r="A2112" s="57" t="s">
        <v>4937</v>
      </c>
      <c r="B2112" t="s">
        <v>1896</v>
      </c>
      <c r="C2112" t="s">
        <v>1841</v>
      </c>
      <c r="D2112" t="s">
        <v>2615</v>
      </c>
      <c r="E2112" t="s">
        <v>4936</v>
      </c>
      <c r="F2112" t="s">
        <v>1842</v>
      </c>
      <c r="G2112" t="s">
        <v>1855</v>
      </c>
      <c r="H2112" t="s">
        <v>39</v>
      </c>
      <c r="I2112" t="s">
        <v>1856</v>
      </c>
      <c r="J2112" t="s">
        <v>1846</v>
      </c>
      <c r="K2112" t="s">
        <v>4911</v>
      </c>
      <c r="L2112" t="s">
        <v>4912</v>
      </c>
      <c r="M2112">
        <v>0</v>
      </c>
      <c r="N2112">
        <v>2</v>
      </c>
      <c r="S2112">
        <v>10</v>
      </c>
    </row>
    <row r="2113" spans="1:19">
      <c r="A2113" s="57" t="s">
        <v>4938</v>
      </c>
      <c r="B2113" t="s">
        <v>2094</v>
      </c>
      <c r="C2113" t="s">
        <v>1841</v>
      </c>
      <c r="D2113" t="s">
        <v>2615</v>
      </c>
      <c r="E2113" t="s">
        <v>4936</v>
      </c>
      <c r="F2113" t="s">
        <v>1842</v>
      </c>
      <c r="G2113" t="s">
        <v>2094</v>
      </c>
      <c r="H2113" t="s">
        <v>2096</v>
      </c>
      <c r="I2113" t="s">
        <v>2097</v>
      </c>
      <c r="J2113" t="s">
        <v>1846</v>
      </c>
      <c r="K2113" t="s">
        <v>4911</v>
      </c>
      <c r="L2113" t="s">
        <v>4912</v>
      </c>
    </row>
    <row r="2114" spans="1:19">
      <c r="A2114" s="57" t="s">
        <v>4939</v>
      </c>
      <c r="B2114" t="s">
        <v>2109</v>
      </c>
      <c r="C2114" t="s">
        <v>1841</v>
      </c>
      <c r="D2114" t="s">
        <v>2615</v>
      </c>
      <c r="E2114" t="s">
        <v>4920</v>
      </c>
      <c r="F2114" t="s">
        <v>1842</v>
      </c>
      <c r="G2114" t="s">
        <v>1873</v>
      </c>
      <c r="H2114" t="s">
        <v>39</v>
      </c>
      <c r="I2114" t="s">
        <v>1856</v>
      </c>
      <c r="J2114" t="s">
        <v>1846</v>
      </c>
      <c r="K2114" t="s">
        <v>4911</v>
      </c>
      <c r="L2114" t="s">
        <v>4912</v>
      </c>
      <c r="M2114">
        <v>0</v>
      </c>
      <c r="N2114">
        <v>43</v>
      </c>
      <c r="S2114">
        <v>50</v>
      </c>
    </row>
    <row r="2115" spans="1:19">
      <c r="A2115" s="57" t="s">
        <v>4940</v>
      </c>
      <c r="B2115" t="s">
        <v>2143</v>
      </c>
      <c r="C2115" t="s">
        <v>1841</v>
      </c>
      <c r="D2115" t="s">
        <v>2615</v>
      </c>
      <c r="E2115" t="s">
        <v>4941</v>
      </c>
      <c r="F2115" t="s">
        <v>1842</v>
      </c>
      <c r="G2115" t="s">
        <v>1904</v>
      </c>
      <c r="H2115" t="s">
        <v>39</v>
      </c>
      <c r="I2115" t="s">
        <v>1856</v>
      </c>
      <c r="J2115" t="s">
        <v>1846</v>
      </c>
      <c r="K2115" t="s">
        <v>4911</v>
      </c>
      <c r="L2115" t="s">
        <v>4912</v>
      </c>
      <c r="M2115">
        <v>0</v>
      </c>
      <c r="N2115">
        <v>1</v>
      </c>
      <c r="S2115">
        <v>12</v>
      </c>
    </row>
    <row r="2116" spans="1:19">
      <c r="A2116" s="57" t="s">
        <v>4942</v>
      </c>
      <c r="B2116" t="s">
        <v>1896</v>
      </c>
      <c r="C2116" t="s">
        <v>1841</v>
      </c>
      <c r="D2116" t="s">
        <v>3394</v>
      </c>
      <c r="E2116" t="s">
        <v>1841</v>
      </c>
      <c r="F2116" t="s">
        <v>1842</v>
      </c>
      <c r="G2116" t="s">
        <v>2176</v>
      </c>
      <c r="H2116" t="s">
        <v>39</v>
      </c>
      <c r="I2116" t="s">
        <v>1856</v>
      </c>
      <c r="J2116" t="s">
        <v>1846</v>
      </c>
      <c r="K2116" t="s">
        <v>4911</v>
      </c>
      <c r="L2116" t="s">
        <v>4912</v>
      </c>
      <c r="M2116">
        <v>0</v>
      </c>
      <c r="N2116">
        <v>2</v>
      </c>
      <c r="S2116">
        <v>8</v>
      </c>
    </row>
    <row r="2117" spans="1:19">
      <c r="A2117" s="57" t="s">
        <v>4943</v>
      </c>
      <c r="B2117" t="s">
        <v>1896</v>
      </c>
      <c r="C2117" t="s">
        <v>1841</v>
      </c>
      <c r="D2117" t="s">
        <v>3394</v>
      </c>
      <c r="E2117" t="s">
        <v>1992</v>
      </c>
      <c r="F2117" t="s">
        <v>1842</v>
      </c>
      <c r="G2117" t="s">
        <v>1858</v>
      </c>
      <c r="H2117" t="s">
        <v>39</v>
      </c>
      <c r="I2117" t="s">
        <v>1856</v>
      </c>
      <c r="J2117" t="s">
        <v>1846</v>
      </c>
      <c r="K2117" t="s">
        <v>4911</v>
      </c>
      <c r="L2117" t="s">
        <v>4912</v>
      </c>
      <c r="M2117">
        <v>0</v>
      </c>
      <c r="N2117">
        <v>2</v>
      </c>
      <c r="S2117">
        <v>6</v>
      </c>
    </row>
    <row r="2118" spans="1:19">
      <c r="A2118" s="57" t="s">
        <v>4944</v>
      </c>
      <c r="B2118" t="s">
        <v>2094</v>
      </c>
      <c r="C2118" t="s">
        <v>1841</v>
      </c>
      <c r="D2118" t="s">
        <v>3394</v>
      </c>
      <c r="E2118" t="s">
        <v>4922</v>
      </c>
      <c r="F2118" t="s">
        <v>1842</v>
      </c>
      <c r="G2118" t="s">
        <v>2094</v>
      </c>
      <c r="H2118" t="s">
        <v>2096</v>
      </c>
      <c r="I2118" t="s">
        <v>2097</v>
      </c>
      <c r="J2118" t="s">
        <v>1846</v>
      </c>
      <c r="K2118" t="s">
        <v>4911</v>
      </c>
      <c r="L2118" t="s">
        <v>4912</v>
      </c>
    </row>
    <row r="2119" spans="1:19">
      <c r="A2119" s="57" t="s">
        <v>2004</v>
      </c>
      <c r="B2119" t="s">
        <v>2143</v>
      </c>
      <c r="C2119" t="s">
        <v>1841</v>
      </c>
      <c r="D2119" t="s">
        <v>1840</v>
      </c>
      <c r="E2119" t="s">
        <v>1872</v>
      </c>
      <c r="F2119" t="s">
        <v>1842</v>
      </c>
      <c r="G2119" t="s">
        <v>1904</v>
      </c>
      <c r="H2119" t="s">
        <v>39</v>
      </c>
      <c r="I2119" t="s">
        <v>1856</v>
      </c>
      <c r="J2119" t="s">
        <v>1846</v>
      </c>
      <c r="K2119" t="s">
        <v>4911</v>
      </c>
      <c r="L2119" t="s">
        <v>4912</v>
      </c>
      <c r="M2119">
        <v>0</v>
      </c>
      <c r="N2119">
        <v>1</v>
      </c>
      <c r="S2119">
        <v>12</v>
      </c>
    </row>
    <row r="2120" spans="1:19">
      <c r="A2120" s="57" t="s">
        <v>2647</v>
      </c>
      <c r="B2120" t="s">
        <v>2143</v>
      </c>
      <c r="C2120" t="s">
        <v>1841</v>
      </c>
      <c r="D2120" t="s">
        <v>1885</v>
      </c>
      <c r="E2120" t="s">
        <v>1841</v>
      </c>
      <c r="F2120" t="s">
        <v>1842</v>
      </c>
      <c r="G2120" t="s">
        <v>1896</v>
      </c>
      <c r="H2120" t="s">
        <v>39</v>
      </c>
      <c r="I2120" t="s">
        <v>1856</v>
      </c>
      <c r="J2120" t="s">
        <v>1846</v>
      </c>
      <c r="K2120" t="s">
        <v>4911</v>
      </c>
      <c r="L2120" t="s">
        <v>4912</v>
      </c>
      <c r="M2120">
        <v>0</v>
      </c>
      <c r="N2120">
        <v>1</v>
      </c>
      <c r="S2120">
        <v>2</v>
      </c>
    </row>
    <row r="2121" spans="1:19">
      <c r="A2121" s="57" t="s">
        <v>965</v>
      </c>
      <c r="B2121" t="s">
        <v>3925</v>
      </c>
      <c r="C2121" t="s">
        <v>1841</v>
      </c>
      <c r="D2121" t="s">
        <v>1885</v>
      </c>
      <c r="E2121" t="s">
        <v>1841</v>
      </c>
      <c r="F2121" t="s">
        <v>1842</v>
      </c>
      <c r="G2121" t="s">
        <v>2041</v>
      </c>
      <c r="H2121" t="s">
        <v>51</v>
      </c>
      <c r="I2121" t="s">
        <v>1841</v>
      </c>
      <c r="J2121" t="s">
        <v>1846</v>
      </c>
      <c r="K2121" t="s">
        <v>4911</v>
      </c>
      <c r="L2121" t="s">
        <v>4912</v>
      </c>
      <c r="N2121">
        <v>50</v>
      </c>
      <c r="Q2121">
        <v>2</v>
      </c>
      <c r="R2121">
        <v>1</v>
      </c>
      <c r="S2121">
        <v>75</v>
      </c>
    </row>
    <row r="2122" spans="1:19">
      <c r="A2122" s="57" t="s">
        <v>4945</v>
      </c>
      <c r="B2122" t="s">
        <v>1855</v>
      </c>
      <c r="C2122" t="s">
        <v>1841</v>
      </c>
      <c r="D2122" t="s">
        <v>1885</v>
      </c>
      <c r="E2122" t="s">
        <v>4915</v>
      </c>
      <c r="F2122" t="s">
        <v>1842</v>
      </c>
      <c r="G2122" t="s">
        <v>2176</v>
      </c>
      <c r="H2122" t="s">
        <v>39</v>
      </c>
      <c r="I2122" t="s">
        <v>1856</v>
      </c>
      <c r="J2122" t="s">
        <v>1846</v>
      </c>
      <c r="K2122" t="s">
        <v>4911</v>
      </c>
      <c r="L2122" t="s">
        <v>4912</v>
      </c>
      <c r="M2122">
        <v>0</v>
      </c>
      <c r="N2122">
        <v>10</v>
      </c>
      <c r="S2122">
        <v>8</v>
      </c>
    </row>
    <row r="2123" spans="1:19">
      <c r="A2123" s="57" t="s">
        <v>556</v>
      </c>
      <c r="B2123" t="s">
        <v>4813</v>
      </c>
      <c r="C2123" t="s">
        <v>556</v>
      </c>
      <c r="D2123" t="s">
        <v>4913</v>
      </c>
      <c r="E2123" t="s">
        <v>4928</v>
      </c>
      <c r="F2123" t="s">
        <v>1842</v>
      </c>
      <c r="G2123" t="s">
        <v>2353</v>
      </c>
      <c r="H2123" t="s">
        <v>39</v>
      </c>
      <c r="I2123" t="s">
        <v>1856</v>
      </c>
      <c r="J2123" t="s">
        <v>1846</v>
      </c>
      <c r="K2123" t="s">
        <v>4911</v>
      </c>
      <c r="L2123" t="s">
        <v>4912</v>
      </c>
      <c r="M2123">
        <v>0</v>
      </c>
      <c r="N2123">
        <v>426</v>
      </c>
      <c r="S2123">
        <v>180</v>
      </c>
    </row>
    <row r="2124" spans="1:19">
      <c r="A2124" s="57" t="s">
        <v>4946</v>
      </c>
      <c r="B2124" t="s">
        <v>1856</v>
      </c>
      <c r="C2124" t="s">
        <v>2012</v>
      </c>
      <c r="D2124" t="s">
        <v>3394</v>
      </c>
      <c r="E2124" t="s">
        <v>1841</v>
      </c>
      <c r="F2124" t="s">
        <v>1842</v>
      </c>
      <c r="G2124" t="s">
        <v>4731</v>
      </c>
      <c r="H2124" t="s">
        <v>39</v>
      </c>
      <c r="I2124" t="s">
        <v>1841</v>
      </c>
      <c r="J2124" t="s">
        <v>1846</v>
      </c>
      <c r="K2124" t="s">
        <v>4911</v>
      </c>
      <c r="L2124" t="s">
        <v>4912</v>
      </c>
      <c r="N2124">
        <v>0</v>
      </c>
    </row>
    <row r="2125" spans="1:19">
      <c r="A2125" s="57" t="s">
        <v>1398</v>
      </c>
      <c r="B2125" t="s">
        <v>2002</v>
      </c>
      <c r="C2125" t="s">
        <v>1398</v>
      </c>
      <c r="D2125" t="s">
        <v>1840</v>
      </c>
      <c r="E2125" t="s">
        <v>1841</v>
      </c>
      <c r="F2125" t="s">
        <v>1842</v>
      </c>
      <c r="G2125" t="s">
        <v>1873</v>
      </c>
      <c r="H2125" t="s">
        <v>51</v>
      </c>
      <c r="I2125" t="s">
        <v>1841</v>
      </c>
      <c r="J2125" t="s">
        <v>1846</v>
      </c>
      <c r="K2125" t="s">
        <v>4911</v>
      </c>
      <c r="L2125" t="s">
        <v>4912</v>
      </c>
      <c r="N2125">
        <v>100</v>
      </c>
      <c r="Q2125">
        <v>0.1</v>
      </c>
      <c r="R2125">
        <v>0.1</v>
      </c>
      <c r="S2125">
        <v>50</v>
      </c>
    </row>
    <row r="2126" spans="1:19">
      <c r="A2126" s="57" t="s">
        <v>3436</v>
      </c>
      <c r="B2126" t="s">
        <v>4947</v>
      </c>
      <c r="C2126" t="s">
        <v>2849</v>
      </c>
      <c r="D2126" t="s">
        <v>4913</v>
      </c>
      <c r="E2126" t="s">
        <v>1841</v>
      </c>
      <c r="F2126" t="s">
        <v>1842</v>
      </c>
      <c r="G2126" t="s">
        <v>4404</v>
      </c>
      <c r="H2126" t="s">
        <v>51</v>
      </c>
      <c r="I2126" t="s">
        <v>2059</v>
      </c>
      <c r="J2126" t="s">
        <v>1846</v>
      </c>
      <c r="K2126" t="s">
        <v>4911</v>
      </c>
      <c r="L2126" t="s">
        <v>4912</v>
      </c>
      <c r="M2126">
        <v>90</v>
      </c>
      <c r="N2126">
        <v>90.3</v>
      </c>
      <c r="Q2126">
        <v>392</v>
      </c>
      <c r="R2126">
        <v>354</v>
      </c>
      <c r="S2126">
        <v>99</v>
      </c>
    </row>
    <row r="2127" spans="1:19">
      <c r="A2127" s="57" t="s">
        <v>4948</v>
      </c>
      <c r="B2127" t="s">
        <v>1856</v>
      </c>
      <c r="C2127" t="s">
        <v>351</v>
      </c>
      <c r="D2127" t="s">
        <v>2021</v>
      </c>
      <c r="E2127" t="s">
        <v>1841</v>
      </c>
      <c r="F2127" t="s">
        <v>2516</v>
      </c>
      <c r="G2127" t="s">
        <v>4949</v>
      </c>
      <c r="H2127" t="s">
        <v>128</v>
      </c>
      <c r="I2127" t="s">
        <v>4950</v>
      </c>
      <c r="J2127" t="s">
        <v>2518</v>
      </c>
      <c r="K2127" t="s">
        <v>4911</v>
      </c>
      <c r="L2127" t="s">
        <v>4951</v>
      </c>
      <c r="M2127">
        <v>20281</v>
      </c>
      <c r="N2127">
        <v>0</v>
      </c>
      <c r="S2127">
        <v>25351</v>
      </c>
    </row>
    <row r="2128" spans="1:19">
      <c r="A2128" s="57" t="s">
        <v>4952</v>
      </c>
      <c r="B2128" t="s">
        <v>1841</v>
      </c>
      <c r="C2128" t="s">
        <v>1841</v>
      </c>
      <c r="D2128" t="s">
        <v>4953</v>
      </c>
      <c r="E2128" t="s">
        <v>1841</v>
      </c>
      <c r="F2128" t="s">
        <v>2516</v>
      </c>
      <c r="G2128" t="s">
        <v>4954</v>
      </c>
      <c r="H2128" t="s">
        <v>51</v>
      </c>
      <c r="I2128" t="s">
        <v>4955</v>
      </c>
      <c r="J2128" t="s">
        <v>2518</v>
      </c>
      <c r="K2128" t="s">
        <v>4911</v>
      </c>
      <c r="L2128" t="s">
        <v>4951</v>
      </c>
      <c r="M2128">
        <v>34.619999999999997</v>
      </c>
      <c r="S2128">
        <v>38.43</v>
      </c>
    </row>
    <row r="2129" spans="1:19">
      <c r="A2129" s="57" t="s">
        <v>1433</v>
      </c>
      <c r="B2129" t="s">
        <v>1841</v>
      </c>
      <c r="C2129" t="s">
        <v>1433</v>
      </c>
      <c r="D2129" t="s">
        <v>1840</v>
      </c>
      <c r="E2129" t="s">
        <v>1841</v>
      </c>
      <c r="F2129" t="s">
        <v>2516</v>
      </c>
      <c r="G2129" t="s">
        <v>1843</v>
      </c>
      <c r="H2129" t="s">
        <v>1844</v>
      </c>
      <c r="I2129" t="s">
        <v>1841</v>
      </c>
      <c r="J2129" t="s">
        <v>2518</v>
      </c>
      <c r="K2129" t="s">
        <v>4911</v>
      </c>
      <c r="L2129" t="s">
        <v>4951</v>
      </c>
      <c r="S2129">
        <v>4.5</v>
      </c>
    </row>
    <row r="2130" spans="1:19">
      <c r="A2130" s="57" t="s">
        <v>1411</v>
      </c>
      <c r="B2130" t="s">
        <v>1841</v>
      </c>
      <c r="C2130" t="s">
        <v>1411</v>
      </c>
      <c r="D2130" t="s">
        <v>1840</v>
      </c>
      <c r="E2130" t="s">
        <v>1841</v>
      </c>
      <c r="F2130" t="s">
        <v>2516</v>
      </c>
      <c r="G2130" t="s">
        <v>1843</v>
      </c>
      <c r="H2130" t="s">
        <v>1844</v>
      </c>
      <c r="I2130" t="s">
        <v>1841</v>
      </c>
      <c r="J2130" t="s">
        <v>2518</v>
      </c>
      <c r="K2130" t="s">
        <v>4911</v>
      </c>
      <c r="L2130" t="s">
        <v>4951</v>
      </c>
      <c r="S2130">
        <v>4.5</v>
      </c>
    </row>
    <row r="2131" spans="1:19">
      <c r="A2131" s="57" t="s">
        <v>4956</v>
      </c>
      <c r="B2131" t="s">
        <v>2094</v>
      </c>
      <c r="C2131" t="s">
        <v>1841</v>
      </c>
      <c r="D2131" t="s">
        <v>4957</v>
      </c>
      <c r="E2131" t="s">
        <v>4958</v>
      </c>
      <c r="F2131" t="s">
        <v>2516</v>
      </c>
      <c r="G2131" t="s">
        <v>2094</v>
      </c>
      <c r="H2131" t="s">
        <v>2096</v>
      </c>
      <c r="I2131" t="s">
        <v>2097</v>
      </c>
      <c r="J2131" t="s">
        <v>2518</v>
      </c>
      <c r="K2131" t="s">
        <v>4911</v>
      </c>
      <c r="L2131" t="s">
        <v>4951</v>
      </c>
    </row>
    <row r="2132" spans="1:19">
      <c r="A2132" s="57" t="s">
        <v>4959</v>
      </c>
      <c r="B2132" t="s">
        <v>2094</v>
      </c>
      <c r="C2132" t="s">
        <v>1841</v>
      </c>
      <c r="D2132" t="s">
        <v>4960</v>
      </c>
      <c r="E2132" t="s">
        <v>4961</v>
      </c>
      <c r="F2132" t="s">
        <v>2516</v>
      </c>
      <c r="G2132" t="s">
        <v>2094</v>
      </c>
      <c r="H2132" t="s">
        <v>2096</v>
      </c>
      <c r="I2132" t="s">
        <v>2097</v>
      </c>
      <c r="J2132" t="s">
        <v>2518</v>
      </c>
      <c r="K2132" t="s">
        <v>4911</v>
      </c>
      <c r="L2132" t="s">
        <v>4951</v>
      </c>
    </row>
    <row r="2133" spans="1:19">
      <c r="A2133" s="57" t="s">
        <v>4962</v>
      </c>
      <c r="B2133" t="s">
        <v>2094</v>
      </c>
      <c r="C2133" t="s">
        <v>1841</v>
      </c>
      <c r="D2133" t="s">
        <v>4957</v>
      </c>
      <c r="E2133" t="s">
        <v>4963</v>
      </c>
      <c r="F2133" t="s">
        <v>2516</v>
      </c>
      <c r="G2133" t="s">
        <v>2094</v>
      </c>
      <c r="H2133" t="s">
        <v>2096</v>
      </c>
      <c r="I2133" t="s">
        <v>2097</v>
      </c>
      <c r="J2133" t="s">
        <v>2518</v>
      </c>
      <c r="K2133" t="s">
        <v>4911</v>
      </c>
      <c r="L2133" t="s">
        <v>4951</v>
      </c>
    </row>
    <row r="2134" spans="1:19">
      <c r="A2134" s="57" t="s">
        <v>4964</v>
      </c>
      <c r="B2134" t="s">
        <v>2143</v>
      </c>
      <c r="C2134" t="s">
        <v>1841</v>
      </c>
      <c r="D2134" t="s">
        <v>4957</v>
      </c>
      <c r="E2134" t="s">
        <v>1841</v>
      </c>
      <c r="F2134" t="s">
        <v>2516</v>
      </c>
      <c r="G2134" t="s">
        <v>2161</v>
      </c>
      <c r="H2134" t="s">
        <v>1195</v>
      </c>
      <c r="I2134" t="s">
        <v>1841</v>
      </c>
      <c r="J2134" t="s">
        <v>2518</v>
      </c>
      <c r="K2134" t="s">
        <v>4911</v>
      </c>
      <c r="L2134" t="s">
        <v>4951</v>
      </c>
      <c r="N2134">
        <v>1</v>
      </c>
      <c r="S2134">
        <v>4</v>
      </c>
    </row>
    <row r="2135" spans="1:19">
      <c r="A2135" s="57" t="s">
        <v>4965</v>
      </c>
      <c r="B2135" t="s">
        <v>1958</v>
      </c>
      <c r="C2135" t="s">
        <v>1841</v>
      </c>
      <c r="D2135" t="s">
        <v>4957</v>
      </c>
      <c r="E2135" t="s">
        <v>1841</v>
      </c>
      <c r="F2135" t="s">
        <v>2516</v>
      </c>
      <c r="G2135" t="s">
        <v>1856</v>
      </c>
      <c r="H2135" t="s">
        <v>39</v>
      </c>
      <c r="I2135" t="s">
        <v>1958</v>
      </c>
      <c r="J2135" t="s">
        <v>2518</v>
      </c>
      <c r="K2135" t="s">
        <v>4911</v>
      </c>
      <c r="L2135" t="s">
        <v>4951</v>
      </c>
      <c r="M2135">
        <v>7</v>
      </c>
      <c r="N2135">
        <v>7</v>
      </c>
      <c r="S2135">
        <v>0</v>
      </c>
    </row>
    <row r="2136" spans="1:19">
      <c r="A2136" s="57" t="s">
        <v>4966</v>
      </c>
      <c r="B2136" t="s">
        <v>2002</v>
      </c>
      <c r="C2136" t="s">
        <v>1841</v>
      </c>
      <c r="D2136" t="s">
        <v>4957</v>
      </c>
      <c r="E2136" t="s">
        <v>1841</v>
      </c>
      <c r="F2136" t="s">
        <v>2516</v>
      </c>
      <c r="G2136" t="s">
        <v>1997</v>
      </c>
      <c r="H2136" t="s">
        <v>51</v>
      </c>
      <c r="I2136" t="s">
        <v>1856</v>
      </c>
      <c r="J2136" t="s">
        <v>2518</v>
      </c>
      <c r="K2136" t="s">
        <v>4911</v>
      </c>
      <c r="L2136" t="s">
        <v>4951</v>
      </c>
      <c r="M2136">
        <v>0</v>
      </c>
      <c r="N2136">
        <v>100</v>
      </c>
      <c r="Q2136">
        <v>50</v>
      </c>
      <c r="R2136">
        <v>50</v>
      </c>
      <c r="S2136">
        <v>100</v>
      </c>
    </row>
    <row r="2137" spans="1:19">
      <c r="A2137" s="57" t="s">
        <v>4967</v>
      </c>
      <c r="B2137" t="s">
        <v>4968</v>
      </c>
      <c r="C2137" t="s">
        <v>1841</v>
      </c>
      <c r="D2137" t="s">
        <v>4957</v>
      </c>
      <c r="E2137" t="s">
        <v>1841</v>
      </c>
      <c r="F2137" t="s">
        <v>2516</v>
      </c>
      <c r="G2137" t="s">
        <v>2836</v>
      </c>
      <c r="H2137" t="s">
        <v>51</v>
      </c>
      <c r="I2137" t="s">
        <v>1856</v>
      </c>
      <c r="J2137" t="s">
        <v>2518</v>
      </c>
      <c r="K2137" t="s">
        <v>4911</v>
      </c>
      <c r="L2137" t="s">
        <v>4951</v>
      </c>
      <c r="M2137">
        <v>0</v>
      </c>
      <c r="N2137">
        <v>95</v>
      </c>
      <c r="Q2137">
        <v>50</v>
      </c>
      <c r="R2137">
        <v>47.5</v>
      </c>
      <c r="S2137">
        <v>95</v>
      </c>
    </row>
    <row r="2138" spans="1:19">
      <c r="A2138" s="57" t="s">
        <v>4969</v>
      </c>
      <c r="B2138" t="s">
        <v>1856</v>
      </c>
      <c r="C2138" t="s">
        <v>1841</v>
      </c>
      <c r="D2138" t="s">
        <v>4960</v>
      </c>
      <c r="E2138" t="s">
        <v>1841</v>
      </c>
      <c r="F2138" t="s">
        <v>2516</v>
      </c>
      <c r="G2138" t="s">
        <v>1873</v>
      </c>
      <c r="H2138" t="s">
        <v>39</v>
      </c>
      <c r="I2138" t="s">
        <v>1856</v>
      </c>
      <c r="J2138" t="s">
        <v>2518</v>
      </c>
      <c r="K2138" t="s">
        <v>4911</v>
      </c>
      <c r="L2138" t="s">
        <v>4951</v>
      </c>
      <c r="M2138">
        <v>0</v>
      </c>
      <c r="N2138">
        <v>0</v>
      </c>
      <c r="S2138">
        <v>50</v>
      </c>
    </row>
    <row r="2139" spans="1:19">
      <c r="A2139" s="57" t="s">
        <v>4970</v>
      </c>
      <c r="B2139" t="s">
        <v>1856</v>
      </c>
      <c r="C2139" t="s">
        <v>1841</v>
      </c>
      <c r="D2139" t="s">
        <v>2021</v>
      </c>
      <c r="E2139" t="s">
        <v>1841</v>
      </c>
      <c r="F2139" t="s">
        <v>2516</v>
      </c>
      <c r="G2139" t="s">
        <v>4971</v>
      </c>
      <c r="H2139" t="s">
        <v>128</v>
      </c>
      <c r="I2139" t="s">
        <v>4972</v>
      </c>
      <c r="J2139" t="s">
        <v>2518</v>
      </c>
      <c r="K2139" t="s">
        <v>4911</v>
      </c>
      <c r="L2139" t="s">
        <v>4951</v>
      </c>
      <c r="M2139">
        <v>16000</v>
      </c>
      <c r="N2139">
        <v>0</v>
      </c>
      <c r="S2139">
        <v>21000</v>
      </c>
    </row>
    <row r="2140" spans="1:19">
      <c r="A2140" s="57" t="s">
        <v>4973</v>
      </c>
      <c r="B2140" t="s">
        <v>4974</v>
      </c>
      <c r="C2140" t="s">
        <v>1841</v>
      </c>
      <c r="D2140" t="s">
        <v>2021</v>
      </c>
      <c r="E2140" t="s">
        <v>1841</v>
      </c>
      <c r="F2140" t="s">
        <v>2516</v>
      </c>
      <c r="G2140" t="s">
        <v>4975</v>
      </c>
      <c r="H2140" t="s">
        <v>1195</v>
      </c>
      <c r="I2140" t="s">
        <v>4974</v>
      </c>
      <c r="J2140" t="s">
        <v>2518</v>
      </c>
      <c r="K2140" t="s">
        <v>4911</v>
      </c>
      <c r="L2140" t="s">
        <v>4951</v>
      </c>
      <c r="M2140">
        <v>3.12</v>
      </c>
      <c r="N2140">
        <v>3.12</v>
      </c>
      <c r="S2140">
        <v>4.12</v>
      </c>
    </row>
    <row r="2141" spans="1:19">
      <c r="A2141" s="57" t="s">
        <v>4976</v>
      </c>
      <c r="B2141" t="s">
        <v>2143</v>
      </c>
      <c r="C2141" t="s">
        <v>1841</v>
      </c>
      <c r="D2141" t="s">
        <v>4957</v>
      </c>
      <c r="E2141" t="s">
        <v>4977</v>
      </c>
      <c r="F2141" t="s">
        <v>2516</v>
      </c>
      <c r="G2141" t="s">
        <v>2143</v>
      </c>
      <c r="H2141" t="s">
        <v>39</v>
      </c>
      <c r="I2141" t="s">
        <v>1856</v>
      </c>
      <c r="J2141" t="s">
        <v>2518</v>
      </c>
      <c r="K2141" t="s">
        <v>4911</v>
      </c>
      <c r="L2141" t="s">
        <v>4951</v>
      </c>
      <c r="M2141">
        <v>0</v>
      </c>
      <c r="N2141">
        <v>1</v>
      </c>
      <c r="S2141">
        <v>1</v>
      </c>
    </row>
    <row r="2142" spans="1:19">
      <c r="A2142" s="57" t="s">
        <v>4978</v>
      </c>
      <c r="B2142" t="s">
        <v>1855</v>
      </c>
      <c r="C2142" t="s">
        <v>1841</v>
      </c>
      <c r="D2142" t="s">
        <v>4960</v>
      </c>
      <c r="E2142" t="s">
        <v>1841</v>
      </c>
      <c r="F2142" t="s">
        <v>2516</v>
      </c>
      <c r="G2142" t="s">
        <v>1855</v>
      </c>
      <c r="H2142" t="s">
        <v>128</v>
      </c>
      <c r="I2142" t="s">
        <v>1856</v>
      </c>
      <c r="J2142" t="s">
        <v>2518</v>
      </c>
      <c r="K2142" t="s">
        <v>4911</v>
      </c>
      <c r="L2142" t="s">
        <v>4951</v>
      </c>
      <c r="M2142">
        <v>0</v>
      </c>
      <c r="N2142">
        <v>10</v>
      </c>
      <c r="S2142">
        <v>10</v>
      </c>
    </row>
    <row r="2143" spans="1:19">
      <c r="A2143" s="57" t="s">
        <v>4979</v>
      </c>
      <c r="B2143" t="s">
        <v>4980</v>
      </c>
      <c r="C2143" t="s">
        <v>1841</v>
      </c>
      <c r="D2143" t="s">
        <v>4960</v>
      </c>
      <c r="E2143" t="s">
        <v>4981</v>
      </c>
      <c r="F2143" t="s">
        <v>2516</v>
      </c>
      <c r="G2143" t="s">
        <v>2348</v>
      </c>
      <c r="H2143" t="s">
        <v>39</v>
      </c>
      <c r="I2143" t="s">
        <v>1856</v>
      </c>
      <c r="J2143" t="s">
        <v>2518</v>
      </c>
      <c r="K2143" t="s">
        <v>4911</v>
      </c>
      <c r="L2143" t="s">
        <v>4951</v>
      </c>
      <c r="M2143">
        <v>0</v>
      </c>
      <c r="N2143">
        <v>2181</v>
      </c>
      <c r="S2143">
        <v>2000</v>
      </c>
    </row>
    <row r="2144" spans="1:19">
      <c r="A2144" s="57" t="s">
        <v>4982</v>
      </c>
      <c r="B2144" t="s">
        <v>2067</v>
      </c>
      <c r="C2144" t="s">
        <v>1841</v>
      </c>
      <c r="D2144" t="s">
        <v>4960</v>
      </c>
      <c r="E2144" t="s">
        <v>4983</v>
      </c>
      <c r="F2144" t="s">
        <v>2516</v>
      </c>
      <c r="G2144" t="s">
        <v>1892</v>
      </c>
      <c r="H2144" t="s">
        <v>39</v>
      </c>
      <c r="I2144" t="s">
        <v>1856</v>
      </c>
      <c r="J2144" t="s">
        <v>2518</v>
      </c>
      <c r="K2144" t="s">
        <v>4911</v>
      </c>
      <c r="L2144" t="s">
        <v>4951</v>
      </c>
      <c r="M2144">
        <v>0</v>
      </c>
      <c r="N2144">
        <v>25</v>
      </c>
      <c r="S2144">
        <v>20</v>
      </c>
    </row>
    <row r="2145" spans="1:19">
      <c r="A2145" s="57" t="s">
        <v>4984</v>
      </c>
      <c r="B2145" t="s">
        <v>2283</v>
      </c>
      <c r="C2145" t="s">
        <v>1841</v>
      </c>
      <c r="D2145" t="s">
        <v>4953</v>
      </c>
      <c r="E2145" t="s">
        <v>4985</v>
      </c>
      <c r="F2145" t="s">
        <v>2516</v>
      </c>
      <c r="G2145" t="s">
        <v>1892</v>
      </c>
      <c r="H2145" t="s">
        <v>39</v>
      </c>
      <c r="I2145" t="s">
        <v>1856</v>
      </c>
      <c r="J2145" t="s">
        <v>2518</v>
      </c>
      <c r="K2145" t="s">
        <v>4911</v>
      </c>
      <c r="L2145" t="s">
        <v>4951</v>
      </c>
      <c r="M2145">
        <v>0</v>
      </c>
      <c r="N2145">
        <v>66</v>
      </c>
      <c r="S2145">
        <v>20</v>
      </c>
    </row>
    <row r="2146" spans="1:19">
      <c r="A2146" s="57" t="s">
        <v>4986</v>
      </c>
      <c r="B2146" t="s">
        <v>1855</v>
      </c>
      <c r="C2146" t="s">
        <v>1841</v>
      </c>
      <c r="D2146" t="s">
        <v>4953</v>
      </c>
      <c r="E2146" t="s">
        <v>4987</v>
      </c>
      <c r="F2146" t="s">
        <v>2516</v>
      </c>
      <c r="G2146" t="s">
        <v>1858</v>
      </c>
      <c r="H2146" t="s">
        <v>39</v>
      </c>
      <c r="I2146" t="s">
        <v>1856</v>
      </c>
      <c r="J2146" t="s">
        <v>2518</v>
      </c>
      <c r="K2146" t="s">
        <v>4911</v>
      </c>
      <c r="L2146" t="s">
        <v>4951</v>
      </c>
      <c r="M2146">
        <v>0</v>
      </c>
      <c r="N2146">
        <v>10</v>
      </c>
      <c r="S2146">
        <v>6</v>
      </c>
    </row>
    <row r="2147" spans="1:19">
      <c r="A2147" s="57" t="s">
        <v>4988</v>
      </c>
      <c r="B2147" t="s">
        <v>4989</v>
      </c>
      <c r="C2147" t="s">
        <v>1841</v>
      </c>
      <c r="D2147" t="s">
        <v>2021</v>
      </c>
      <c r="E2147" t="s">
        <v>4990</v>
      </c>
      <c r="F2147" t="s">
        <v>2516</v>
      </c>
      <c r="G2147" t="s">
        <v>4991</v>
      </c>
      <c r="H2147" t="s">
        <v>39</v>
      </c>
      <c r="I2147" t="s">
        <v>1856</v>
      </c>
      <c r="J2147" t="s">
        <v>2518</v>
      </c>
      <c r="K2147" t="s">
        <v>4911</v>
      </c>
      <c r="L2147" t="s">
        <v>4951</v>
      </c>
      <c r="M2147">
        <v>0</v>
      </c>
      <c r="N2147">
        <v>3600</v>
      </c>
      <c r="S2147">
        <v>2600</v>
      </c>
    </row>
    <row r="2148" spans="1:19">
      <c r="A2148" s="57" t="s">
        <v>4992</v>
      </c>
      <c r="B2148" t="s">
        <v>2097</v>
      </c>
      <c r="C2148" t="s">
        <v>1841</v>
      </c>
      <c r="D2148" t="s">
        <v>2021</v>
      </c>
      <c r="E2148" t="s">
        <v>4990</v>
      </c>
      <c r="F2148" t="s">
        <v>2516</v>
      </c>
      <c r="G2148" t="s">
        <v>2094</v>
      </c>
      <c r="H2148" t="s">
        <v>2096</v>
      </c>
      <c r="I2148" t="s">
        <v>2097</v>
      </c>
      <c r="J2148" t="s">
        <v>2518</v>
      </c>
      <c r="K2148" t="s">
        <v>4911</v>
      </c>
      <c r="L2148" t="s">
        <v>4951</v>
      </c>
    </row>
    <row r="2149" spans="1:19">
      <c r="A2149" s="57" t="s">
        <v>4993</v>
      </c>
      <c r="B2149" t="s">
        <v>4994</v>
      </c>
      <c r="C2149" t="s">
        <v>1841</v>
      </c>
      <c r="D2149" t="s">
        <v>2021</v>
      </c>
      <c r="E2149" t="s">
        <v>4990</v>
      </c>
      <c r="F2149" t="s">
        <v>2516</v>
      </c>
      <c r="G2149" t="s">
        <v>4995</v>
      </c>
      <c r="H2149" t="s">
        <v>39</v>
      </c>
      <c r="I2149" t="s">
        <v>4996</v>
      </c>
      <c r="J2149" t="s">
        <v>2518</v>
      </c>
      <c r="K2149" t="s">
        <v>4911</v>
      </c>
      <c r="L2149" t="s">
        <v>4951</v>
      </c>
      <c r="M2149">
        <v>1086</v>
      </c>
      <c r="N2149">
        <v>1086</v>
      </c>
      <c r="S2149">
        <v>1629</v>
      </c>
    </row>
    <row r="2150" spans="1:19">
      <c r="A2150" s="57" t="s">
        <v>4997</v>
      </c>
      <c r="B2150" t="s">
        <v>2143</v>
      </c>
      <c r="C2150" t="s">
        <v>1841</v>
      </c>
      <c r="D2150" t="s">
        <v>2021</v>
      </c>
      <c r="E2150" t="s">
        <v>4998</v>
      </c>
      <c r="F2150" t="s">
        <v>2516</v>
      </c>
      <c r="G2150" t="s">
        <v>1858</v>
      </c>
      <c r="H2150" t="s">
        <v>39</v>
      </c>
      <c r="I2150" t="s">
        <v>1856</v>
      </c>
      <c r="J2150" t="s">
        <v>2518</v>
      </c>
      <c r="K2150" t="s">
        <v>4911</v>
      </c>
      <c r="L2150" t="s">
        <v>4951</v>
      </c>
      <c r="M2150">
        <v>0</v>
      </c>
      <c r="N2150">
        <v>1</v>
      </c>
      <c r="S2150">
        <v>6</v>
      </c>
    </row>
    <row r="2151" spans="1:19">
      <c r="A2151" s="57" t="s">
        <v>4999</v>
      </c>
      <c r="B2151" t="s">
        <v>1856</v>
      </c>
      <c r="C2151" t="s">
        <v>1841</v>
      </c>
      <c r="D2151" t="s">
        <v>2021</v>
      </c>
      <c r="E2151" t="s">
        <v>4998</v>
      </c>
      <c r="F2151" t="s">
        <v>2516</v>
      </c>
      <c r="G2151" t="s">
        <v>1902</v>
      </c>
      <c r="H2151" t="s">
        <v>39</v>
      </c>
      <c r="I2151" t="s">
        <v>1856</v>
      </c>
      <c r="J2151" t="s">
        <v>2518</v>
      </c>
      <c r="K2151" t="s">
        <v>4911</v>
      </c>
      <c r="L2151" t="s">
        <v>4951</v>
      </c>
      <c r="M2151">
        <v>0</v>
      </c>
      <c r="N2151">
        <v>0</v>
      </c>
      <c r="S2151">
        <v>3</v>
      </c>
    </row>
    <row r="2152" spans="1:19">
      <c r="A2152" s="57" t="s">
        <v>5000</v>
      </c>
      <c r="B2152" t="s">
        <v>3930</v>
      </c>
      <c r="C2152" t="s">
        <v>1626</v>
      </c>
      <c r="D2152" t="s">
        <v>4957</v>
      </c>
      <c r="E2152" t="s">
        <v>1841</v>
      </c>
      <c r="F2152" t="s">
        <v>2516</v>
      </c>
      <c r="G2152" t="s">
        <v>1869</v>
      </c>
      <c r="H2152" t="s">
        <v>39</v>
      </c>
      <c r="I2152" t="s">
        <v>1856</v>
      </c>
      <c r="J2152" t="s">
        <v>2518</v>
      </c>
      <c r="K2152" t="s">
        <v>4911</v>
      </c>
      <c r="L2152" t="s">
        <v>4951</v>
      </c>
      <c r="M2152">
        <v>0</v>
      </c>
      <c r="N2152">
        <v>218</v>
      </c>
      <c r="S2152">
        <v>800</v>
      </c>
    </row>
    <row r="2153" spans="1:19">
      <c r="A2153" s="57" t="s">
        <v>5001</v>
      </c>
      <c r="B2153" t="s">
        <v>5002</v>
      </c>
      <c r="C2153" t="s">
        <v>1626</v>
      </c>
      <c r="D2153" t="s">
        <v>4960</v>
      </c>
      <c r="E2153" t="s">
        <v>1841</v>
      </c>
      <c r="F2153" t="s">
        <v>2516</v>
      </c>
      <c r="G2153" t="s">
        <v>1877</v>
      </c>
      <c r="H2153" t="s">
        <v>39</v>
      </c>
      <c r="I2153" t="s">
        <v>1856</v>
      </c>
      <c r="J2153" t="s">
        <v>2518</v>
      </c>
      <c r="K2153" t="s">
        <v>4911</v>
      </c>
      <c r="L2153" t="s">
        <v>4951</v>
      </c>
      <c r="M2153">
        <v>0</v>
      </c>
      <c r="N2153">
        <v>512</v>
      </c>
      <c r="S2153">
        <v>500</v>
      </c>
    </row>
    <row r="2154" spans="1:19">
      <c r="A2154" s="57" t="s">
        <v>5003</v>
      </c>
      <c r="B2154" t="s">
        <v>1920</v>
      </c>
      <c r="C2154" t="s">
        <v>1626</v>
      </c>
      <c r="D2154" t="s">
        <v>4953</v>
      </c>
      <c r="E2154" t="s">
        <v>1841</v>
      </c>
      <c r="F2154" t="s">
        <v>2516</v>
      </c>
      <c r="G2154" t="s">
        <v>1881</v>
      </c>
      <c r="H2154" t="s">
        <v>39</v>
      </c>
      <c r="I2154" t="s">
        <v>1856</v>
      </c>
      <c r="J2154" t="s">
        <v>2518</v>
      </c>
      <c r="K2154" t="s">
        <v>4911</v>
      </c>
      <c r="L2154" t="s">
        <v>4951</v>
      </c>
      <c r="M2154">
        <v>0</v>
      </c>
      <c r="N2154">
        <v>61</v>
      </c>
      <c r="S2154">
        <v>1000</v>
      </c>
    </row>
    <row r="2155" spans="1:19">
      <c r="A2155" s="57" t="s">
        <v>5004</v>
      </c>
      <c r="B2155" t="s">
        <v>1841</v>
      </c>
      <c r="C2155" t="s">
        <v>118</v>
      </c>
      <c r="D2155" t="s">
        <v>2021</v>
      </c>
      <c r="E2155" t="s">
        <v>1841</v>
      </c>
      <c r="F2155" t="s">
        <v>2516</v>
      </c>
      <c r="G2155" t="s">
        <v>2161</v>
      </c>
      <c r="H2155" t="s">
        <v>39</v>
      </c>
      <c r="I2155" t="s">
        <v>1856</v>
      </c>
      <c r="J2155" t="s">
        <v>2518</v>
      </c>
      <c r="K2155" t="s">
        <v>4911</v>
      </c>
      <c r="L2155" t="s">
        <v>4951</v>
      </c>
      <c r="M2155">
        <v>0</v>
      </c>
      <c r="S2155">
        <v>4</v>
      </c>
    </row>
    <row r="2156" spans="1:19">
      <c r="A2156" s="57" t="s">
        <v>5005</v>
      </c>
      <c r="B2156" t="s">
        <v>1933</v>
      </c>
      <c r="C2156" t="s">
        <v>139</v>
      </c>
      <c r="D2156" t="s">
        <v>4957</v>
      </c>
      <c r="E2156" t="s">
        <v>5006</v>
      </c>
      <c r="F2156" t="s">
        <v>2516</v>
      </c>
      <c r="G2156" t="s">
        <v>1904</v>
      </c>
      <c r="H2156" t="s">
        <v>39</v>
      </c>
      <c r="I2156" t="s">
        <v>1856</v>
      </c>
      <c r="J2156" t="s">
        <v>2518</v>
      </c>
      <c r="K2156" t="s">
        <v>4911</v>
      </c>
      <c r="L2156" t="s">
        <v>4951</v>
      </c>
      <c r="M2156">
        <v>0</v>
      </c>
      <c r="N2156">
        <v>22</v>
      </c>
      <c r="S2156">
        <v>12</v>
      </c>
    </row>
    <row r="2157" spans="1:19">
      <c r="A2157" s="57" t="s">
        <v>5007</v>
      </c>
      <c r="B2157" t="s">
        <v>1896</v>
      </c>
      <c r="C2157" t="s">
        <v>139</v>
      </c>
      <c r="D2157" t="s">
        <v>4957</v>
      </c>
      <c r="E2157" t="s">
        <v>5006</v>
      </c>
      <c r="F2157" t="s">
        <v>2516</v>
      </c>
      <c r="G2157" t="s">
        <v>1896</v>
      </c>
      <c r="H2157" t="s">
        <v>39</v>
      </c>
      <c r="I2157" t="s">
        <v>1856</v>
      </c>
      <c r="J2157" t="s">
        <v>2518</v>
      </c>
      <c r="K2157" t="s">
        <v>4911</v>
      </c>
      <c r="L2157" t="s">
        <v>4951</v>
      </c>
      <c r="M2157">
        <v>0</v>
      </c>
      <c r="N2157">
        <v>2</v>
      </c>
      <c r="S2157">
        <v>2</v>
      </c>
    </row>
    <row r="2158" spans="1:19">
      <c r="A2158" s="57" t="s">
        <v>5008</v>
      </c>
      <c r="B2158" t="s">
        <v>1896</v>
      </c>
      <c r="C2158" t="s">
        <v>139</v>
      </c>
      <c r="D2158" t="s">
        <v>4957</v>
      </c>
      <c r="E2158" t="s">
        <v>5006</v>
      </c>
      <c r="F2158" t="s">
        <v>2516</v>
      </c>
      <c r="G2158" t="s">
        <v>1896</v>
      </c>
      <c r="H2158" t="s">
        <v>39</v>
      </c>
      <c r="I2158" t="s">
        <v>1856</v>
      </c>
      <c r="J2158" t="s">
        <v>2518</v>
      </c>
      <c r="K2158" t="s">
        <v>4911</v>
      </c>
      <c r="L2158" t="s">
        <v>4951</v>
      </c>
      <c r="M2158">
        <v>0</v>
      </c>
      <c r="N2158">
        <v>2</v>
      </c>
      <c r="S2158">
        <v>2</v>
      </c>
    </row>
    <row r="2159" spans="1:19">
      <c r="A2159" s="57" t="s">
        <v>5009</v>
      </c>
      <c r="B2159" t="s">
        <v>1856</v>
      </c>
      <c r="C2159" t="s">
        <v>139</v>
      </c>
      <c r="D2159" t="s">
        <v>4957</v>
      </c>
      <c r="E2159" t="s">
        <v>4963</v>
      </c>
      <c r="F2159" t="s">
        <v>2516</v>
      </c>
      <c r="G2159" t="s">
        <v>2143</v>
      </c>
      <c r="H2159" t="s">
        <v>39</v>
      </c>
      <c r="I2159" t="s">
        <v>1856</v>
      </c>
      <c r="J2159" t="s">
        <v>2518</v>
      </c>
      <c r="K2159" t="s">
        <v>4911</v>
      </c>
      <c r="L2159" t="s">
        <v>4951</v>
      </c>
      <c r="M2159">
        <v>0</v>
      </c>
      <c r="N2159">
        <v>0</v>
      </c>
      <c r="S2159">
        <v>1</v>
      </c>
    </row>
    <row r="2160" spans="1:19">
      <c r="A2160" s="57" t="s">
        <v>5010</v>
      </c>
      <c r="B2160" t="s">
        <v>1896</v>
      </c>
      <c r="C2160" t="s">
        <v>139</v>
      </c>
      <c r="D2160" t="s">
        <v>4957</v>
      </c>
      <c r="E2160" t="s">
        <v>4963</v>
      </c>
      <c r="F2160" t="s">
        <v>2516</v>
      </c>
      <c r="G2160" t="s">
        <v>1896</v>
      </c>
      <c r="H2160" t="s">
        <v>39</v>
      </c>
      <c r="I2160" t="s">
        <v>1856</v>
      </c>
      <c r="J2160" t="s">
        <v>2518</v>
      </c>
      <c r="K2160" t="s">
        <v>4911</v>
      </c>
      <c r="L2160" t="s">
        <v>4951</v>
      </c>
      <c r="M2160">
        <v>0</v>
      </c>
      <c r="N2160">
        <v>2</v>
      </c>
      <c r="S2160">
        <v>2</v>
      </c>
    </row>
    <row r="2161" spans="1:19">
      <c r="A2161" s="57" t="s">
        <v>5011</v>
      </c>
      <c r="B2161" t="s">
        <v>2154</v>
      </c>
      <c r="C2161" t="s">
        <v>139</v>
      </c>
      <c r="D2161" t="s">
        <v>4957</v>
      </c>
      <c r="E2161" t="s">
        <v>4958</v>
      </c>
      <c r="F2161" t="s">
        <v>2516</v>
      </c>
      <c r="G2161" t="s">
        <v>1896</v>
      </c>
      <c r="H2161" t="s">
        <v>39</v>
      </c>
      <c r="I2161" t="s">
        <v>1856</v>
      </c>
      <c r="J2161" t="s">
        <v>2518</v>
      </c>
      <c r="K2161" t="s">
        <v>4911</v>
      </c>
      <c r="L2161" t="s">
        <v>4951</v>
      </c>
      <c r="M2161">
        <v>0</v>
      </c>
      <c r="N2161">
        <v>9</v>
      </c>
      <c r="S2161">
        <v>2</v>
      </c>
    </row>
    <row r="2162" spans="1:19">
      <c r="A2162" s="57" t="s">
        <v>5012</v>
      </c>
      <c r="B2162" t="s">
        <v>4128</v>
      </c>
      <c r="C2162" t="s">
        <v>139</v>
      </c>
      <c r="D2162" t="s">
        <v>4953</v>
      </c>
      <c r="E2162" t="s">
        <v>4985</v>
      </c>
      <c r="F2162" t="s">
        <v>2516</v>
      </c>
      <c r="G2162" t="s">
        <v>1892</v>
      </c>
      <c r="H2162" t="s">
        <v>39</v>
      </c>
      <c r="I2162" t="s">
        <v>1856</v>
      </c>
      <c r="J2162" t="s">
        <v>2518</v>
      </c>
      <c r="K2162" t="s">
        <v>4911</v>
      </c>
      <c r="L2162" t="s">
        <v>4951</v>
      </c>
      <c r="M2162">
        <v>0</v>
      </c>
      <c r="N2162">
        <v>101</v>
      </c>
      <c r="S2162">
        <v>20</v>
      </c>
    </row>
    <row r="2163" spans="1:19">
      <c r="A2163" s="57" t="s">
        <v>1389</v>
      </c>
      <c r="B2163" t="s">
        <v>2161</v>
      </c>
      <c r="C2163" t="s">
        <v>1389</v>
      </c>
      <c r="D2163" t="s">
        <v>1840</v>
      </c>
      <c r="E2163" t="s">
        <v>5013</v>
      </c>
      <c r="F2163" t="s">
        <v>2516</v>
      </c>
      <c r="G2163" t="s">
        <v>1902</v>
      </c>
      <c r="H2163" t="s">
        <v>39</v>
      </c>
      <c r="I2163" t="s">
        <v>1856</v>
      </c>
      <c r="J2163" t="s">
        <v>2518</v>
      </c>
      <c r="K2163" t="s">
        <v>4911</v>
      </c>
      <c r="L2163" t="s">
        <v>4951</v>
      </c>
      <c r="M2163">
        <v>0</v>
      </c>
      <c r="N2163">
        <v>4</v>
      </c>
      <c r="S2163">
        <v>3</v>
      </c>
    </row>
    <row r="2164" spans="1:19">
      <c r="A2164" s="57" t="s">
        <v>5014</v>
      </c>
      <c r="B2164" t="s">
        <v>1897</v>
      </c>
      <c r="C2164" t="s">
        <v>2040</v>
      </c>
      <c r="D2164" t="s">
        <v>1840</v>
      </c>
      <c r="E2164" t="s">
        <v>5013</v>
      </c>
      <c r="F2164" t="s">
        <v>2516</v>
      </c>
      <c r="G2164" t="s">
        <v>1858</v>
      </c>
      <c r="H2164" t="s">
        <v>39</v>
      </c>
      <c r="I2164" t="s">
        <v>1856</v>
      </c>
      <c r="J2164" t="s">
        <v>2518</v>
      </c>
      <c r="K2164" t="s">
        <v>4911</v>
      </c>
      <c r="L2164" t="s">
        <v>4951</v>
      </c>
      <c r="M2164">
        <v>0</v>
      </c>
      <c r="N2164">
        <v>5</v>
      </c>
      <c r="S2164">
        <v>6</v>
      </c>
    </row>
    <row r="2165" spans="1:19">
      <c r="A2165" s="57" t="s">
        <v>2042</v>
      </c>
      <c r="B2165" t="s">
        <v>1896</v>
      </c>
      <c r="C2165" t="s">
        <v>2479</v>
      </c>
      <c r="D2165" t="s">
        <v>1840</v>
      </c>
      <c r="E2165" t="s">
        <v>5013</v>
      </c>
      <c r="F2165" t="s">
        <v>2516</v>
      </c>
      <c r="G2165" t="s">
        <v>1858</v>
      </c>
      <c r="H2165" t="s">
        <v>39</v>
      </c>
      <c r="I2165" t="s">
        <v>1856</v>
      </c>
      <c r="J2165" t="s">
        <v>2518</v>
      </c>
      <c r="K2165" t="s">
        <v>4911</v>
      </c>
      <c r="L2165" t="s">
        <v>4951</v>
      </c>
      <c r="M2165">
        <v>0</v>
      </c>
      <c r="N2165">
        <v>2</v>
      </c>
      <c r="S2165">
        <v>6</v>
      </c>
    </row>
    <row r="2166" spans="1:19">
      <c r="A2166" s="57" t="s">
        <v>1398</v>
      </c>
      <c r="B2166" t="s">
        <v>1841</v>
      </c>
      <c r="C2166" t="s">
        <v>1398</v>
      </c>
      <c r="D2166" t="s">
        <v>1840</v>
      </c>
      <c r="E2166" t="s">
        <v>1841</v>
      </c>
      <c r="F2166" t="s">
        <v>2516</v>
      </c>
      <c r="G2166" t="s">
        <v>1873</v>
      </c>
      <c r="H2166" t="s">
        <v>51</v>
      </c>
      <c r="I2166" t="s">
        <v>1841</v>
      </c>
      <c r="J2166" t="s">
        <v>2518</v>
      </c>
      <c r="K2166" t="s">
        <v>4911</v>
      </c>
      <c r="L2166" t="s">
        <v>4951</v>
      </c>
      <c r="S2166">
        <v>50</v>
      </c>
    </row>
    <row r="2167" spans="1:19">
      <c r="A2167" s="57" t="s">
        <v>1433</v>
      </c>
      <c r="B2167" t="s">
        <v>2143</v>
      </c>
      <c r="C2167" t="s">
        <v>1433</v>
      </c>
      <c r="D2167" t="s">
        <v>1840</v>
      </c>
      <c r="E2167" t="s">
        <v>1841</v>
      </c>
      <c r="F2167" t="s">
        <v>1842</v>
      </c>
      <c r="G2167" t="s">
        <v>5015</v>
      </c>
      <c r="H2167" t="s">
        <v>1844</v>
      </c>
      <c r="I2167" t="s">
        <v>1841</v>
      </c>
      <c r="J2167" t="s">
        <v>1846</v>
      </c>
      <c r="K2167" t="s">
        <v>5016</v>
      </c>
      <c r="L2167" t="s">
        <v>5017</v>
      </c>
      <c r="N2167">
        <v>1</v>
      </c>
    </row>
    <row r="2168" spans="1:19">
      <c r="A2168" s="57" t="s">
        <v>1411</v>
      </c>
      <c r="B2168" t="s">
        <v>2143</v>
      </c>
      <c r="C2168" t="s">
        <v>1411</v>
      </c>
      <c r="D2168" t="s">
        <v>1840</v>
      </c>
      <c r="E2168" t="s">
        <v>1841</v>
      </c>
      <c r="F2168" t="s">
        <v>1842</v>
      </c>
      <c r="G2168" t="s">
        <v>5015</v>
      </c>
      <c r="H2168" t="s">
        <v>1844</v>
      </c>
      <c r="I2168" t="s">
        <v>1841</v>
      </c>
      <c r="J2168" t="s">
        <v>1846</v>
      </c>
      <c r="K2168" t="s">
        <v>5016</v>
      </c>
      <c r="L2168" t="s">
        <v>5017</v>
      </c>
      <c r="N2168">
        <v>1</v>
      </c>
    </row>
    <row r="2169" spans="1:19">
      <c r="A2169" s="57" t="s">
        <v>5018</v>
      </c>
      <c r="B2169" t="s">
        <v>2510</v>
      </c>
      <c r="C2169" t="s">
        <v>1006</v>
      </c>
      <c r="D2169" t="s">
        <v>2610</v>
      </c>
      <c r="E2169" t="s">
        <v>5019</v>
      </c>
      <c r="F2169" t="s">
        <v>1842</v>
      </c>
      <c r="G2169" t="s">
        <v>1902</v>
      </c>
      <c r="H2169" t="s">
        <v>39</v>
      </c>
      <c r="I2169" t="s">
        <v>1856</v>
      </c>
      <c r="J2169" t="s">
        <v>1846</v>
      </c>
      <c r="K2169" t="s">
        <v>5016</v>
      </c>
      <c r="L2169" t="s">
        <v>5017</v>
      </c>
      <c r="M2169">
        <v>0</v>
      </c>
      <c r="N2169">
        <v>23</v>
      </c>
      <c r="S2169">
        <v>3</v>
      </c>
    </row>
    <row r="2170" spans="1:19">
      <c r="A2170" s="57" t="s">
        <v>5020</v>
      </c>
      <c r="B2170" t="s">
        <v>2885</v>
      </c>
      <c r="C2170" t="s">
        <v>1863</v>
      </c>
      <c r="D2170" t="s">
        <v>5021</v>
      </c>
      <c r="E2170" t="s">
        <v>5022</v>
      </c>
      <c r="F2170" t="s">
        <v>1842</v>
      </c>
      <c r="G2170" t="s">
        <v>2067</v>
      </c>
      <c r="H2170" t="s">
        <v>39</v>
      </c>
      <c r="I2170" t="s">
        <v>1856</v>
      </c>
      <c r="J2170" t="s">
        <v>1846</v>
      </c>
      <c r="K2170" t="s">
        <v>5016</v>
      </c>
      <c r="L2170" t="s">
        <v>5017</v>
      </c>
      <c r="M2170">
        <v>0</v>
      </c>
      <c r="N2170">
        <v>89</v>
      </c>
      <c r="S2170">
        <v>25</v>
      </c>
    </row>
    <row r="2171" spans="1:19">
      <c r="A2171" s="57" t="s">
        <v>5023</v>
      </c>
      <c r="B2171" t="s">
        <v>2770</v>
      </c>
      <c r="C2171" t="s">
        <v>1863</v>
      </c>
      <c r="D2171" t="s">
        <v>5024</v>
      </c>
      <c r="E2171" t="s">
        <v>5025</v>
      </c>
      <c r="F2171" t="s">
        <v>1842</v>
      </c>
      <c r="G2171" t="s">
        <v>1894</v>
      </c>
      <c r="H2171" t="s">
        <v>39</v>
      </c>
      <c r="I2171" t="s">
        <v>1856</v>
      </c>
      <c r="J2171" t="s">
        <v>1846</v>
      </c>
      <c r="K2171" t="s">
        <v>5016</v>
      </c>
      <c r="L2171" t="s">
        <v>5017</v>
      </c>
      <c r="M2171">
        <v>0</v>
      </c>
      <c r="N2171">
        <v>29</v>
      </c>
      <c r="S2171">
        <v>30</v>
      </c>
    </row>
    <row r="2172" spans="1:19">
      <c r="A2172" s="57" t="s">
        <v>5026</v>
      </c>
      <c r="B2172" t="s">
        <v>2384</v>
      </c>
      <c r="C2172" t="s">
        <v>1863</v>
      </c>
      <c r="D2172" t="s">
        <v>2610</v>
      </c>
      <c r="E2172" t="s">
        <v>5027</v>
      </c>
      <c r="F2172" t="s">
        <v>1842</v>
      </c>
      <c r="G2172" t="s">
        <v>1896</v>
      </c>
      <c r="H2172" t="s">
        <v>39</v>
      </c>
      <c r="I2172" t="s">
        <v>1856</v>
      </c>
      <c r="J2172" t="s">
        <v>1846</v>
      </c>
      <c r="K2172" t="s">
        <v>5016</v>
      </c>
      <c r="L2172" t="s">
        <v>5017</v>
      </c>
      <c r="M2172">
        <v>0</v>
      </c>
      <c r="N2172">
        <v>31</v>
      </c>
      <c r="S2172">
        <v>2</v>
      </c>
    </row>
    <row r="2173" spans="1:19">
      <c r="A2173" s="57" t="s">
        <v>5028</v>
      </c>
      <c r="B2173" t="s">
        <v>5029</v>
      </c>
      <c r="C2173" t="s">
        <v>1626</v>
      </c>
      <c r="D2173" t="s">
        <v>5024</v>
      </c>
      <c r="E2173" t="s">
        <v>1841</v>
      </c>
      <c r="F2173" t="s">
        <v>1842</v>
      </c>
      <c r="G2173" t="s">
        <v>2370</v>
      </c>
      <c r="H2173" t="s">
        <v>39</v>
      </c>
      <c r="I2173" t="s">
        <v>1856</v>
      </c>
      <c r="J2173" t="s">
        <v>1846</v>
      </c>
      <c r="K2173" t="s">
        <v>5016</v>
      </c>
      <c r="L2173" t="s">
        <v>5017</v>
      </c>
      <c r="M2173">
        <v>0</v>
      </c>
      <c r="N2173">
        <v>5496</v>
      </c>
      <c r="S2173">
        <v>3500</v>
      </c>
    </row>
    <row r="2174" spans="1:19">
      <c r="A2174" s="57" t="s">
        <v>1626</v>
      </c>
      <c r="B2174" t="s">
        <v>5030</v>
      </c>
      <c r="C2174" t="s">
        <v>1626</v>
      </c>
      <c r="D2174" t="s">
        <v>5031</v>
      </c>
      <c r="E2174" t="s">
        <v>1841</v>
      </c>
      <c r="F2174" t="s">
        <v>1842</v>
      </c>
      <c r="G2174" t="s">
        <v>2035</v>
      </c>
      <c r="H2174" t="s">
        <v>39</v>
      </c>
      <c r="I2174" t="s">
        <v>1856</v>
      </c>
      <c r="J2174" t="s">
        <v>1846</v>
      </c>
      <c r="K2174" t="s">
        <v>5016</v>
      </c>
      <c r="L2174" t="s">
        <v>5017</v>
      </c>
      <c r="M2174">
        <v>0</v>
      </c>
      <c r="N2174">
        <v>3014</v>
      </c>
      <c r="S2174">
        <v>10000</v>
      </c>
    </row>
    <row r="2175" spans="1:19">
      <c r="A2175" s="57" t="s">
        <v>5032</v>
      </c>
      <c r="B2175" t="s">
        <v>2458</v>
      </c>
      <c r="C2175" t="s">
        <v>1870</v>
      </c>
      <c r="D2175" t="s">
        <v>1840</v>
      </c>
      <c r="E2175" t="s">
        <v>5033</v>
      </c>
      <c r="F2175" t="s">
        <v>1842</v>
      </c>
      <c r="G2175" t="s">
        <v>1855</v>
      </c>
      <c r="H2175" t="s">
        <v>39</v>
      </c>
      <c r="I2175" t="s">
        <v>1856</v>
      </c>
      <c r="J2175" t="s">
        <v>1846</v>
      </c>
      <c r="K2175" t="s">
        <v>5016</v>
      </c>
      <c r="L2175" t="s">
        <v>5017</v>
      </c>
      <c r="M2175">
        <v>0</v>
      </c>
      <c r="N2175">
        <v>14</v>
      </c>
      <c r="S2175">
        <v>10</v>
      </c>
    </row>
    <row r="2176" spans="1:19">
      <c r="A2176" s="57" t="s">
        <v>1874</v>
      </c>
      <c r="B2176" t="s">
        <v>5034</v>
      </c>
      <c r="C2176" t="s">
        <v>1720</v>
      </c>
      <c r="D2176" t="s">
        <v>1876</v>
      </c>
      <c r="E2176" t="s">
        <v>1841</v>
      </c>
      <c r="F2176" t="s">
        <v>1842</v>
      </c>
      <c r="G2176" t="s">
        <v>3686</v>
      </c>
      <c r="H2176" t="s">
        <v>39</v>
      </c>
      <c r="I2176" t="s">
        <v>1856</v>
      </c>
      <c r="J2176" t="s">
        <v>1846</v>
      </c>
      <c r="K2176" t="s">
        <v>5016</v>
      </c>
      <c r="L2176" t="s">
        <v>5017</v>
      </c>
      <c r="M2176">
        <v>0</v>
      </c>
      <c r="N2176">
        <v>484</v>
      </c>
      <c r="S2176">
        <v>880</v>
      </c>
    </row>
    <row r="2177" spans="1:19">
      <c r="A2177" s="57" t="s">
        <v>5035</v>
      </c>
      <c r="B2177" t="s">
        <v>1894</v>
      </c>
      <c r="C2177" t="s">
        <v>3726</v>
      </c>
      <c r="D2177" t="s">
        <v>2610</v>
      </c>
      <c r="E2177" t="s">
        <v>5036</v>
      </c>
      <c r="F2177" t="s">
        <v>1842</v>
      </c>
      <c r="G2177" t="s">
        <v>1855</v>
      </c>
      <c r="H2177" t="s">
        <v>39</v>
      </c>
      <c r="I2177" t="s">
        <v>1856</v>
      </c>
      <c r="J2177" t="s">
        <v>1846</v>
      </c>
      <c r="K2177" t="s">
        <v>5016</v>
      </c>
      <c r="L2177" t="s">
        <v>5017</v>
      </c>
      <c r="M2177">
        <v>0</v>
      </c>
      <c r="N2177">
        <v>30</v>
      </c>
      <c r="S2177">
        <v>10</v>
      </c>
    </row>
    <row r="2178" spans="1:19">
      <c r="A2178" s="57" t="s">
        <v>5037</v>
      </c>
      <c r="B2178" t="s">
        <v>2836</v>
      </c>
      <c r="C2178" t="s">
        <v>3392</v>
      </c>
      <c r="D2178" t="s">
        <v>5024</v>
      </c>
      <c r="E2178" t="s">
        <v>5038</v>
      </c>
      <c r="F2178" t="s">
        <v>1842</v>
      </c>
      <c r="G2178" t="s">
        <v>1892</v>
      </c>
      <c r="H2178" t="s">
        <v>39</v>
      </c>
      <c r="I2178" t="s">
        <v>1856</v>
      </c>
      <c r="J2178" t="s">
        <v>1846</v>
      </c>
      <c r="K2178" t="s">
        <v>5016</v>
      </c>
      <c r="L2178" t="s">
        <v>5017</v>
      </c>
      <c r="M2178">
        <v>0</v>
      </c>
      <c r="N2178">
        <v>95</v>
      </c>
      <c r="S2178">
        <v>20</v>
      </c>
    </row>
    <row r="2179" spans="1:19">
      <c r="A2179" s="57" t="s">
        <v>5039</v>
      </c>
      <c r="B2179" t="s">
        <v>5040</v>
      </c>
      <c r="C2179" t="s">
        <v>881</v>
      </c>
      <c r="D2179" t="s">
        <v>2610</v>
      </c>
      <c r="E2179" t="s">
        <v>1880</v>
      </c>
      <c r="F2179" t="s">
        <v>1842</v>
      </c>
      <c r="G2179" t="s">
        <v>2187</v>
      </c>
      <c r="H2179" t="s">
        <v>39</v>
      </c>
      <c r="I2179" t="s">
        <v>1856</v>
      </c>
      <c r="J2179" t="s">
        <v>1846</v>
      </c>
      <c r="K2179" t="s">
        <v>5016</v>
      </c>
      <c r="L2179" t="s">
        <v>5017</v>
      </c>
      <c r="M2179">
        <v>0</v>
      </c>
      <c r="N2179">
        <v>682</v>
      </c>
      <c r="S2179">
        <v>600</v>
      </c>
    </row>
    <row r="2180" spans="1:19">
      <c r="A2180" s="57" t="s">
        <v>1882</v>
      </c>
      <c r="B2180" t="s">
        <v>3432</v>
      </c>
      <c r="C2180" t="s">
        <v>1884</v>
      </c>
      <c r="D2180" t="s">
        <v>1885</v>
      </c>
      <c r="E2180" t="s">
        <v>2620</v>
      </c>
      <c r="F2180" t="s">
        <v>1842</v>
      </c>
      <c r="G2180" t="s">
        <v>2497</v>
      </c>
      <c r="H2180" t="s">
        <v>39</v>
      </c>
      <c r="I2180" t="s">
        <v>1841</v>
      </c>
      <c r="J2180" t="s">
        <v>1846</v>
      </c>
      <c r="K2180" t="s">
        <v>5016</v>
      </c>
      <c r="L2180" t="s">
        <v>5017</v>
      </c>
      <c r="N2180">
        <v>269</v>
      </c>
      <c r="S2180">
        <v>250</v>
      </c>
    </row>
    <row r="2181" spans="1:19">
      <c r="A2181" s="57" t="s">
        <v>5041</v>
      </c>
      <c r="B2181" t="s">
        <v>1873</v>
      </c>
      <c r="C2181" t="s">
        <v>740</v>
      </c>
      <c r="D2181" t="s">
        <v>5024</v>
      </c>
      <c r="E2181" t="s">
        <v>5042</v>
      </c>
      <c r="F2181" t="s">
        <v>1842</v>
      </c>
      <c r="G2181" t="s">
        <v>1873</v>
      </c>
      <c r="H2181" t="s">
        <v>39</v>
      </c>
      <c r="I2181" t="s">
        <v>1856</v>
      </c>
      <c r="J2181" t="s">
        <v>1846</v>
      </c>
      <c r="K2181" t="s">
        <v>5016</v>
      </c>
      <c r="L2181" t="s">
        <v>5017</v>
      </c>
      <c r="M2181">
        <v>0</v>
      </c>
      <c r="N2181">
        <v>50</v>
      </c>
      <c r="S2181">
        <v>50</v>
      </c>
    </row>
    <row r="2182" spans="1:19">
      <c r="A2182" s="57" t="s">
        <v>5043</v>
      </c>
      <c r="B2182" t="s">
        <v>1972</v>
      </c>
      <c r="C2182" t="s">
        <v>563</v>
      </c>
      <c r="D2182" t="s">
        <v>5024</v>
      </c>
      <c r="E2182" t="s">
        <v>5044</v>
      </c>
      <c r="F2182" t="s">
        <v>1842</v>
      </c>
      <c r="G2182" t="s">
        <v>1972</v>
      </c>
      <c r="H2182" t="s">
        <v>39</v>
      </c>
      <c r="I2182" t="s">
        <v>1856</v>
      </c>
      <c r="J2182" t="s">
        <v>1846</v>
      </c>
      <c r="K2182" t="s">
        <v>5016</v>
      </c>
      <c r="L2182" t="s">
        <v>5017</v>
      </c>
      <c r="M2182">
        <v>0</v>
      </c>
      <c r="N2182">
        <v>40</v>
      </c>
      <c r="S2182">
        <v>40</v>
      </c>
    </row>
    <row r="2183" spans="1:19">
      <c r="A2183" s="57" t="s">
        <v>5045</v>
      </c>
      <c r="B2183" t="s">
        <v>1892</v>
      </c>
      <c r="C2183" t="s">
        <v>171</v>
      </c>
      <c r="D2183" t="s">
        <v>2610</v>
      </c>
      <c r="E2183" t="s">
        <v>1841</v>
      </c>
      <c r="F2183" t="s">
        <v>1842</v>
      </c>
      <c r="G2183" t="s">
        <v>1897</v>
      </c>
      <c r="H2183" t="s">
        <v>39</v>
      </c>
      <c r="I2183" t="s">
        <v>1856</v>
      </c>
      <c r="J2183" t="s">
        <v>1846</v>
      </c>
      <c r="K2183" t="s">
        <v>5016</v>
      </c>
      <c r="L2183" t="s">
        <v>5017</v>
      </c>
      <c r="M2183">
        <v>0</v>
      </c>
      <c r="N2183">
        <v>20</v>
      </c>
      <c r="S2183">
        <v>5</v>
      </c>
    </row>
    <row r="2184" spans="1:19">
      <c r="A2184" s="57" t="s">
        <v>5046</v>
      </c>
      <c r="B2184" t="s">
        <v>1852</v>
      </c>
      <c r="C2184" t="s">
        <v>1376</v>
      </c>
      <c r="D2184" t="s">
        <v>5031</v>
      </c>
      <c r="E2184" t="s">
        <v>5047</v>
      </c>
      <c r="F2184" t="s">
        <v>1842</v>
      </c>
      <c r="G2184" t="s">
        <v>1892</v>
      </c>
      <c r="H2184" t="s">
        <v>39</v>
      </c>
      <c r="I2184" t="s">
        <v>1856</v>
      </c>
      <c r="J2184" t="s">
        <v>1846</v>
      </c>
      <c r="K2184" t="s">
        <v>5016</v>
      </c>
      <c r="L2184" t="s">
        <v>5017</v>
      </c>
      <c r="M2184">
        <v>0</v>
      </c>
      <c r="N2184">
        <v>19</v>
      </c>
      <c r="S2184">
        <v>20</v>
      </c>
    </row>
    <row r="2185" spans="1:19">
      <c r="A2185" s="57" t="s">
        <v>5048</v>
      </c>
      <c r="B2185" t="s">
        <v>1897</v>
      </c>
      <c r="C2185" t="s">
        <v>1376</v>
      </c>
      <c r="D2185" t="s">
        <v>2610</v>
      </c>
      <c r="E2185" t="s">
        <v>5036</v>
      </c>
      <c r="F2185" t="s">
        <v>1842</v>
      </c>
      <c r="G2185" t="s">
        <v>1897</v>
      </c>
      <c r="H2185" t="s">
        <v>39</v>
      </c>
      <c r="I2185" t="s">
        <v>1856</v>
      </c>
      <c r="J2185" t="s">
        <v>1846</v>
      </c>
      <c r="K2185" t="s">
        <v>5016</v>
      </c>
      <c r="L2185" t="s">
        <v>5017</v>
      </c>
      <c r="M2185">
        <v>0</v>
      </c>
      <c r="N2185">
        <v>5</v>
      </c>
      <c r="S2185">
        <v>5</v>
      </c>
    </row>
    <row r="2186" spans="1:19">
      <c r="A2186" s="57" t="s">
        <v>5049</v>
      </c>
      <c r="B2186" t="s">
        <v>4715</v>
      </c>
      <c r="C2186" t="s">
        <v>1376</v>
      </c>
      <c r="D2186" t="s">
        <v>2610</v>
      </c>
      <c r="E2186" t="s">
        <v>5036</v>
      </c>
      <c r="F2186" t="s">
        <v>1842</v>
      </c>
      <c r="G2186" t="s">
        <v>1855</v>
      </c>
      <c r="H2186" t="s">
        <v>39</v>
      </c>
      <c r="I2186" t="s">
        <v>1856</v>
      </c>
      <c r="J2186" t="s">
        <v>1846</v>
      </c>
      <c r="K2186" t="s">
        <v>5016</v>
      </c>
      <c r="L2186" t="s">
        <v>5017</v>
      </c>
      <c r="M2186">
        <v>0</v>
      </c>
      <c r="N2186">
        <v>48</v>
      </c>
      <c r="S2186">
        <v>10</v>
      </c>
    </row>
    <row r="2187" spans="1:19">
      <c r="A2187" s="57" t="s">
        <v>1911</v>
      </c>
      <c r="B2187" t="s">
        <v>5050</v>
      </c>
      <c r="C2187" t="s">
        <v>1913</v>
      </c>
      <c r="D2187" t="s">
        <v>1876</v>
      </c>
      <c r="E2187" t="s">
        <v>1841</v>
      </c>
      <c r="F2187" t="s">
        <v>1842</v>
      </c>
      <c r="G2187" t="s">
        <v>2729</v>
      </c>
      <c r="H2187" t="s">
        <v>39</v>
      </c>
      <c r="I2187" t="s">
        <v>1856</v>
      </c>
      <c r="J2187" t="s">
        <v>1846</v>
      </c>
      <c r="K2187" t="s">
        <v>5016</v>
      </c>
      <c r="L2187" t="s">
        <v>5017</v>
      </c>
      <c r="M2187">
        <v>0</v>
      </c>
      <c r="N2187">
        <v>154622</v>
      </c>
      <c r="S2187">
        <v>96000</v>
      </c>
    </row>
    <row r="2188" spans="1:19">
      <c r="A2188" s="57" t="s">
        <v>5051</v>
      </c>
      <c r="B2188" t="s">
        <v>5052</v>
      </c>
      <c r="C2188" t="s">
        <v>147</v>
      </c>
      <c r="D2188" t="s">
        <v>5021</v>
      </c>
      <c r="E2188" t="s">
        <v>5022</v>
      </c>
      <c r="F2188" t="s">
        <v>1842</v>
      </c>
      <c r="G2188" t="s">
        <v>2000</v>
      </c>
      <c r="H2188" t="s">
        <v>39</v>
      </c>
      <c r="I2188" t="s">
        <v>1856</v>
      </c>
      <c r="J2188" t="s">
        <v>1846</v>
      </c>
      <c r="K2188" t="s">
        <v>5016</v>
      </c>
      <c r="L2188" t="s">
        <v>5017</v>
      </c>
      <c r="M2188">
        <v>0</v>
      </c>
      <c r="N2188">
        <v>7080261</v>
      </c>
      <c r="S2188">
        <v>2000000</v>
      </c>
    </row>
    <row r="2189" spans="1:19">
      <c r="A2189" s="57" t="s">
        <v>5053</v>
      </c>
      <c r="B2189" t="s">
        <v>5054</v>
      </c>
      <c r="C2189" t="s">
        <v>147</v>
      </c>
      <c r="D2189" t="s">
        <v>5024</v>
      </c>
      <c r="E2189" t="s">
        <v>5025</v>
      </c>
      <c r="F2189" t="s">
        <v>1842</v>
      </c>
      <c r="G2189" t="s">
        <v>3293</v>
      </c>
      <c r="H2189" t="s">
        <v>39</v>
      </c>
      <c r="I2189" t="s">
        <v>1856</v>
      </c>
      <c r="J2189" t="s">
        <v>1846</v>
      </c>
      <c r="K2189" t="s">
        <v>5016</v>
      </c>
      <c r="L2189" t="s">
        <v>5017</v>
      </c>
      <c r="M2189">
        <v>0</v>
      </c>
      <c r="N2189">
        <v>10222606</v>
      </c>
      <c r="S2189">
        <v>3000000</v>
      </c>
    </row>
    <row r="2190" spans="1:19">
      <c r="A2190" s="57" t="s">
        <v>5055</v>
      </c>
      <c r="B2190" t="s">
        <v>5056</v>
      </c>
      <c r="C2190" t="s">
        <v>147</v>
      </c>
      <c r="D2190" t="s">
        <v>2610</v>
      </c>
      <c r="E2190" t="s">
        <v>5027</v>
      </c>
      <c r="F2190" t="s">
        <v>1842</v>
      </c>
      <c r="G2190" t="s">
        <v>3026</v>
      </c>
      <c r="H2190" t="s">
        <v>39</v>
      </c>
      <c r="I2190" t="s">
        <v>1856</v>
      </c>
      <c r="J2190" t="s">
        <v>1846</v>
      </c>
      <c r="K2190" t="s">
        <v>5016</v>
      </c>
      <c r="L2190" t="s">
        <v>5017</v>
      </c>
      <c r="M2190">
        <v>0</v>
      </c>
      <c r="N2190">
        <v>885845</v>
      </c>
      <c r="S2190">
        <v>250000</v>
      </c>
    </row>
    <row r="2191" spans="1:19">
      <c r="A2191" s="57" t="s">
        <v>1389</v>
      </c>
      <c r="B2191" t="s">
        <v>1893</v>
      </c>
      <c r="C2191" t="s">
        <v>1389</v>
      </c>
      <c r="D2191" t="s">
        <v>1840</v>
      </c>
      <c r="E2191" t="s">
        <v>2003</v>
      </c>
      <c r="F2191" t="s">
        <v>1842</v>
      </c>
      <c r="G2191" t="s">
        <v>1873</v>
      </c>
      <c r="H2191" t="s">
        <v>39</v>
      </c>
      <c r="I2191" t="s">
        <v>1856</v>
      </c>
      <c r="J2191" t="s">
        <v>1846</v>
      </c>
      <c r="K2191" t="s">
        <v>5016</v>
      </c>
      <c r="L2191" t="s">
        <v>5017</v>
      </c>
      <c r="M2191">
        <v>0</v>
      </c>
      <c r="N2191">
        <v>51</v>
      </c>
      <c r="S2191">
        <v>50</v>
      </c>
    </row>
    <row r="2192" spans="1:19">
      <c r="A2192" s="57" t="s">
        <v>5057</v>
      </c>
      <c r="B2192" t="s">
        <v>5058</v>
      </c>
      <c r="C2192" t="s">
        <v>1841</v>
      </c>
      <c r="D2192" t="s">
        <v>5021</v>
      </c>
      <c r="E2192" t="s">
        <v>1841</v>
      </c>
      <c r="F2192" t="s">
        <v>1842</v>
      </c>
      <c r="G2192" t="s">
        <v>5059</v>
      </c>
      <c r="H2192" t="s">
        <v>39</v>
      </c>
      <c r="I2192" t="s">
        <v>1856</v>
      </c>
      <c r="J2192" t="s">
        <v>1846</v>
      </c>
      <c r="K2192" t="s">
        <v>5016</v>
      </c>
      <c r="L2192" t="s">
        <v>5017</v>
      </c>
      <c r="M2192">
        <v>0</v>
      </c>
      <c r="N2192">
        <v>8883</v>
      </c>
      <c r="S2192">
        <v>37000</v>
      </c>
    </row>
    <row r="2193" spans="1:19">
      <c r="A2193" s="57" t="s">
        <v>5060</v>
      </c>
      <c r="B2193" t="s">
        <v>5061</v>
      </c>
      <c r="C2193" t="s">
        <v>1841</v>
      </c>
      <c r="D2193" t="s">
        <v>5021</v>
      </c>
      <c r="E2193" t="s">
        <v>1841</v>
      </c>
      <c r="F2193" t="s">
        <v>1842</v>
      </c>
      <c r="G2193" t="s">
        <v>1873</v>
      </c>
      <c r="H2193" t="s">
        <v>39</v>
      </c>
      <c r="I2193" t="s">
        <v>1856</v>
      </c>
      <c r="J2193" t="s">
        <v>1846</v>
      </c>
      <c r="K2193" t="s">
        <v>5016</v>
      </c>
      <c r="L2193" t="s">
        <v>5017</v>
      </c>
      <c r="M2193">
        <v>0</v>
      </c>
      <c r="N2193">
        <v>241</v>
      </c>
      <c r="S2193">
        <v>50</v>
      </c>
    </row>
    <row r="2194" spans="1:19">
      <c r="A2194" s="57" t="s">
        <v>5062</v>
      </c>
      <c r="B2194" t="s">
        <v>2131</v>
      </c>
      <c r="C2194" t="s">
        <v>1841</v>
      </c>
      <c r="D2194" t="s">
        <v>5021</v>
      </c>
      <c r="E2194" t="s">
        <v>1841</v>
      </c>
      <c r="F2194" t="s">
        <v>1842</v>
      </c>
      <c r="G2194" t="s">
        <v>1894</v>
      </c>
      <c r="H2194" t="s">
        <v>39</v>
      </c>
      <c r="I2194" t="s">
        <v>1856</v>
      </c>
      <c r="J2194" t="s">
        <v>1846</v>
      </c>
      <c r="K2194" t="s">
        <v>5016</v>
      </c>
      <c r="L2194" t="s">
        <v>5017</v>
      </c>
      <c r="M2194">
        <v>0</v>
      </c>
      <c r="N2194">
        <v>45</v>
      </c>
      <c r="S2194">
        <v>30</v>
      </c>
    </row>
    <row r="2195" spans="1:19">
      <c r="A2195" s="57" t="s">
        <v>5063</v>
      </c>
      <c r="B2195" t="s">
        <v>5064</v>
      </c>
      <c r="C2195" t="s">
        <v>1841</v>
      </c>
      <c r="D2195" t="s">
        <v>5021</v>
      </c>
      <c r="E2195" t="s">
        <v>5065</v>
      </c>
      <c r="F2195" t="s">
        <v>1842</v>
      </c>
      <c r="G2195" t="s">
        <v>2035</v>
      </c>
      <c r="H2195" t="s">
        <v>39</v>
      </c>
      <c r="I2195" t="s">
        <v>1856</v>
      </c>
      <c r="J2195" t="s">
        <v>1846</v>
      </c>
      <c r="K2195" t="s">
        <v>5016</v>
      </c>
      <c r="L2195" t="s">
        <v>5017</v>
      </c>
      <c r="M2195">
        <v>0</v>
      </c>
      <c r="N2195">
        <v>25428</v>
      </c>
      <c r="S2195">
        <v>10000</v>
      </c>
    </row>
    <row r="2196" spans="1:19">
      <c r="A2196" s="57" t="s">
        <v>5066</v>
      </c>
      <c r="B2196" t="s">
        <v>5067</v>
      </c>
      <c r="C2196" t="s">
        <v>1841</v>
      </c>
      <c r="D2196" t="s">
        <v>5021</v>
      </c>
      <c r="E2196" t="s">
        <v>5065</v>
      </c>
      <c r="F2196" t="s">
        <v>1842</v>
      </c>
      <c r="G2196" t="s">
        <v>1866</v>
      </c>
      <c r="H2196" t="s">
        <v>39</v>
      </c>
      <c r="I2196" t="s">
        <v>1856</v>
      </c>
      <c r="J2196" t="s">
        <v>1846</v>
      </c>
      <c r="K2196" t="s">
        <v>5016</v>
      </c>
      <c r="L2196" t="s">
        <v>5017</v>
      </c>
      <c r="M2196">
        <v>0</v>
      </c>
      <c r="N2196">
        <v>3000</v>
      </c>
      <c r="S2196">
        <v>200</v>
      </c>
    </row>
    <row r="2197" spans="1:19">
      <c r="A2197" s="57" t="s">
        <v>5068</v>
      </c>
      <c r="B2197" t="s">
        <v>5069</v>
      </c>
      <c r="C2197" t="s">
        <v>1841</v>
      </c>
      <c r="D2197" t="s">
        <v>5021</v>
      </c>
      <c r="E2197" t="s">
        <v>5065</v>
      </c>
      <c r="F2197" t="s">
        <v>1842</v>
      </c>
      <c r="G2197" t="s">
        <v>1997</v>
      </c>
      <c r="H2197" t="s">
        <v>39</v>
      </c>
      <c r="I2197" t="s">
        <v>1856</v>
      </c>
      <c r="J2197" t="s">
        <v>1846</v>
      </c>
      <c r="K2197" t="s">
        <v>5016</v>
      </c>
      <c r="L2197" t="s">
        <v>5017</v>
      </c>
      <c r="M2197">
        <v>0</v>
      </c>
      <c r="N2197">
        <v>617</v>
      </c>
      <c r="S2197">
        <v>100</v>
      </c>
    </row>
    <row r="2198" spans="1:19">
      <c r="A2198" s="57" t="s">
        <v>5070</v>
      </c>
      <c r="B2198" t="s">
        <v>5071</v>
      </c>
      <c r="C2198" t="s">
        <v>1841</v>
      </c>
      <c r="D2198" t="s">
        <v>5021</v>
      </c>
      <c r="E2198" t="s">
        <v>5072</v>
      </c>
      <c r="F2198" t="s">
        <v>1842</v>
      </c>
      <c r="G2198" t="s">
        <v>1866</v>
      </c>
      <c r="H2198" t="s">
        <v>39</v>
      </c>
      <c r="I2198" t="s">
        <v>1856</v>
      </c>
      <c r="J2198" t="s">
        <v>1846</v>
      </c>
      <c r="K2198" t="s">
        <v>5016</v>
      </c>
      <c r="L2198" t="s">
        <v>5017</v>
      </c>
      <c r="M2198">
        <v>0</v>
      </c>
      <c r="N2198">
        <v>343</v>
      </c>
      <c r="S2198">
        <v>200</v>
      </c>
    </row>
    <row r="2199" spans="1:19">
      <c r="A2199" s="57" t="s">
        <v>5073</v>
      </c>
      <c r="B2199" t="s">
        <v>2517</v>
      </c>
      <c r="C2199" t="s">
        <v>1841</v>
      </c>
      <c r="D2199" t="s">
        <v>5021</v>
      </c>
      <c r="E2199" t="s">
        <v>5072</v>
      </c>
      <c r="F2199" t="s">
        <v>1842</v>
      </c>
      <c r="G2199" t="s">
        <v>1968</v>
      </c>
      <c r="H2199" t="s">
        <v>39</v>
      </c>
      <c r="I2199" t="s">
        <v>1856</v>
      </c>
      <c r="J2199" t="s">
        <v>1846</v>
      </c>
      <c r="K2199" t="s">
        <v>5016</v>
      </c>
      <c r="L2199" t="s">
        <v>5017</v>
      </c>
      <c r="M2199">
        <v>0</v>
      </c>
      <c r="N2199">
        <v>85</v>
      </c>
      <c r="S2199">
        <v>80</v>
      </c>
    </row>
    <row r="2200" spans="1:19">
      <c r="A2200" s="57" t="s">
        <v>5074</v>
      </c>
      <c r="B2200" t="s">
        <v>1894</v>
      </c>
      <c r="C2200" t="s">
        <v>1841</v>
      </c>
      <c r="D2200" t="s">
        <v>5021</v>
      </c>
      <c r="E2200" t="s">
        <v>5072</v>
      </c>
      <c r="F2200" t="s">
        <v>1842</v>
      </c>
      <c r="G2200" t="s">
        <v>1997</v>
      </c>
      <c r="H2200" t="s">
        <v>39</v>
      </c>
      <c r="I2200" t="s">
        <v>1856</v>
      </c>
      <c r="J2200" t="s">
        <v>1846</v>
      </c>
      <c r="K2200" t="s">
        <v>5016</v>
      </c>
      <c r="L2200" t="s">
        <v>5017</v>
      </c>
      <c r="M2200">
        <v>0</v>
      </c>
      <c r="N2200">
        <v>30</v>
      </c>
      <c r="S2200">
        <v>100</v>
      </c>
    </row>
    <row r="2201" spans="1:19">
      <c r="A2201" s="57" t="s">
        <v>5075</v>
      </c>
      <c r="B2201" t="s">
        <v>2013</v>
      </c>
      <c r="C2201" t="s">
        <v>1841</v>
      </c>
      <c r="D2201" t="s">
        <v>5021</v>
      </c>
      <c r="E2201" t="s">
        <v>5076</v>
      </c>
      <c r="F2201" t="s">
        <v>1842</v>
      </c>
      <c r="G2201" t="s">
        <v>2067</v>
      </c>
      <c r="H2201" t="s">
        <v>39</v>
      </c>
      <c r="I2201" t="s">
        <v>1856</v>
      </c>
      <c r="J2201" t="s">
        <v>1846</v>
      </c>
      <c r="K2201" t="s">
        <v>5016</v>
      </c>
      <c r="L2201" t="s">
        <v>5017</v>
      </c>
      <c r="M2201">
        <v>0</v>
      </c>
      <c r="N2201">
        <v>39</v>
      </c>
      <c r="S2201">
        <v>25</v>
      </c>
    </row>
    <row r="2202" spans="1:19">
      <c r="A2202" s="57" t="s">
        <v>5077</v>
      </c>
      <c r="B2202" t="s">
        <v>1897</v>
      </c>
      <c r="C2202" t="s">
        <v>1841</v>
      </c>
      <c r="D2202" t="s">
        <v>5021</v>
      </c>
      <c r="E2202" t="s">
        <v>5076</v>
      </c>
      <c r="F2202" t="s">
        <v>1842</v>
      </c>
      <c r="G2202" t="s">
        <v>1894</v>
      </c>
      <c r="H2202" t="s">
        <v>39</v>
      </c>
      <c r="I2202" t="s">
        <v>1856</v>
      </c>
      <c r="J2202" t="s">
        <v>1846</v>
      </c>
      <c r="K2202" t="s">
        <v>5016</v>
      </c>
      <c r="L2202" t="s">
        <v>5017</v>
      </c>
      <c r="M2202">
        <v>0</v>
      </c>
      <c r="N2202">
        <v>5</v>
      </c>
      <c r="S2202">
        <v>30</v>
      </c>
    </row>
    <row r="2203" spans="1:19">
      <c r="A2203" s="57" t="s">
        <v>5078</v>
      </c>
      <c r="B2203" t="s">
        <v>1984</v>
      </c>
      <c r="C2203" t="s">
        <v>1841</v>
      </c>
      <c r="D2203" t="s">
        <v>5024</v>
      </c>
      <c r="E2203" t="s">
        <v>1841</v>
      </c>
      <c r="F2203" t="s">
        <v>1842</v>
      </c>
      <c r="G2203" t="s">
        <v>1855</v>
      </c>
      <c r="H2203" t="s">
        <v>39</v>
      </c>
      <c r="I2203" t="s">
        <v>1856</v>
      </c>
      <c r="J2203" t="s">
        <v>1846</v>
      </c>
      <c r="K2203" t="s">
        <v>5016</v>
      </c>
      <c r="L2203" t="s">
        <v>5017</v>
      </c>
      <c r="M2203">
        <v>0</v>
      </c>
      <c r="N2203">
        <v>41</v>
      </c>
      <c r="S2203">
        <v>10</v>
      </c>
    </row>
    <row r="2204" spans="1:19">
      <c r="A2204" s="57" t="s">
        <v>5079</v>
      </c>
      <c r="B2204" t="s">
        <v>5080</v>
      </c>
      <c r="C2204" t="s">
        <v>1841</v>
      </c>
      <c r="D2204" t="s">
        <v>5024</v>
      </c>
      <c r="E2204" t="s">
        <v>5042</v>
      </c>
      <c r="F2204" t="s">
        <v>1842</v>
      </c>
      <c r="G2204" t="s">
        <v>2653</v>
      </c>
      <c r="H2204" t="s">
        <v>39</v>
      </c>
      <c r="I2204" t="s">
        <v>1856</v>
      </c>
      <c r="J2204" t="s">
        <v>1846</v>
      </c>
      <c r="K2204" t="s">
        <v>5016</v>
      </c>
      <c r="L2204" t="s">
        <v>5017</v>
      </c>
      <c r="M2204">
        <v>0</v>
      </c>
      <c r="N2204">
        <v>6684</v>
      </c>
      <c r="S2204">
        <v>20000</v>
      </c>
    </row>
    <row r="2205" spans="1:19">
      <c r="A2205" s="57" t="s">
        <v>5081</v>
      </c>
      <c r="B2205" t="s">
        <v>1892</v>
      </c>
      <c r="C2205" t="s">
        <v>1841</v>
      </c>
      <c r="D2205" t="s">
        <v>5024</v>
      </c>
      <c r="E2205" t="s">
        <v>5082</v>
      </c>
      <c r="F2205" t="s">
        <v>1842</v>
      </c>
      <c r="G2205" t="s">
        <v>1892</v>
      </c>
      <c r="H2205" t="s">
        <v>39</v>
      </c>
      <c r="I2205" t="s">
        <v>1856</v>
      </c>
      <c r="J2205" t="s">
        <v>1846</v>
      </c>
      <c r="K2205" t="s">
        <v>5016</v>
      </c>
      <c r="L2205" t="s">
        <v>5017</v>
      </c>
      <c r="M2205">
        <v>0</v>
      </c>
      <c r="N2205">
        <v>20</v>
      </c>
      <c r="S2205">
        <v>20</v>
      </c>
    </row>
    <row r="2206" spans="1:19">
      <c r="A2206" s="57" t="s">
        <v>5083</v>
      </c>
      <c r="B2206" t="s">
        <v>1983</v>
      </c>
      <c r="C2206" t="s">
        <v>1841</v>
      </c>
      <c r="D2206" t="s">
        <v>5024</v>
      </c>
      <c r="E2206" t="s">
        <v>5082</v>
      </c>
      <c r="F2206" t="s">
        <v>1842</v>
      </c>
      <c r="G2206" t="s">
        <v>1855</v>
      </c>
      <c r="H2206" t="s">
        <v>39</v>
      </c>
      <c r="I2206" t="s">
        <v>1856</v>
      </c>
      <c r="J2206" t="s">
        <v>1846</v>
      </c>
      <c r="K2206" t="s">
        <v>5016</v>
      </c>
      <c r="L2206" t="s">
        <v>5017</v>
      </c>
      <c r="M2206">
        <v>0</v>
      </c>
      <c r="N2206">
        <v>34</v>
      </c>
      <c r="S2206">
        <v>10</v>
      </c>
    </row>
    <row r="2207" spans="1:19">
      <c r="A2207" s="57" t="s">
        <v>5084</v>
      </c>
      <c r="B2207" t="s">
        <v>2287</v>
      </c>
      <c r="C2207" t="s">
        <v>1841</v>
      </c>
      <c r="D2207" t="s">
        <v>5024</v>
      </c>
      <c r="E2207" t="s">
        <v>5038</v>
      </c>
      <c r="F2207" t="s">
        <v>1842</v>
      </c>
      <c r="G2207" t="s">
        <v>1894</v>
      </c>
      <c r="H2207" t="s">
        <v>39</v>
      </c>
      <c r="I2207" t="s">
        <v>1856</v>
      </c>
      <c r="J2207" t="s">
        <v>1846</v>
      </c>
      <c r="K2207" t="s">
        <v>5016</v>
      </c>
      <c r="L2207" t="s">
        <v>5017</v>
      </c>
      <c r="M2207">
        <v>0</v>
      </c>
      <c r="N2207">
        <v>134</v>
      </c>
      <c r="S2207">
        <v>30</v>
      </c>
    </row>
    <row r="2208" spans="1:19">
      <c r="A2208" s="57" t="s">
        <v>5085</v>
      </c>
      <c r="B2208" t="s">
        <v>1910</v>
      </c>
      <c r="C2208" t="s">
        <v>1841</v>
      </c>
      <c r="D2208" t="s">
        <v>5031</v>
      </c>
      <c r="E2208" t="s">
        <v>1841</v>
      </c>
      <c r="F2208" t="s">
        <v>1842</v>
      </c>
      <c r="G2208" t="s">
        <v>1892</v>
      </c>
      <c r="H2208" t="s">
        <v>39</v>
      </c>
      <c r="I2208" t="s">
        <v>1856</v>
      </c>
      <c r="J2208" t="s">
        <v>1846</v>
      </c>
      <c r="K2208" t="s">
        <v>5016</v>
      </c>
      <c r="L2208" t="s">
        <v>5017</v>
      </c>
      <c r="M2208">
        <v>0</v>
      </c>
      <c r="N2208">
        <v>56</v>
      </c>
      <c r="S2208">
        <v>20</v>
      </c>
    </row>
    <row r="2209" spans="1:19">
      <c r="A2209" s="57" t="s">
        <v>3711</v>
      </c>
      <c r="B2209" t="s">
        <v>1871</v>
      </c>
      <c r="C2209" t="s">
        <v>1841</v>
      </c>
      <c r="D2209" t="s">
        <v>5031</v>
      </c>
      <c r="E2209" t="s">
        <v>2636</v>
      </c>
      <c r="F2209" t="s">
        <v>1842</v>
      </c>
      <c r="G2209" t="s">
        <v>1892</v>
      </c>
      <c r="H2209" t="s">
        <v>39</v>
      </c>
      <c r="I2209" t="s">
        <v>1856</v>
      </c>
      <c r="J2209" t="s">
        <v>1846</v>
      </c>
      <c r="K2209" t="s">
        <v>5016</v>
      </c>
      <c r="L2209" t="s">
        <v>5017</v>
      </c>
      <c r="M2209">
        <v>0</v>
      </c>
      <c r="N2209">
        <v>26</v>
      </c>
      <c r="S2209">
        <v>20</v>
      </c>
    </row>
    <row r="2210" spans="1:19">
      <c r="A2210" s="57" t="s">
        <v>5086</v>
      </c>
      <c r="B2210" t="s">
        <v>2284</v>
      </c>
      <c r="C2210" t="s">
        <v>1841</v>
      </c>
      <c r="D2210" t="s">
        <v>5031</v>
      </c>
      <c r="E2210" t="s">
        <v>2636</v>
      </c>
      <c r="F2210" t="s">
        <v>1842</v>
      </c>
      <c r="G2210" t="s">
        <v>1855</v>
      </c>
      <c r="H2210" t="s">
        <v>39</v>
      </c>
      <c r="I2210" t="s">
        <v>1856</v>
      </c>
      <c r="J2210" t="s">
        <v>1846</v>
      </c>
      <c r="K2210" t="s">
        <v>5016</v>
      </c>
      <c r="L2210" t="s">
        <v>5017</v>
      </c>
      <c r="M2210">
        <v>0</v>
      </c>
      <c r="N2210">
        <v>33</v>
      </c>
      <c r="S2210">
        <v>10</v>
      </c>
    </row>
    <row r="2211" spans="1:19">
      <c r="A2211" s="57" t="s">
        <v>5087</v>
      </c>
      <c r="B2211" t="s">
        <v>3024</v>
      </c>
      <c r="C2211" t="s">
        <v>1841</v>
      </c>
      <c r="D2211" t="s">
        <v>5031</v>
      </c>
      <c r="E2211" t="s">
        <v>5088</v>
      </c>
      <c r="F2211" t="s">
        <v>1842</v>
      </c>
      <c r="G2211" t="s">
        <v>1968</v>
      </c>
      <c r="H2211" t="s">
        <v>39</v>
      </c>
      <c r="I2211" t="s">
        <v>1856</v>
      </c>
      <c r="J2211" t="s">
        <v>1846</v>
      </c>
      <c r="K2211" t="s">
        <v>5016</v>
      </c>
      <c r="L2211" t="s">
        <v>5017</v>
      </c>
      <c r="M2211">
        <v>0</v>
      </c>
      <c r="N2211">
        <v>117</v>
      </c>
      <c r="S2211">
        <v>80</v>
      </c>
    </row>
    <row r="2212" spans="1:19">
      <c r="A2212" s="57" t="s">
        <v>5089</v>
      </c>
      <c r="B2212" t="s">
        <v>5090</v>
      </c>
      <c r="C2212" t="s">
        <v>1841</v>
      </c>
      <c r="D2212" t="s">
        <v>5031</v>
      </c>
      <c r="E2212" t="s">
        <v>5091</v>
      </c>
      <c r="F2212" t="s">
        <v>1842</v>
      </c>
      <c r="G2212" t="s">
        <v>1881</v>
      </c>
      <c r="H2212" t="s">
        <v>39</v>
      </c>
      <c r="I2212" t="s">
        <v>1856</v>
      </c>
      <c r="J2212" t="s">
        <v>1846</v>
      </c>
      <c r="K2212" t="s">
        <v>5016</v>
      </c>
      <c r="L2212" t="s">
        <v>5017</v>
      </c>
      <c r="M2212">
        <v>0</v>
      </c>
      <c r="N2212">
        <v>634</v>
      </c>
      <c r="S2212">
        <v>1000</v>
      </c>
    </row>
    <row r="2213" spans="1:19" ht="29.1">
      <c r="A2213" s="57" t="s">
        <v>5092</v>
      </c>
      <c r="B2213" t="s">
        <v>5093</v>
      </c>
      <c r="C2213" t="s">
        <v>1841</v>
      </c>
      <c r="D2213" t="s">
        <v>2610</v>
      </c>
      <c r="E2213" t="s">
        <v>1841</v>
      </c>
      <c r="F2213" t="s">
        <v>1842</v>
      </c>
      <c r="G2213" t="s">
        <v>4520</v>
      </c>
      <c r="H2213" t="s">
        <v>39</v>
      </c>
      <c r="I2213" t="s">
        <v>1841</v>
      </c>
      <c r="J2213" t="s">
        <v>1846</v>
      </c>
      <c r="K2213" t="s">
        <v>5016</v>
      </c>
      <c r="L2213" t="s">
        <v>5017</v>
      </c>
      <c r="N2213">
        <v>541</v>
      </c>
      <c r="S2213">
        <v>425</v>
      </c>
    </row>
    <row r="2214" spans="1:19">
      <c r="A2214" s="57" t="s">
        <v>4942</v>
      </c>
      <c r="B2214" t="s">
        <v>2692</v>
      </c>
      <c r="C2214" t="s">
        <v>1841</v>
      </c>
      <c r="D2214" t="s">
        <v>2610</v>
      </c>
      <c r="E2214" t="s">
        <v>1841</v>
      </c>
      <c r="F2214" t="s">
        <v>1842</v>
      </c>
      <c r="G2214" t="s">
        <v>1940</v>
      </c>
      <c r="H2214" t="s">
        <v>39</v>
      </c>
      <c r="I2214" t="s">
        <v>1856</v>
      </c>
      <c r="J2214" t="s">
        <v>1846</v>
      </c>
      <c r="K2214" t="s">
        <v>5016</v>
      </c>
      <c r="L2214" t="s">
        <v>5017</v>
      </c>
      <c r="M2214">
        <v>0</v>
      </c>
      <c r="N2214">
        <v>113</v>
      </c>
      <c r="S2214">
        <v>15</v>
      </c>
    </row>
    <row r="2215" spans="1:19">
      <c r="A2215" s="57" t="s">
        <v>5094</v>
      </c>
      <c r="B2215" t="s">
        <v>1856</v>
      </c>
      <c r="C2215" t="s">
        <v>1841</v>
      </c>
      <c r="D2215" t="s">
        <v>2610</v>
      </c>
      <c r="E2215" t="s">
        <v>1880</v>
      </c>
      <c r="F2215" t="s">
        <v>1842</v>
      </c>
      <c r="G2215" t="s">
        <v>1866</v>
      </c>
      <c r="H2215" t="s">
        <v>39</v>
      </c>
      <c r="I2215" t="s">
        <v>1856</v>
      </c>
      <c r="J2215" t="s">
        <v>1846</v>
      </c>
      <c r="K2215" t="s">
        <v>5016</v>
      </c>
      <c r="L2215" t="s">
        <v>5017</v>
      </c>
      <c r="M2215">
        <v>0</v>
      </c>
      <c r="N2215">
        <v>0</v>
      </c>
      <c r="S2215">
        <v>200</v>
      </c>
    </row>
    <row r="2216" spans="1:19">
      <c r="A2216" s="57" t="s">
        <v>5095</v>
      </c>
      <c r="B2216" t="s">
        <v>5096</v>
      </c>
      <c r="C2216" t="s">
        <v>1841</v>
      </c>
      <c r="D2216" t="s">
        <v>2610</v>
      </c>
      <c r="E2216" t="s">
        <v>3718</v>
      </c>
      <c r="F2216" t="s">
        <v>1842</v>
      </c>
      <c r="G2216" t="s">
        <v>1997</v>
      </c>
      <c r="H2216" t="s">
        <v>39</v>
      </c>
      <c r="I2216" t="s">
        <v>1856</v>
      </c>
      <c r="J2216" t="s">
        <v>1846</v>
      </c>
      <c r="K2216" t="s">
        <v>5016</v>
      </c>
      <c r="L2216" t="s">
        <v>5017</v>
      </c>
      <c r="M2216">
        <v>0</v>
      </c>
      <c r="N2216">
        <v>1434</v>
      </c>
      <c r="S2216">
        <v>100</v>
      </c>
    </row>
    <row r="2217" spans="1:19">
      <c r="A2217" s="57" t="s">
        <v>5097</v>
      </c>
      <c r="B2217" t="s">
        <v>5098</v>
      </c>
      <c r="C2217" t="s">
        <v>1841</v>
      </c>
      <c r="D2217" t="s">
        <v>2610</v>
      </c>
      <c r="E2217" t="s">
        <v>3718</v>
      </c>
      <c r="F2217" t="s">
        <v>1842</v>
      </c>
      <c r="G2217" t="s">
        <v>2007</v>
      </c>
      <c r="H2217" t="s">
        <v>39</v>
      </c>
      <c r="I2217" t="s">
        <v>1856</v>
      </c>
      <c r="J2217" t="s">
        <v>1846</v>
      </c>
      <c r="K2217" t="s">
        <v>5016</v>
      </c>
      <c r="L2217" t="s">
        <v>5017</v>
      </c>
      <c r="M2217">
        <v>0</v>
      </c>
      <c r="N2217">
        <v>363</v>
      </c>
      <c r="S2217">
        <v>400</v>
      </c>
    </row>
    <row r="2218" spans="1:19">
      <c r="A2218" s="57" t="s">
        <v>5099</v>
      </c>
      <c r="B2218" t="s">
        <v>2764</v>
      </c>
      <c r="C2218" t="s">
        <v>1841</v>
      </c>
      <c r="D2218" t="s">
        <v>2610</v>
      </c>
      <c r="E2218" t="s">
        <v>5036</v>
      </c>
      <c r="F2218" t="s">
        <v>1842</v>
      </c>
      <c r="G2218" t="s">
        <v>1958</v>
      </c>
      <c r="H2218" t="s">
        <v>39</v>
      </c>
      <c r="I2218" t="s">
        <v>1856</v>
      </c>
      <c r="J2218" t="s">
        <v>1846</v>
      </c>
      <c r="K2218" t="s">
        <v>5016</v>
      </c>
      <c r="L2218" t="s">
        <v>5017</v>
      </c>
      <c r="M2218">
        <v>0</v>
      </c>
      <c r="N2218">
        <v>77</v>
      </c>
      <c r="S2218">
        <v>7</v>
      </c>
    </row>
    <row r="2219" spans="1:19">
      <c r="A2219" s="57" t="s">
        <v>5100</v>
      </c>
      <c r="B2219" t="s">
        <v>1856</v>
      </c>
      <c r="C2219" t="s">
        <v>1841</v>
      </c>
      <c r="D2219" t="s">
        <v>2610</v>
      </c>
      <c r="E2219" t="s">
        <v>5036</v>
      </c>
      <c r="F2219" t="s">
        <v>1842</v>
      </c>
      <c r="G2219" t="s">
        <v>1897</v>
      </c>
      <c r="H2219" t="s">
        <v>39</v>
      </c>
      <c r="I2219" t="s">
        <v>1841</v>
      </c>
      <c r="J2219" t="s">
        <v>1846</v>
      </c>
      <c r="K2219" t="s">
        <v>5016</v>
      </c>
      <c r="L2219" t="s">
        <v>5017</v>
      </c>
      <c r="N2219">
        <v>0</v>
      </c>
      <c r="S2219">
        <v>5</v>
      </c>
    </row>
    <row r="2220" spans="1:19">
      <c r="A2220" s="57" t="s">
        <v>5101</v>
      </c>
      <c r="B2220" t="s">
        <v>1933</v>
      </c>
      <c r="C2220" t="s">
        <v>1841</v>
      </c>
      <c r="D2220" t="s">
        <v>2610</v>
      </c>
      <c r="E2220" t="s">
        <v>5019</v>
      </c>
      <c r="F2220" t="s">
        <v>1842</v>
      </c>
      <c r="G2220" t="s">
        <v>1958</v>
      </c>
      <c r="H2220" t="s">
        <v>39</v>
      </c>
      <c r="I2220" t="s">
        <v>1856</v>
      </c>
      <c r="J2220" t="s">
        <v>1846</v>
      </c>
      <c r="K2220" t="s">
        <v>5016</v>
      </c>
      <c r="L2220" t="s">
        <v>5017</v>
      </c>
      <c r="M2220">
        <v>0</v>
      </c>
      <c r="N2220">
        <v>22</v>
      </c>
      <c r="S2220">
        <v>7</v>
      </c>
    </row>
    <row r="2221" spans="1:19">
      <c r="A2221" s="57" t="s">
        <v>5102</v>
      </c>
      <c r="B2221" t="s">
        <v>5103</v>
      </c>
      <c r="C2221" t="s">
        <v>1841</v>
      </c>
      <c r="D2221" t="s">
        <v>1840</v>
      </c>
      <c r="E2221" t="s">
        <v>1841</v>
      </c>
      <c r="F2221" t="s">
        <v>1842</v>
      </c>
      <c r="G2221" t="s">
        <v>1873</v>
      </c>
      <c r="H2221" t="s">
        <v>51</v>
      </c>
      <c r="I2221" t="s">
        <v>1841</v>
      </c>
      <c r="J2221" t="s">
        <v>1846</v>
      </c>
      <c r="K2221" t="s">
        <v>5016</v>
      </c>
      <c r="L2221" t="s">
        <v>5017</v>
      </c>
      <c r="N2221">
        <v>77.95</v>
      </c>
      <c r="Q2221">
        <v>186</v>
      </c>
      <c r="R2221">
        <v>145</v>
      </c>
      <c r="S2221">
        <v>50</v>
      </c>
    </row>
    <row r="2222" spans="1:19">
      <c r="A2222" s="57" t="s">
        <v>5104</v>
      </c>
      <c r="B2222" t="s">
        <v>4608</v>
      </c>
      <c r="C2222" t="s">
        <v>1841</v>
      </c>
      <c r="D2222" t="s">
        <v>1840</v>
      </c>
      <c r="E2222" t="s">
        <v>5033</v>
      </c>
      <c r="F2222" t="s">
        <v>1842</v>
      </c>
      <c r="G2222" t="s">
        <v>1866</v>
      </c>
      <c r="H2222" t="s">
        <v>39</v>
      </c>
      <c r="I2222" t="s">
        <v>1856</v>
      </c>
      <c r="J2222" t="s">
        <v>1846</v>
      </c>
      <c r="K2222" t="s">
        <v>5016</v>
      </c>
      <c r="L2222" t="s">
        <v>5017</v>
      </c>
      <c r="M2222">
        <v>0</v>
      </c>
      <c r="N2222">
        <v>507</v>
      </c>
      <c r="S2222">
        <v>200</v>
      </c>
    </row>
    <row r="2223" spans="1:19">
      <c r="A2223" s="57" t="s">
        <v>965</v>
      </c>
      <c r="B2223" t="s">
        <v>5105</v>
      </c>
      <c r="C2223" t="s">
        <v>1841</v>
      </c>
      <c r="D2223" t="s">
        <v>1885</v>
      </c>
      <c r="E2223" t="s">
        <v>1841</v>
      </c>
      <c r="F2223" t="s">
        <v>1842</v>
      </c>
      <c r="G2223" t="s">
        <v>1873</v>
      </c>
      <c r="H2223" t="s">
        <v>51</v>
      </c>
      <c r="I2223" t="s">
        <v>1841</v>
      </c>
      <c r="J2223" t="s">
        <v>1846</v>
      </c>
      <c r="K2223" t="s">
        <v>5016</v>
      </c>
      <c r="L2223" t="s">
        <v>5017</v>
      </c>
      <c r="N2223">
        <v>93.75</v>
      </c>
      <c r="Q2223">
        <v>64</v>
      </c>
      <c r="R2223">
        <v>60</v>
      </c>
      <c r="S2223">
        <v>50</v>
      </c>
    </row>
    <row r="2224" spans="1:19">
      <c r="A2224" s="57" t="s">
        <v>904</v>
      </c>
      <c r="B2224" t="s">
        <v>1958</v>
      </c>
      <c r="C2224" t="s">
        <v>1841</v>
      </c>
      <c r="D2224" t="s">
        <v>1885</v>
      </c>
      <c r="E2224" t="s">
        <v>1841</v>
      </c>
      <c r="F2224" t="s">
        <v>1842</v>
      </c>
      <c r="G2224" t="s">
        <v>1902</v>
      </c>
      <c r="H2224" t="s">
        <v>39</v>
      </c>
      <c r="I2224" t="s">
        <v>1841</v>
      </c>
      <c r="J2224" t="s">
        <v>1846</v>
      </c>
      <c r="K2224" t="s">
        <v>5016</v>
      </c>
      <c r="L2224" t="s">
        <v>5017</v>
      </c>
      <c r="N2224">
        <v>7</v>
      </c>
      <c r="S2224">
        <v>3</v>
      </c>
    </row>
    <row r="2225" spans="1:19">
      <c r="A2225" s="57" t="s">
        <v>2006</v>
      </c>
      <c r="B2225" t="s">
        <v>4878</v>
      </c>
      <c r="C2225" t="s">
        <v>1841</v>
      </c>
      <c r="D2225" t="s">
        <v>1885</v>
      </c>
      <c r="E2225" t="s">
        <v>2620</v>
      </c>
      <c r="F2225" t="s">
        <v>1842</v>
      </c>
      <c r="G2225" t="s">
        <v>1877</v>
      </c>
      <c r="H2225" t="s">
        <v>39</v>
      </c>
      <c r="I2225" t="s">
        <v>1841</v>
      </c>
      <c r="J2225" t="s">
        <v>1846</v>
      </c>
      <c r="K2225" t="s">
        <v>5016</v>
      </c>
      <c r="L2225" t="s">
        <v>5017</v>
      </c>
      <c r="N2225">
        <v>389</v>
      </c>
      <c r="S2225">
        <v>500</v>
      </c>
    </row>
    <row r="2226" spans="1:19">
      <c r="A2226" s="57" t="s">
        <v>5106</v>
      </c>
      <c r="B2226" t="s">
        <v>5107</v>
      </c>
      <c r="C2226" t="s">
        <v>2014</v>
      </c>
      <c r="D2226" t="s">
        <v>5031</v>
      </c>
      <c r="E2226" t="s">
        <v>1841</v>
      </c>
      <c r="F2226" t="s">
        <v>1842</v>
      </c>
      <c r="G2226" t="s">
        <v>2348</v>
      </c>
      <c r="H2226" t="s">
        <v>39</v>
      </c>
      <c r="I2226" t="s">
        <v>1856</v>
      </c>
      <c r="J2226" t="s">
        <v>1846</v>
      </c>
      <c r="K2226" t="s">
        <v>5016</v>
      </c>
      <c r="L2226" t="s">
        <v>5017</v>
      </c>
      <c r="M2226">
        <v>0</v>
      </c>
      <c r="N2226">
        <v>4469</v>
      </c>
      <c r="S2226">
        <v>2000</v>
      </c>
    </row>
    <row r="2227" spans="1:19">
      <c r="A2227" s="57" t="s">
        <v>5108</v>
      </c>
      <c r="B2227" t="s">
        <v>2315</v>
      </c>
      <c r="C2227" t="s">
        <v>2014</v>
      </c>
      <c r="D2227" t="s">
        <v>5031</v>
      </c>
      <c r="E2227" t="s">
        <v>5047</v>
      </c>
      <c r="F2227" t="s">
        <v>1842</v>
      </c>
      <c r="G2227" t="s">
        <v>1997</v>
      </c>
      <c r="H2227" t="s">
        <v>39</v>
      </c>
      <c r="I2227" t="s">
        <v>1856</v>
      </c>
      <c r="J2227" t="s">
        <v>1846</v>
      </c>
      <c r="K2227" t="s">
        <v>5016</v>
      </c>
      <c r="L2227" t="s">
        <v>5017</v>
      </c>
      <c r="M2227">
        <v>0</v>
      </c>
      <c r="N2227">
        <v>738</v>
      </c>
      <c r="S2227">
        <v>100</v>
      </c>
    </row>
    <row r="2228" spans="1:19">
      <c r="A2228" s="57" t="s">
        <v>5109</v>
      </c>
      <c r="B2228" t="s">
        <v>5110</v>
      </c>
      <c r="C2228" t="s">
        <v>2014</v>
      </c>
      <c r="D2228" t="s">
        <v>5031</v>
      </c>
      <c r="E2228" t="s">
        <v>5088</v>
      </c>
      <c r="F2228" t="s">
        <v>1842</v>
      </c>
      <c r="G2228" t="s">
        <v>2108</v>
      </c>
      <c r="H2228" t="s">
        <v>39</v>
      </c>
      <c r="I2228" t="s">
        <v>1856</v>
      </c>
      <c r="J2228" t="s">
        <v>1846</v>
      </c>
      <c r="K2228" t="s">
        <v>5016</v>
      </c>
      <c r="L2228" t="s">
        <v>5017</v>
      </c>
      <c r="M2228">
        <v>0</v>
      </c>
      <c r="N2228">
        <v>2670</v>
      </c>
      <c r="S2228">
        <v>1500</v>
      </c>
    </row>
    <row r="2229" spans="1:19">
      <c r="A2229" s="57" t="s">
        <v>1398</v>
      </c>
      <c r="B2229" t="s">
        <v>2002</v>
      </c>
      <c r="C2229" t="s">
        <v>1398</v>
      </c>
      <c r="D2229" t="s">
        <v>1840</v>
      </c>
      <c r="E2229" t="s">
        <v>1841</v>
      </c>
      <c r="F2229" t="s">
        <v>1842</v>
      </c>
      <c r="G2229" t="s">
        <v>1873</v>
      </c>
      <c r="H2229" t="s">
        <v>51</v>
      </c>
      <c r="I2229" t="s">
        <v>1841</v>
      </c>
      <c r="J2229" t="s">
        <v>1846</v>
      </c>
      <c r="K2229" t="s">
        <v>5016</v>
      </c>
      <c r="L2229" t="s">
        <v>5017</v>
      </c>
      <c r="N2229">
        <v>100</v>
      </c>
      <c r="Q2229">
        <v>1</v>
      </c>
      <c r="R2229">
        <v>1</v>
      </c>
      <c r="S2229">
        <v>50</v>
      </c>
    </row>
    <row r="2230" spans="1:19">
      <c r="A2230" s="57" t="s">
        <v>4377</v>
      </c>
      <c r="B2230" t="s">
        <v>1841</v>
      </c>
      <c r="C2230" t="s">
        <v>2849</v>
      </c>
      <c r="D2230" t="s">
        <v>5024</v>
      </c>
      <c r="E2230" t="s">
        <v>1841</v>
      </c>
      <c r="F2230" t="s">
        <v>1842</v>
      </c>
      <c r="G2230" t="s">
        <v>1970</v>
      </c>
      <c r="H2230" t="s">
        <v>51</v>
      </c>
      <c r="I2230" t="s">
        <v>1922</v>
      </c>
      <c r="J2230" t="s">
        <v>1846</v>
      </c>
      <c r="K2230" t="s">
        <v>5016</v>
      </c>
      <c r="L2230" t="s">
        <v>5017</v>
      </c>
      <c r="M2230">
        <v>60</v>
      </c>
      <c r="S2230">
        <v>65</v>
      </c>
    </row>
    <row r="2231" spans="1:19">
      <c r="A2231" s="57" t="s">
        <v>5111</v>
      </c>
      <c r="B2231" t="s">
        <v>1841</v>
      </c>
      <c r="C2231" t="s">
        <v>1433</v>
      </c>
      <c r="D2231" t="s">
        <v>2606</v>
      </c>
      <c r="E2231" t="s">
        <v>1841</v>
      </c>
      <c r="F2231" t="s">
        <v>1842</v>
      </c>
      <c r="G2231" t="s">
        <v>1843</v>
      </c>
      <c r="H2231" t="s">
        <v>1844</v>
      </c>
      <c r="I2231" t="s">
        <v>1841</v>
      </c>
      <c r="J2231" t="s">
        <v>1846</v>
      </c>
      <c r="K2231" t="s">
        <v>5016</v>
      </c>
      <c r="L2231" t="s">
        <v>5112</v>
      </c>
      <c r="S2231">
        <v>4.5</v>
      </c>
    </row>
    <row r="2232" spans="1:19">
      <c r="A2232" s="57" t="s">
        <v>1411</v>
      </c>
      <c r="B2232" t="s">
        <v>1841</v>
      </c>
      <c r="C2232" t="s">
        <v>1411</v>
      </c>
      <c r="D2232" t="s">
        <v>2606</v>
      </c>
      <c r="E2232" t="s">
        <v>1841</v>
      </c>
      <c r="F2232" t="s">
        <v>1842</v>
      </c>
      <c r="G2232" t="s">
        <v>1843</v>
      </c>
      <c r="H2232" t="s">
        <v>1844</v>
      </c>
      <c r="I2232" t="s">
        <v>1841</v>
      </c>
      <c r="J2232" t="s">
        <v>1846</v>
      </c>
      <c r="K2232" t="s">
        <v>5016</v>
      </c>
      <c r="L2232" t="s">
        <v>5112</v>
      </c>
      <c r="S2232">
        <v>4.5</v>
      </c>
    </row>
    <row r="2233" spans="1:19">
      <c r="A2233" s="57" t="s">
        <v>5113</v>
      </c>
      <c r="B2233" t="s">
        <v>1841</v>
      </c>
      <c r="C2233" t="s">
        <v>1841</v>
      </c>
      <c r="D2233" t="s">
        <v>1891</v>
      </c>
      <c r="E2233" t="s">
        <v>1841</v>
      </c>
      <c r="F2233" t="s">
        <v>1842</v>
      </c>
      <c r="G2233" t="s">
        <v>5114</v>
      </c>
      <c r="H2233" t="s">
        <v>51</v>
      </c>
      <c r="I2233" t="s">
        <v>1841</v>
      </c>
      <c r="J2233" t="s">
        <v>1846</v>
      </c>
      <c r="K2233" t="s">
        <v>5016</v>
      </c>
      <c r="L2233" t="s">
        <v>5112</v>
      </c>
    </row>
    <row r="2234" spans="1:19">
      <c r="A2234" s="57" t="s">
        <v>5115</v>
      </c>
      <c r="B2234" t="s">
        <v>2176</v>
      </c>
      <c r="C2234" t="s">
        <v>1863</v>
      </c>
      <c r="D2234" t="s">
        <v>1853</v>
      </c>
      <c r="E2234" t="s">
        <v>5025</v>
      </c>
      <c r="F2234" t="s">
        <v>1842</v>
      </c>
      <c r="G2234" t="s">
        <v>1894</v>
      </c>
      <c r="H2234" t="s">
        <v>39</v>
      </c>
      <c r="I2234" t="s">
        <v>1856</v>
      </c>
      <c r="J2234" t="s">
        <v>1846</v>
      </c>
      <c r="K2234" t="s">
        <v>5016</v>
      </c>
      <c r="L2234" t="s">
        <v>5112</v>
      </c>
      <c r="M2234">
        <v>0</v>
      </c>
      <c r="N2234">
        <v>8</v>
      </c>
      <c r="S2234">
        <v>30</v>
      </c>
    </row>
    <row r="2235" spans="1:19">
      <c r="A2235" s="57" t="s">
        <v>1863</v>
      </c>
      <c r="B2235" t="s">
        <v>1871</v>
      </c>
      <c r="C2235" t="s">
        <v>1863</v>
      </c>
      <c r="D2235" t="s">
        <v>1891</v>
      </c>
      <c r="E2235" t="s">
        <v>5116</v>
      </c>
      <c r="F2235" t="s">
        <v>1842</v>
      </c>
      <c r="G2235" t="s">
        <v>2876</v>
      </c>
      <c r="H2235" t="s">
        <v>39</v>
      </c>
      <c r="I2235" t="s">
        <v>1856</v>
      </c>
      <c r="J2235" t="s">
        <v>1846</v>
      </c>
      <c r="K2235" t="s">
        <v>5016</v>
      </c>
      <c r="L2235" t="s">
        <v>5112</v>
      </c>
      <c r="M2235">
        <v>0</v>
      </c>
      <c r="N2235">
        <v>26</v>
      </c>
      <c r="S2235">
        <v>42</v>
      </c>
    </row>
    <row r="2236" spans="1:19">
      <c r="A2236" s="57" t="s">
        <v>1626</v>
      </c>
      <c r="B2236" t="s">
        <v>5117</v>
      </c>
      <c r="C2236" t="s">
        <v>1626</v>
      </c>
      <c r="D2236" t="s">
        <v>1853</v>
      </c>
      <c r="E2236" t="s">
        <v>1841</v>
      </c>
      <c r="F2236" t="s">
        <v>1842</v>
      </c>
      <c r="G2236" t="s">
        <v>2546</v>
      </c>
      <c r="H2236" t="s">
        <v>39</v>
      </c>
      <c r="I2236" t="s">
        <v>1856</v>
      </c>
      <c r="J2236" t="s">
        <v>1846</v>
      </c>
      <c r="K2236" t="s">
        <v>5016</v>
      </c>
      <c r="L2236" t="s">
        <v>5112</v>
      </c>
      <c r="M2236">
        <v>0</v>
      </c>
      <c r="N2236">
        <v>3110</v>
      </c>
      <c r="S2236">
        <v>3000</v>
      </c>
    </row>
    <row r="2237" spans="1:19">
      <c r="A2237" s="57" t="s">
        <v>1626</v>
      </c>
      <c r="B2237" t="s">
        <v>5118</v>
      </c>
      <c r="C2237" t="s">
        <v>1626</v>
      </c>
      <c r="D2237" t="s">
        <v>1868</v>
      </c>
      <c r="E2237" t="s">
        <v>1841</v>
      </c>
      <c r="F2237" t="s">
        <v>1842</v>
      </c>
      <c r="G2237" t="s">
        <v>5119</v>
      </c>
      <c r="H2237" t="s">
        <v>39</v>
      </c>
      <c r="I2237" t="s">
        <v>1856</v>
      </c>
      <c r="J2237" t="s">
        <v>1846</v>
      </c>
      <c r="K2237" t="s">
        <v>5016</v>
      </c>
      <c r="L2237" t="s">
        <v>5112</v>
      </c>
      <c r="M2237">
        <v>0</v>
      </c>
      <c r="N2237">
        <v>2147</v>
      </c>
      <c r="S2237">
        <v>4700</v>
      </c>
    </row>
    <row r="2238" spans="1:19">
      <c r="A2238" s="57" t="s">
        <v>1874</v>
      </c>
      <c r="B2238" t="s">
        <v>5120</v>
      </c>
      <c r="C2238" t="s">
        <v>1720</v>
      </c>
      <c r="D2238" t="s">
        <v>1876</v>
      </c>
      <c r="E2238" t="s">
        <v>1841</v>
      </c>
      <c r="F2238" t="s">
        <v>1842</v>
      </c>
      <c r="G2238" t="s">
        <v>5121</v>
      </c>
      <c r="H2238" t="s">
        <v>39</v>
      </c>
      <c r="I2238" t="s">
        <v>1856</v>
      </c>
      <c r="J2238" t="s">
        <v>1846</v>
      </c>
      <c r="K2238" t="s">
        <v>5016</v>
      </c>
      <c r="L2238" t="s">
        <v>5112</v>
      </c>
      <c r="M2238">
        <v>0</v>
      </c>
      <c r="N2238">
        <v>265</v>
      </c>
      <c r="S2238">
        <v>470</v>
      </c>
    </row>
    <row r="2239" spans="1:19">
      <c r="A2239" s="57" t="s">
        <v>5122</v>
      </c>
      <c r="B2239" t="s">
        <v>1896</v>
      </c>
      <c r="C2239" t="s">
        <v>1841</v>
      </c>
      <c r="D2239" t="s">
        <v>1853</v>
      </c>
      <c r="E2239" t="s">
        <v>5123</v>
      </c>
      <c r="F2239" t="s">
        <v>1842</v>
      </c>
      <c r="G2239" t="s">
        <v>2248</v>
      </c>
      <c r="H2239" t="s">
        <v>39</v>
      </c>
      <c r="I2239" t="s">
        <v>1856</v>
      </c>
      <c r="J2239" t="s">
        <v>1846</v>
      </c>
      <c r="K2239" t="s">
        <v>5016</v>
      </c>
      <c r="L2239" t="s">
        <v>5112</v>
      </c>
      <c r="M2239">
        <v>0</v>
      </c>
      <c r="N2239">
        <v>2</v>
      </c>
      <c r="S2239">
        <v>70</v>
      </c>
    </row>
    <row r="2240" spans="1:19">
      <c r="A2240" s="57" t="s">
        <v>5084</v>
      </c>
      <c r="B2240" t="s">
        <v>3365</v>
      </c>
      <c r="C2240" t="s">
        <v>1841</v>
      </c>
      <c r="D2240" t="s">
        <v>1853</v>
      </c>
      <c r="E2240" t="s">
        <v>5123</v>
      </c>
      <c r="F2240" t="s">
        <v>1842</v>
      </c>
      <c r="G2240" t="s">
        <v>1972</v>
      </c>
      <c r="H2240" t="s">
        <v>39</v>
      </c>
      <c r="I2240" t="s">
        <v>1856</v>
      </c>
      <c r="J2240" t="s">
        <v>1846</v>
      </c>
      <c r="K2240" t="s">
        <v>5016</v>
      </c>
      <c r="L2240" t="s">
        <v>5112</v>
      </c>
      <c r="M2240">
        <v>0</v>
      </c>
      <c r="N2240">
        <v>81</v>
      </c>
      <c r="S2240">
        <v>40</v>
      </c>
    </row>
    <row r="2241" spans="1:19">
      <c r="A2241" s="57" t="s">
        <v>5124</v>
      </c>
      <c r="B2241" t="s">
        <v>4111</v>
      </c>
      <c r="C2241" t="s">
        <v>1841</v>
      </c>
      <c r="D2241" t="s">
        <v>1853</v>
      </c>
      <c r="E2241" t="s">
        <v>5042</v>
      </c>
      <c r="F2241" t="s">
        <v>1842</v>
      </c>
      <c r="G2241" t="s">
        <v>2622</v>
      </c>
      <c r="H2241" t="s">
        <v>39</v>
      </c>
      <c r="I2241" t="s">
        <v>1856</v>
      </c>
      <c r="J2241" t="s">
        <v>1846</v>
      </c>
      <c r="K2241" t="s">
        <v>5016</v>
      </c>
      <c r="L2241" t="s">
        <v>5112</v>
      </c>
      <c r="M2241">
        <v>0</v>
      </c>
      <c r="N2241">
        <v>97</v>
      </c>
      <c r="S2241">
        <v>120</v>
      </c>
    </row>
    <row r="2242" spans="1:19">
      <c r="A2242" s="57" t="s">
        <v>5125</v>
      </c>
      <c r="B2242" t="s">
        <v>5126</v>
      </c>
      <c r="C2242" t="s">
        <v>1841</v>
      </c>
      <c r="D2242" t="s">
        <v>1853</v>
      </c>
      <c r="E2242" t="s">
        <v>5042</v>
      </c>
      <c r="F2242" t="s">
        <v>1842</v>
      </c>
      <c r="G2242" t="s">
        <v>2370</v>
      </c>
      <c r="H2242" t="s">
        <v>39</v>
      </c>
      <c r="I2242" t="s">
        <v>1856</v>
      </c>
      <c r="J2242" t="s">
        <v>1846</v>
      </c>
      <c r="K2242" t="s">
        <v>5016</v>
      </c>
      <c r="L2242" t="s">
        <v>5112</v>
      </c>
      <c r="M2242">
        <v>0</v>
      </c>
      <c r="N2242">
        <v>3707</v>
      </c>
      <c r="S2242">
        <v>3500</v>
      </c>
    </row>
    <row r="2243" spans="1:19">
      <c r="A2243" s="57" t="s">
        <v>5127</v>
      </c>
      <c r="B2243" t="s">
        <v>1955</v>
      </c>
      <c r="C2243" t="s">
        <v>1841</v>
      </c>
      <c r="D2243" t="s">
        <v>1853</v>
      </c>
      <c r="E2243" t="s">
        <v>5128</v>
      </c>
      <c r="F2243" t="s">
        <v>1842</v>
      </c>
      <c r="G2243" t="s">
        <v>1894</v>
      </c>
      <c r="H2243" t="s">
        <v>39</v>
      </c>
      <c r="I2243" t="s">
        <v>1856</v>
      </c>
      <c r="J2243" t="s">
        <v>1846</v>
      </c>
      <c r="K2243" t="s">
        <v>5016</v>
      </c>
      <c r="L2243" t="s">
        <v>5112</v>
      </c>
      <c r="M2243">
        <v>0</v>
      </c>
      <c r="N2243">
        <v>13</v>
      </c>
      <c r="S2243">
        <v>30</v>
      </c>
    </row>
    <row r="2244" spans="1:19">
      <c r="A2244" s="57" t="s">
        <v>5129</v>
      </c>
      <c r="B2244" t="s">
        <v>1995</v>
      </c>
      <c r="C2244" t="s">
        <v>1841</v>
      </c>
      <c r="D2244" t="s">
        <v>1868</v>
      </c>
      <c r="E2244" t="s">
        <v>5130</v>
      </c>
      <c r="F2244" t="s">
        <v>1842</v>
      </c>
      <c r="G2244" t="s">
        <v>2494</v>
      </c>
      <c r="H2244" t="s">
        <v>39</v>
      </c>
      <c r="I2244" t="s">
        <v>1856</v>
      </c>
      <c r="J2244" t="s">
        <v>1846</v>
      </c>
      <c r="K2244" t="s">
        <v>5016</v>
      </c>
      <c r="L2244" t="s">
        <v>5112</v>
      </c>
      <c r="M2244">
        <v>0</v>
      </c>
      <c r="N2244">
        <v>46</v>
      </c>
      <c r="S2244">
        <v>106</v>
      </c>
    </row>
    <row r="2245" spans="1:19">
      <c r="A2245" s="57" t="s">
        <v>5131</v>
      </c>
      <c r="B2245" t="s">
        <v>2457</v>
      </c>
      <c r="C2245" t="s">
        <v>1841</v>
      </c>
      <c r="D2245" t="s">
        <v>1868</v>
      </c>
      <c r="E2245" t="s">
        <v>5132</v>
      </c>
      <c r="F2245" t="s">
        <v>1842</v>
      </c>
      <c r="G2245" t="s">
        <v>2494</v>
      </c>
      <c r="H2245" t="s">
        <v>39</v>
      </c>
      <c r="I2245" t="s">
        <v>1856</v>
      </c>
      <c r="J2245" t="s">
        <v>1846</v>
      </c>
      <c r="K2245" t="s">
        <v>5016</v>
      </c>
      <c r="L2245" t="s">
        <v>5112</v>
      </c>
      <c r="M2245">
        <v>0</v>
      </c>
      <c r="N2245">
        <v>92</v>
      </c>
      <c r="S2245">
        <v>106</v>
      </c>
    </row>
    <row r="2246" spans="1:19">
      <c r="A2246" s="57" t="s">
        <v>5133</v>
      </c>
      <c r="B2246" t="s">
        <v>1899</v>
      </c>
      <c r="C2246" t="s">
        <v>1841</v>
      </c>
      <c r="D2246" t="s">
        <v>1868</v>
      </c>
      <c r="E2246" t="s">
        <v>5132</v>
      </c>
      <c r="F2246" t="s">
        <v>1842</v>
      </c>
      <c r="G2246" t="s">
        <v>2064</v>
      </c>
      <c r="H2246" t="s">
        <v>39</v>
      </c>
      <c r="I2246" t="s">
        <v>1856</v>
      </c>
      <c r="J2246" t="s">
        <v>1846</v>
      </c>
      <c r="K2246" t="s">
        <v>5016</v>
      </c>
      <c r="L2246" t="s">
        <v>5112</v>
      </c>
      <c r="M2246">
        <v>0</v>
      </c>
      <c r="N2246">
        <v>21</v>
      </c>
      <c r="S2246">
        <v>32</v>
      </c>
    </row>
    <row r="2247" spans="1:19">
      <c r="A2247" s="57" t="s">
        <v>5134</v>
      </c>
      <c r="B2247" t="s">
        <v>2176</v>
      </c>
      <c r="C2247" t="s">
        <v>1841</v>
      </c>
      <c r="D2247" t="s">
        <v>1868</v>
      </c>
      <c r="E2247" t="s">
        <v>5135</v>
      </c>
      <c r="F2247" t="s">
        <v>1842</v>
      </c>
      <c r="G2247" t="s">
        <v>2064</v>
      </c>
      <c r="H2247" t="s">
        <v>39</v>
      </c>
      <c r="I2247" t="s">
        <v>1856</v>
      </c>
      <c r="J2247" t="s">
        <v>1846</v>
      </c>
      <c r="K2247" t="s">
        <v>5016</v>
      </c>
      <c r="L2247" t="s">
        <v>5112</v>
      </c>
      <c r="M2247">
        <v>0</v>
      </c>
      <c r="N2247">
        <v>8</v>
      </c>
      <c r="S2247">
        <v>32</v>
      </c>
    </row>
    <row r="2248" spans="1:19">
      <c r="A2248" s="57" t="s">
        <v>5136</v>
      </c>
      <c r="B2248" t="s">
        <v>2154</v>
      </c>
      <c r="C2248" t="s">
        <v>1841</v>
      </c>
      <c r="D2248" t="s">
        <v>1868</v>
      </c>
      <c r="E2248" t="s">
        <v>5135</v>
      </c>
      <c r="F2248" t="s">
        <v>1842</v>
      </c>
      <c r="G2248" t="s">
        <v>1899</v>
      </c>
      <c r="H2248" t="s">
        <v>39</v>
      </c>
      <c r="I2248" t="s">
        <v>1856</v>
      </c>
      <c r="J2248" t="s">
        <v>1846</v>
      </c>
      <c r="K2248" t="s">
        <v>5016</v>
      </c>
      <c r="L2248" t="s">
        <v>5112</v>
      </c>
      <c r="M2248">
        <v>0</v>
      </c>
      <c r="N2248">
        <v>9</v>
      </c>
      <c r="S2248">
        <v>21</v>
      </c>
    </row>
    <row r="2249" spans="1:19">
      <c r="A2249" s="57" t="s">
        <v>5137</v>
      </c>
      <c r="B2249" t="s">
        <v>3365</v>
      </c>
      <c r="C2249" t="s">
        <v>1841</v>
      </c>
      <c r="D2249" t="s">
        <v>1891</v>
      </c>
      <c r="E2249" t="s">
        <v>5116</v>
      </c>
      <c r="F2249" t="s">
        <v>1842</v>
      </c>
      <c r="G2249" t="s">
        <v>5138</v>
      </c>
      <c r="H2249" t="s">
        <v>39</v>
      </c>
      <c r="I2249" t="s">
        <v>1856</v>
      </c>
      <c r="J2249" t="s">
        <v>1846</v>
      </c>
      <c r="K2249" t="s">
        <v>5016</v>
      </c>
      <c r="L2249" t="s">
        <v>5112</v>
      </c>
      <c r="M2249">
        <v>0</v>
      </c>
      <c r="N2249">
        <v>81</v>
      </c>
      <c r="S2249">
        <v>105</v>
      </c>
    </row>
    <row r="2250" spans="1:19">
      <c r="A2250" s="57" t="s">
        <v>3694</v>
      </c>
      <c r="B2250" t="s">
        <v>3403</v>
      </c>
      <c r="C2250" t="s">
        <v>1841</v>
      </c>
      <c r="D2250" t="s">
        <v>1891</v>
      </c>
      <c r="E2250" t="s">
        <v>5116</v>
      </c>
      <c r="F2250" t="s">
        <v>1842</v>
      </c>
      <c r="G2250" t="s">
        <v>4061</v>
      </c>
      <c r="H2250" t="s">
        <v>39</v>
      </c>
      <c r="I2250" t="s">
        <v>1856</v>
      </c>
      <c r="J2250" t="s">
        <v>1846</v>
      </c>
      <c r="K2250" t="s">
        <v>5016</v>
      </c>
      <c r="L2250" t="s">
        <v>5112</v>
      </c>
      <c r="M2250">
        <v>0</v>
      </c>
      <c r="N2250">
        <v>275</v>
      </c>
      <c r="S2250">
        <v>126</v>
      </c>
    </row>
    <row r="2251" spans="1:19">
      <c r="A2251" s="57" t="s">
        <v>5139</v>
      </c>
      <c r="B2251" t="s">
        <v>3717</v>
      </c>
      <c r="C2251" t="s">
        <v>1841</v>
      </c>
      <c r="D2251" t="s">
        <v>1891</v>
      </c>
      <c r="E2251" t="s">
        <v>5140</v>
      </c>
      <c r="F2251" t="s">
        <v>1842</v>
      </c>
      <c r="G2251" t="s">
        <v>5141</v>
      </c>
      <c r="H2251" t="s">
        <v>39</v>
      </c>
      <c r="I2251" t="s">
        <v>1856</v>
      </c>
      <c r="J2251" t="s">
        <v>1846</v>
      </c>
      <c r="K2251" t="s">
        <v>5016</v>
      </c>
      <c r="L2251" t="s">
        <v>5112</v>
      </c>
      <c r="M2251">
        <v>0</v>
      </c>
      <c r="N2251">
        <v>76</v>
      </c>
      <c r="S2251">
        <v>158</v>
      </c>
    </row>
    <row r="2252" spans="1:19">
      <c r="A2252" s="57" t="s">
        <v>5142</v>
      </c>
      <c r="B2252" t="s">
        <v>5143</v>
      </c>
      <c r="C2252" t="s">
        <v>1841</v>
      </c>
      <c r="D2252" t="s">
        <v>1891</v>
      </c>
      <c r="E2252" t="s">
        <v>5140</v>
      </c>
      <c r="F2252" t="s">
        <v>1842</v>
      </c>
      <c r="G2252" t="s">
        <v>5144</v>
      </c>
      <c r="H2252" t="s">
        <v>39</v>
      </c>
      <c r="I2252" t="s">
        <v>1856</v>
      </c>
      <c r="J2252" t="s">
        <v>1846</v>
      </c>
      <c r="K2252" t="s">
        <v>5016</v>
      </c>
      <c r="L2252" t="s">
        <v>5112</v>
      </c>
      <c r="M2252">
        <v>0</v>
      </c>
      <c r="N2252">
        <v>2490</v>
      </c>
      <c r="S2252">
        <v>5250</v>
      </c>
    </row>
    <row r="2253" spans="1:19">
      <c r="A2253" s="57" t="s">
        <v>1932</v>
      </c>
      <c r="B2253" t="s">
        <v>2885</v>
      </c>
      <c r="C2253" t="s">
        <v>1841</v>
      </c>
      <c r="D2253" t="s">
        <v>1891</v>
      </c>
      <c r="E2253" t="s">
        <v>5140</v>
      </c>
      <c r="F2253" t="s">
        <v>1842</v>
      </c>
      <c r="G2253" t="s">
        <v>5138</v>
      </c>
      <c r="H2253" t="s">
        <v>39</v>
      </c>
      <c r="I2253" t="s">
        <v>1856</v>
      </c>
      <c r="J2253" t="s">
        <v>1846</v>
      </c>
      <c r="K2253" t="s">
        <v>5016</v>
      </c>
      <c r="L2253" t="s">
        <v>5112</v>
      </c>
      <c r="M2253">
        <v>0</v>
      </c>
      <c r="N2253">
        <v>89</v>
      </c>
      <c r="S2253">
        <v>105</v>
      </c>
    </row>
    <row r="2254" spans="1:19">
      <c r="A2254" s="57" t="s">
        <v>1927</v>
      </c>
      <c r="B2254" t="s">
        <v>1862</v>
      </c>
      <c r="C2254" t="s">
        <v>1841</v>
      </c>
      <c r="D2254" t="s">
        <v>1891</v>
      </c>
      <c r="E2254" t="s">
        <v>5145</v>
      </c>
      <c r="F2254" t="s">
        <v>1842</v>
      </c>
      <c r="G2254" t="s">
        <v>3209</v>
      </c>
      <c r="H2254" t="s">
        <v>39</v>
      </c>
      <c r="I2254" t="s">
        <v>1856</v>
      </c>
      <c r="J2254" t="s">
        <v>1846</v>
      </c>
      <c r="K2254" t="s">
        <v>5016</v>
      </c>
      <c r="L2254" t="s">
        <v>5112</v>
      </c>
      <c r="M2254">
        <v>0</v>
      </c>
      <c r="N2254">
        <v>17</v>
      </c>
      <c r="S2254">
        <v>53</v>
      </c>
    </row>
    <row r="2255" spans="1:19">
      <c r="A2255" s="57" t="s">
        <v>5146</v>
      </c>
      <c r="B2255" t="s">
        <v>2311</v>
      </c>
      <c r="C2255" t="s">
        <v>1841</v>
      </c>
      <c r="D2255" t="s">
        <v>1891</v>
      </c>
      <c r="E2255" t="s">
        <v>5145</v>
      </c>
      <c r="F2255" t="s">
        <v>1842</v>
      </c>
      <c r="G2255" t="s">
        <v>3209</v>
      </c>
      <c r="H2255" t="s">
        <v>39</v>
      </c>
      <c r="I2255" t="s">
        <v>1856</v>
      </c>
      <c r="J2255" t="s">
        <v>1846</v>
      </c>
      <c r="K2255" t="s">
        <v>5016</v>
      </c>
      <c r="L2255" t="s">
        <v>5112</v>
      </c>
      <c r="M2255">
        <v>0</v>
      </c>
      <c r="N2255">
        <v>52</v>
      </c>
      <c r="S2255">
        <v>53</v>
      </c>
    </row>
    <row r="2256" spans="1:19">
      <c r="A2256" s="57" t="s">
        <v>5147</v>
      </c>
      <c r="B2256" t="s">
        <v>1904</v>
      </c>
      <c r="C2256" t="s">
        <v>1841</v>
      </c>
      <c r="D2256" t="s">
        <v>1891</v>
      </c>
      <c r="E2256" t="s">
        <v>5145</v>
      </c>
      <c r="F2256" t="s">
        <v>1842</v>
      </c>
      <c r="G2256" t="s">
        <v>1902</v>
      </c>
      <c r="H2256" t="s">
        <v>39</v>
      </c>
      <c r="I2256" t="s">
        <v>1856</v>
      </c>
      <c r="J2256" t="s">
        <v>1846</v>
      </c>
      <c r="K2256" t="s">
        <v>5016</v>
      </c>
      <c r="L2256" t="s">
        <v>5112</v>
      </c>
      <c r="M2256">
        <v>0</v>
      </c>
      <c r="N2256">
        <v>12</v>
      </c>
      <c r="S2256">
        <v>3</v>
      </c>
    </row>
    <row r="2257" spans="1:19">
      <c r="A2257" s="57" t="s">
        <v>3695</v>
      </c>
      <c r="B2257" t="s">
        <v>1897</v>
      </c>
      <c r="C2257" t="s">
        <v>1841</v>
      </c>
      <c r="D2257" t="s">
        <v>1891</v>
      </c>
      <c r="E2257" t="s">
        <v>5148</v>
      </c>
      <c r="F2257" t="s">
        <v>1842</v>
      </c>
      <c r="G2257" t="s">
        <v>1899</v>
      </c>
      <c r="H2257" t="s">
        <v>39</v>
      </c>
      <c r="I2257" t="s">
        <v>1856</v>
      </c>
      <c r="J2257" t="s">
        <v>1846</v>
      </c>
      <c r="K2257" t="s">
        <v>5016</v>
      </c>
      <c r="L2257" t="s">
        <v>5112</v>
      </c>
      <c r="M2257">
        <v>0</v>
      </c>
      <c r="N2257">
        <v>5</v>
      </c>
      <c r="S2257">
        <v>21</v>
      </c>
    </row>
    <row r="2258" spans="1:19">
      <c r="A2258" s="57" t="s">
        <v>5077</v>
      </c>
      <c r="B2258" t="s">
        <v>1856</v>
      </c>
      <c r="C2258" t="s">
        <v>1841</v>
      </c>
      <c r="D2258" t="s">
        <v>1891</v>
      </c>
      <c r="E2258" t="s">
        <v>5148</v>
      </c>
      <c r="F2258" t="s">
        <v>1842</v>
      </c>
      <c r="G2258" t="s">
        <v>2064</v>
      </c>
      <c r="H2258" t="s">
        <v>39</v>
      </c>
      <c r="I2258" t="s">
        <v>1856</v>
      </c>
      <c r="J2258" t="s">
        <v>1846</v>
      </c>
      <c r="K2258" t="s">
        <v>5016</v>
      </c>
      <c r="L2258" t="s">
        <v>5112</v>
      </c>
      <c r="M2258">
        <v>0</v>
      </c>
      <c r="N2258">
        <v>0</v>
      </c>
      <c r="S2258">
        <v>32</v>
      </c>
    </row>
    <row r="2259" spans="1:19">
      <c r="A2259" s="57" t="s">
        <v>5149</v>
      </c>
      <c r="B2259" t="s">
        <v>1902</v>
      </c>
      <c r="C2259" t="s">
        <v>1841</v>
      </c>
      <c r="D2259" t="s">
        <v>1891</v>
      </c>
      <c r="E2259" t="s">
        <v>5148</v>
      </c>
      <c r="F2259" t="s">
        <v>1842</v>
      </c>
      <c r="G2259" t="s">
        <v>1899</v>
      </c>
      <c r="H2259" t="s">
        <v>39</v>
      </c>
      <c r="I2259" t="s">
        <v>1856</v>
      </c>
      <c r="J2259" t="s">
        <v>1846</v>
      </c>
      <c r="K2259" t="s">
        <v>5016</v>
      </c>
      <c r="L2259" t="s">
        <v>5112</v>
      </c>
      <c r="M2259">
        <v>0</v>
      </c>
      <c r="N2259">
        <v>3</v>
      </c>
      <c r="S2259">
        <v>21</v>
      </c>
    </row>
    <row r="2260" spans="1:19">
      <c r="A2260" s="57" t="s">
        <v>4942</v>
      </c>
      <c r="B2260" t="s">
        <v>2061</v>
      </c>
      <c r="C2260" t="s">
        <v>1841</v>
      </c>
      <c r="D2260" t="s">
        <v>5150</v>
      </c>
      <c r="E2260" t="s">
        <v>1841</v>
      </c>
      <c r="F2260" t="s">
        <v>1842</v>
      </c>
      <c r="G2260" t="s">
        <v>2497</v>
      </c>
      <c r="H2260" t="s">
        <v>39</v>
      </c>
      <c r="I2260" t="s">
        <v>1856</v>
      </c>
      <c r="J2260" t="s">
        <v>1846</v>
      </c>
      <c r="K2260" t="s">
        <v>5016</v>
      </c>
      <c r="L2260" t="s">
        <v>5112</v>
      </c>
      <c r="M2260">
        <v>0</v>
      </c>
      <c r="N2260">
        <v>36</v>
      </c>
      <c r="S2260">
        <v>250</v>
      </c>
    </row>
    <row r="2261" spans="1:19">
      <c r="A2261" s="57" t="s">
        <v>1985</v>
      </c>
      <c r="B2261" t="s">
        <v>2172</v>
      </c>
      <c r="C2261" t="s">
        <v>1841</v>
      </c>
      <c r="D2261" t="s">
        <v>5150</v>
      </c>
      <c r="E2261" t="s">
        <v>1841</v>
      </c>
      <c r="F2261" t="s">
        <v>1842</v>
      </c>
      <c r="G2261" t="s">
        <v>5151</v>
      </c>
      <c r="H2261" t="s">
        <v>39</v>
      </c>
      <c r="I2261" t="s">
        <v>1841</v>
      </c>
      <c r="J2261" t="s">
        <v>1846</v>
      </c>
      <c r="K2261" t="s">
        <v>5016</v>
      </c>
      <c r="L2261" t="s">
        <v>5112</v>
      </c>
      <c r="N2261">
        <v>27</v>
      </c>
    </row>
    <row r="2262" spans="1:19">
      <c r="A2262" s="57" t="s">
        <v>1988</v>
      </c>
      <c r="B2262" t="s">
        <v>2123</v>
      </c>
      <c r="C2262" t="s">
        <v>1841</v>
      </c>
      <c r="D2262" t="s">
        <v>5150</v>
      </c>
      <c r="E2262" t="s">
        <v>1841</v>
      </c>
      <c r="F2262" t="s">
        <v>1842</v>
      </c>
      <c r="G2262" t="s">
        <v>5152</v>
      </c>
      <c r="H2262" t="s">
        <v>39</v>
      </c>
      <c r="I2262" t="s">
        <v>1841</v>
      </c>
      <c r="J2262" t="s">
        <v>1846</v>
      </c>
      <c r="K2262" t="s">
        <v>5016</v>
      </c>
      <c r="L2262" t="s">
        <v>5112</v>
      </c>
      <c r="N2262">
        <v>24</v>
      </c>
    </row>
    <row r="2263" spans="1:19">
      <c r="A2263" s="57" t="s">
        <v>5153</v>
      </c>
      <c r="B2263" t="s">
        <v>5154</v>
      </c>
      <c r="C2263" t="s">
        <v>1841</v>
      </c>
      <c r="D2263" t="s">
        <v>5150</v>
      </c>
      <c r="E2263" t="s">
        <v>5155</v>
      </c>
      <c r="F2263" t="s">
        <v>1842</v>
      </c>
      <c r="G2263" t="s">
        <v>5156</v>
      </c>
      <c r="H2263" t="s">
        <v>39</v>
      </c>
      <c r="I2263" t="s">
        <v>1856</v>
      </c>
      <c r="J2263" t="s">
        <v>1846</v>
      </c>
      <c r="K2263" t="s">
        <v>5016</v>
      </c>
      <c r="L2263" t="s">
        <v>5112</v>
      </c>
      <c r="M2263">
        <v>0</v>
      </c>
      <c r="N2263">
        <v>355</v>
      </c>
      <c r="S2263">
        <v>370</v>
      </c>
    </row>
    <row r="2264" spans="1:19">
      <c r="A2264" s="57" t="s">
        <v>2001</v>
      </c>
      <c r="B2264" t="s">
        <v>5157</v>
      </c>
      <c r="C2264" t="s">
        <v>1841</v>
      </c>
      <c r="D2264" t="s">
        <v>2606</v>
      </c>
      <c r="E2264" t="s">
        <v>1841</v>
      </c>
      <c r="F2264" t="s">
        <v>1842</v>
      </c>
      <c r="G2264" t="s">
        <v>1873</v>
      </c>
      <c r="H2264" t="s">
        <v>51</v>
      </c>
      <c r="I2264" t="s">
        <v>1841</v>
      </c>
      <c r="J2264" t="s">
        <v>1846</v>
      </c>
      <c r="K2264" t="s">
        <v>5016</v>
      </c>
      <c r="L2264" t="s">
        <v>5112</v>
      </c>
      <c r="N2264">
        <v>87.5</v>
      </c>
      <c r="Q2264">
        <v>24</v>
      </c>
      <c r="R2264">
        <v>21</v>
      </c>
      <c r="S2264">
        <v>50</v>
      </c>
    </row>
    <row r="2265" spans="1:19">
      <c r="A2265" s="57" t="s">
        <v>5158</v>
      </c>
      <c r="B2265" t="s">
        <v>2284</v>
      </c>
      <c r="C2265" t="s">
        <v>1841</v>
      </c>
      <c r="D2265" t="s">
        <v>2606</v>
      </c>
      <c r="E2265" t="s">
        <v>1872</v>
      </c>
      <c r="F2265" t="s">
        <v>1842</v>
      </c>
      <c r="G2265" t="s">
        <v>1997</v>
      </c>
      <c r="H2265" t="s">
        <v>39</v>
      </c>
      <c r="I2265" t="s">
        <v>1856</v>
      </c>
      <c r="J2265" t="s">
        <v>1846</v>
      </c>
      <c r="K2265" t="s">
        <v>5016</v>
      </c>
      <c r="L2265" t="s">
        <v>5112</v>
      </c>
      <c r="M2265">
        <v>0</v>
      </c>
      <c r="N2265">
        <v>33</v>
      </c>
      <c r="S2265">
        <v>100</v>
      </c>
    </row>
    <row r="2266" spans="1:19">
      <c r="A2266" s="57" t="s">
        <v>2004</v>
      </c>
      <c r="B2266" t="s">
        <v>5159</v>
      </c>
      <c r="C2266" t="s">
        <v>1841</v>
      </c>
      <c r="D2266" t="s">
        <v>2606</v>
      </c>
      <c r="E2266" t="s">
        <v>1872</v>
      </c>
      <c r="F2266" t="s">
        <v>1842</v>
      </c>
      <c r="G2266" t="s">
        <v>2622</v>
      </c>
      <c r="H2266" t="s">
        <v>39</v>
      </c>
      <c r="I2266" t="s">
        <v>1856</v>
      </c>
      <c r="J2266" t="s">
        <v>1846</v>
      </c>
      <c r="K2266" t="s">
        <v>5016</v>
      </c>
      <c r="L2266" t="s">
        <v>5112</v>
      </c>
      <c r="M2266">
        <v>0</v>
      </c>
      <c r="N2266">
        <v>385</v>
      </c>
      <c r="S2266">
        <v>120</v>
      </c>
    </row>
    <row r="2267" spans="1:19">
      <c r="A2267" s="57" t="s">
        <v>5160</v>
      </c>
      <c r="B2267" t="s">
        <v>1896</v>
      </c>
      <c r="C2267" t="s">
        <v>1841</v>
      </c>
      <c r="D2267" t="s">
        <v>1885</v>
      </c>
      <c r="E2267" t="s">
        <v>1841</v>
      </c>
      <c r="F2267" t="s">
        <v>1842</v>
      </c>
      <c r="G2267" t="s">
        <v>1858</v>
      </c>
      <c r="H2267" t="s">
        <v>39</v>
      </c>
      <c r="I2267" t="s">
        <v>1856</v>
      </c>
      <c r="J2267" t="s">
        <v>1846</v>
      </c>
      <c r="K2267" t="s">
        <v>5016</v>
      </c>
      <c r="L2267" t="s">
        <v>5112</v>
      </c>
      <c r="M2267">
        <v>0</v>
      </c>
      <c r="N2267">
        <v>2</v>
      </c>
      <c r="S2267">
        <v>6</v>
      </c>
    </row>
    <row r="2268" spans="1:19">
      <c r="A2268" s="57" t="s">
        <v>2006</v>
      </c>
      <c r="B2268" t="s">
        <v>3699</v>
      </c>
      <c r="C2268" t="s">
        <v>1841</v>
      </c>
      <c r="D2268" t="s">
        <v>1885</v>
      </c>
      <c r="E2268" t="s">
        <v>2620</v>
      </c>
      <c r="F2268" t="s">
        <v>1842</v>
      </c>
      <c r="G2268" t="s">
        <v>4715</v>
      </c>
      <c r="H2268" t="s">
        <v>39</v>
      </c>
      <c r="I2268" t="s">
        <v>1841</v>
      </c>
      <c r="J2268" t="s">
        <v>1846</v>
      </c>
      <c r="K2268" t="s">
        <v>5016</v>
      </c>
      <c r="L2268" t="s">
        <v>5112</v>
      </c>
      <c r="N2268">
        <v>86</v>
      </c>
      <c r="S2268">
        <v>48</v>
      </c>
    </row>
    <row r="2269" spans="1:19">
      <c r="A2269" s="57" t="s">
        <v>3725</v>
      </c>
      <c r="B2269" t="s">
        <v>1904</v>
      </c>
      <c r="C2269" t="s">
        <v>3726</v>
      </c>
      <c r="D2269" t="s">
        <v>5150</v>
      </c>
      <c r="E2269" t="s">
        <v>5161</v>
      </c>
      <c r="F2269" t="s">
        <v>1842</v>
      </c>
      <c r="G2269" t="s">
        <v>1862</v>
      </c>
      <c r="H2269" t="s">
        <v>39</v>
      </c>
      <c r="I2269" t="s">
        <v>1856</v>
      </c>
      <c r="J2269" t="s">
        <v>1846</v>
      </c>
      <c r="K2269" t="s">
        <v>5016</v>
      </c>
      <c r="L2269" t="s">
        <v>5112</v>
      </c>
      <c r="M2269">
        <v>0</v>
      </c>
      <c r="N2269">
        <v>12</v>
      </c>
      <c r="S2269">
        <v>17</v>
      </c>
    </row>
    <row r="2270" spans="1:19">
      <c r="A2270" s="57" t="s">
        <v>1882</v>
      </c>
      <c r="B2270" t="s">
        <v>1858</v>
      </c>
      <c r="C2270" t="s">
        <v>1884</v>
      </c>
      <c r="D2270" t="s">
        <v>1885</v>
      </c>
      <c r="E2270" t="s">
        <v>2620</v>
      </c>
      <c r="F2270" t="s">
        <v>1842</v>
      </c>
      <c r="G2270" t="s">
        <v>2176</v>
      </c>
      <c r="H2270" t="s">
        <v>39</v>
      </c>
      <c r="I2270" t="s">
        <v>1841</v>
      </c>
      <c r="J2270" t="s">
        <v>1846</v>
      </c>
      <c r="K2270" t="s">
        <v>5016</v>
      </c>
      <c r="L2270" t="s">
        <v>5112</v>
      </c>
      <c r="N2270">
        <v>6</v>
      </c>
      <c r="S2270">
        <v>8</v>
      </c>
    </row>
    <row r="2271" spans="1:19">
      <c r="A2271" s="57" t="s">
        <v>5162</v>
      </c>
      <c r="B2271" t="s">
        <v>1922</v>
      </c>
      <c r="C2271" t="s">
        <v>740</v>
      </c>
      <c r="D2271" t="s">
        <v>1891</v>
      </c>
      <c r="E2271" t="s">
        <v>5140</v>
      </c>
      <c r="F2271" t="s">
        <v>1842</v>
      </c>
      <c r="G2271" t="s">
        <v>5163</v>
      </c>
      <c r="H2271" t="s">
        <v>39</v>
      </c>
      <c r="I2271" t="s">
        <v>1856</v>
      </c>
      <c r="J2271" t="s">
        <v>1846</v>
      </c>
      <c r="K2271" t="s">
        <v>5016</v>
      </c>
      <c r="L2271" t="s">
        <v>5112</v>
      </c>
      <c r="M2271">
        <v>0</v>
      </c>
      <c r="N2271">
        <v>60</v>
      </c>
      <c r="S2271">
        <v>190</v>
      </c>
    </row>
    <row r="2272" spans="1:19">
      <c r="A2272" s="57" t="s">
        <v>5164</v>
      </c>
      <c r="B2272" t="s">
        <v>1858</v>
      </c>
      <c r="C2272" t="s">
        <v>171</v>
      </c>
      <c r="D2272" t="s">
        <v>1853</v>
      </c>
      <c r="E2272" t="s">
        <v>1841</v>
      </c>
      <c r="F2272" t="s">
        <v>1842</v>
      </c>
      <c r="G2272" t="s">
        <v>1894</v>
      </c>
      <c r="H2272" t="s">
        <v>39</v>
      </c>
      <c r="I2272" t="s">
        <v>1856</v>
      </c>
      <c r="J2272" t="s">
        <v>1846</v>
      </c>
      <c r="K2272" t="s">
        <v>5016</v>
      </c>
      <c r="L2272" t="s">
        <v>5112</v>
      </c>
      <c r="M2272">
        <v>0</v>
      </c>
      <c r="N2272">
        <v>6</v>
      </c>
      <c r="S2272">
        <v>30</v>
      </c>
    </row>
    <row r="2273" spans="1:19">
      <c r="A2273" s="57" t="s">
        <v>5164</v>
      </c>
      <c r="B2273" t="s">
        <v>2458</v>
      </c>
      <c r="C2273" t="s">
        <v>171</v>
      </c>
      <c r="D2273" t="s">
        <v>1891</v>
      </c>
      <c r="E2273" t="s">
        <v>1841</v>
      </c>
      <c r="F2273" t="s">
        <v>1842</v>
      </c>
      <c r="G2273" t="s">
        <v>3209</v>
      </c>
      <c r="H2273" t="s">
        <v>39</v>
      </c>
      <c r="I2273" t="s">
        <v>1856</v>
      </c>
      <c r="J2273" t="s">
        <v>1846</v>
      </c>
      <c r="K2273" t="s">
        <v>5016</v>
      </c>
      <c r="L2273" t="s">
        <v>5112</v>
      </c>
      <c r="M2273">
        <v>0</v>
      </c>
      <c r="N2273">
        <v>14</v>
      </c>
      <c r="S2273">
        <v>53</v>
      </c>
    </row>
    <row r="2274" spans="1:19">
      <c r="A2274" s="57" t="s">
        <v>5165</v>
      </c>
      <c r="B2274" t="s">
        <v>2384</v>
      </c>
      <c r="C2274" t="s">
        <v>1376</v>
      </c>
      <c r="D2274" t="s">
        <v>1868</v>
      </c>
      <c r="E2274" t="s">
        <v>5132</v>
      </c>
      <c r="F2274" t="s">
        <v>1842</v>
      </c>
      <c r="G2274" t="s">
        <v>3209</v>
      </c>
      <c r="H2274" t="s">
        <v>39</v>
      </c>
      <c r="I2274" t="s">
        <v>1856</v>
      </c>
      <c r="J2274" t="s">
        <v>1846</v>
      </c>
      <c r="K2274" t="s">
        <v>5016</v>
      </c>
      <c r="L2274" t="s">
        <v>5112</v>
      </c>
      <c r="M2274">
        <v>0</v>
      </c>
      <c r="N2274">
        <v>31</v>
      </c>
      <c r="S2274">
        <v>53</v>
      </c>
    </row>
    <row r="2275" spans="1:19">
      <c r="A2275" s="57" t="s">
        <v>2774</v>
      </c>
      <c r="B2275" t="s">
        <v>5166</v>
      </c>
      <c r="C2275" t="s">
        <v>1913</v>
      </c>
      <c r="D2275" t="s">
        <v>1876</v>
      </c>
      <c r="E2275" t="s">
        <v>1841</v>
      </c>
      <c r="F2275" t="s">
        <v>1842</v>
      </c>
      <c r="G2275" t="s">
        <v>5167</v>
      </c>
      <c r="H2275" t="s">
        <v>39</v>
      </c>
      <c r="I2275" t="s">
        <v>1856</v>
      </c>
      <c r="J2275" t="s">
        <v>1846</v>
      </c>
      <c r="K2275" t="s">
        <v>5016</v>
      </c>
      <c r="L2275" t="s">
        <v>5112</v>
      </c>
      <c r="M2275">
        <v>0</v>
      </c>
      <c r="N2275">
        <v>19018</v>
      </c>
      <c r="S2275">
        <v>21500</v>
      </c>
    </row>
    <row r="2276" spans="1:19">
      <c r="A2276" s="57" t="s">
        <v>588</v>
      </c>
      <c r="B2276" t="s">
        <v>5168</v>
      </c>
      <c r="C2276" t="s">
        <v>588</v>
      </c>
      <c r="D2276" t="s">
        <v>1891</v>
      </c>
      <c r="E2276" t="s">
        <v>5145</v>
      </c>
      <c r="F2276" t="s">
        <v>1842</v>
      </c>
      <c r="G2276" t="s">
        <v>5169</v>
      </c>
      <c r="H2276" t="s">
        <v>39</v>
      </c>
      <c r="I2276" t="s">
        <v>1856</v>
      </c>
      <c r="J2276" t="s">
        <v>1846</v>
      </c>
      <c r="K2276" t="s">
        <v>5016</v>
      </c>
      <c r="L2276" t="s">
        <v>5112</v>
      </c>
      <c r="M2276">
        <v>0</v>
      </c>
      <c r="N2276">
        <v>1599</v>
      </c>
      <c r="S2276">
        <v>2100</v>
      </c>
    </row>
    <row r="2277" spans="1:19">
      <c r="A2277" s="57" t="s">
        <v>5170</v>
      </c>
      <c r="B2277" t="s">
        <v>5171</v>
      </c>
      <c r="C2277" t="s">
        <v>147</v>
      </c>
      <c r="D2277" t="s">
        <v>1853</v>
      </c>
      <c r="E2277" t="s">
        <v>5025</v>
      </c>
      <c r="F2277" t="s">
        <v>1842</v>
      </c>
      <c r="G2277" t="s">
        <v>2625</v>
      </c>
      <c r="H2277" t="s">
        <v>39</v>
      </c>
      <c r="I2277" t="s">
        <v>1856</v>
      </c>
      <c r="J2277" t="s">
        <v>1846</v>
      </c>
      <c r="K2277" t="s">
        <v>5016</v>
      </c>
      <c r="L2277" t="s">
        <v>5112</v>
      </c>
      <c r="M2277">
        <v>0</v>
      </c>
      <c r="N2277">
        <v>47696</v>
      </c>
      <c r="S2277">
        <v>15000</v>
      </c>
    </row>
    <row r="2278" spans="1:19">
      <c r="A2278" s="57" t="s">
        <v>5172</v>
      </c>
      <c r="B2278" t="s">
        <v>5173</v>
      </c>
      <c r="C2278" t="s">
        <v>139</v>
      </c>
      <c r="D2278" t="s">
        <v>5150</v>
      </c>
      <c r="E2278" t="s">
        <v>5155</v>
      </c>
      <c r="F2278" t="s">
        <v>1842</v>
      </c>
      <c r="G2278" t="s">
        <v>5174</v>
      </c>
      <c r="H2278" t="s">
        <v>39</v>
      </c>
      <c r="I2278" t="s">
        <v>1856</v>
      </c>
      <c r="J2278" t="s">
        <v>1846</v>
      </c>
      <c r="K2278" t="s">
        <v>5016</v>
      </c>
      <c r="L2278" t="s">
        <v>5112</v>
      </c>
      <c r="M2278">
        <v>0</v>
      </c>
      <c r="N2278">
        <v>910</v>
      </c>
      <c r="S2278">
        <v>1350</v>
      </c>
    </row>
    <row r="2279" spans="1:19">
      <c r="A2279" s="57" t="s">
        <v>1389</v>
      </c>
      <c r="B2279" t="s">
        <v>4072</v>
      </c>
      <c r="C2279" t="s">
        <v>1389</v>
      </c>
      <c r="D2279" t="s">
        <v>2606</v>
      </c>
      <c r="E2279" t="s">
        <v>2003</v>
      </c>
      <c r="F2279" t="s">
        <v>1842</v>
      </c>
      <c r="G2279" t="s">
        <v>1894</v>
      </c>
      <c r="H2279" t="s">
        <v>39</v>
      </c>
      <c r="I2279" t="s">
        <v>1856</v>
      </c>
      <c r="J2279" t="s">
        <v>1846</v>
      </c>
      <c r="K2279" t="s">
        <v>5016</v>
      </c>
      <c r="L2279" t="s">
        <v>5112</v>
      </c>
      <c r="M2279">
        <v>0</v>
      </c>
      <c r="N2279">
        <v>44</v>
      </c>
      <c r="S2279">
        <v>30</v>
      </c>
    </row>
    <row r="2280" spans="1:19">
      <c r="A2280" s="57" t="s">
        <v>5175</v>
      </c>
      <c r="B2280" t="s">
        <v>5176</v>
      </c>
      <c r="C2280" t="s">
        <v>2014</v>
      </c>
      <c r="D2280" t="s">
        <v>1868</v>
      </c>
      <c r="E2280" t="s">
        <v>5132</v>
      </c>
      <c r="F2280" t="s">
        <v>1842</v>
      </c>
      <c r="G2280" t="s">
        <v>5169</v>
      </c>
      <c r="H2280" t="s">
        <v>39</v>
      </c>
      <c r="I2280" t="s">
        <v>1856</v>
      </c>
      <c r="J2280" t="s">
        <v>1846</v>
      </c>
      <c r="K2280" t="s">
        <v>5016</v>
      </c>
      <c r="L2280" t="s">
        <v>5112</v>
      </c>
      <c r="M2280">
        <v>0</v>
      </c>
      <c r="N2280">
        <v>1101</v>
      </c>
      <c r="S2280">
        <v>2100</v>
      </c>
    </row>
    <row r="2281" spans="1:19">
      <c r="A2281" s="57" t="s">
        <v>2654</v>
      </c>
      <c r="B2281" t="s">
        <v>1841</v>
      </c>
      <c r="C2281" t="s">
        <v>1398</v>
      </c>
      <c r="D2281" t="s">
        <v>2606</v>
      </c>
      <c r="E2281" t="s">
        <v>1841</v>
      </c>
      <c r="F2281" t="s">
        <v>1842</v>
      </c>
      <c r="G2281" t="s">
        <v>1873</v>
      </c>
      <c r="H2281" t="s">
        <v>51</v>
      </c>
      <c r="I2281" t="s">
        <v>1841</v>
      </c>
      <c r="J2281" t="s">
        <v>1846</v>
      </c>
      <c r="K2281" t="s">
        <v>5016</v>
      </c>
      <c r="L2281" t="s">
        <v>5112</v>
      </c>
      <c r="S2281">
        <v>50</v>
      </c>
    </row>
    <row r="2282" spans="1:19">
      <c r="A2282" s="57" t="s">
        <v>3438</v>
      </c>
      <c r="B2282" t="s">
        <v>1841</v>
      </c>
      <c r="C2282" t="s">
        <v>1433</v>
      </c>
      <c r="D2282" t="s">
        <v>1840</v>
      </c>
      <c r="E2282" t="s">
        <v>1841</v>
      </c>
      <c r="F2282" t="s">
        <v>3367</v>
      </c>
      <c r="G2282" t="s">
        <v>1843</v>
      </c>
      <c r="H2282" t="s">
        <v>1844</v>
      </c>
      <c r="I2282" t="s">
        <v>2907</v>
      </c>
      <c r="J2282" t="s">
        <v>641</v>
      </c>
      <c r="K2282" t="s">
        <v>5016</v>
      </c>
      <c r="L2282" t="s">
        <v>5177</v>
      </c>
      <c r="M2282">
        <v>6.54</v>
      </c>
      <c r="S2282">
        <v>4.5</v>
      </c>
    </row>
    <row r="2283" spans="1:19">
      <c r="A2283" s="57" t="s">
        <v>5178</v>
      </c>
      <c r="B2283" t="s">
        <v>1841</v>
      </c>
      <c r="C2283" t="s">
        <v>1411</v>
      </c>
      <c r="D2283" t="s">
        <v>1840</v>
      </c>
      <c r="E2283" t="s">
        <v>1841</v>
      </c>
      <c r="F2283" t="s">
        <v>3367</v>
      </c>
      <c r="G2283" t="s">
        <v>1843</v>
      </c>
      <c r="H2283" t="s">
        <v>1844</v>
      </c>
      <c r="I2283" t="s">
        <v>4784</v>
      </c>
      <c r="J2283" t="s">
        <v>641</v>
      </c>
      <c r="K2283" t="s">
        <v>5016</v>
      </c>
      <c r="L2283" t="s">
        <v>5177</v>
      </c>
      <c r="M2283">
        <v>6.7</v>
      </c>
      <c r="S2283">
        <v>4.5</v>
      </c>
    </row>
    <row r="2284" spans="1:19">
      <c r="A2284" s="57" t="s">
        <v>2994</v>
      </c>
      <c r="B2284" t="s">
        <v>1894</v>
      </c>
      <c r="C2284" t="s">
        <v>2994</v>
      </c>
      <c r="D2284" t="s">
        <v>1840</v>
      </c>
      <c r="E2284" t="s">
        <v>1841</v>
      </c>
      <c r="F2284" t="s">
        <v>3367</v>
      </c>
      <c r="G2284" t="s">
        <v>1858</v>
      </c>
      <c r="H2284" t="s">
        <v>39</v>
      </c>
      <c r="I2284" t="s">
        <v>1856</v>
      </c>
      <c r="J2284" t="s">
        <v>641</v>
      </c>
      <c r="K2284" t="s">
        <v>5016</v>
      </c>
      <c r="L2284" t="s">
        <v>5177</v>
      </c>
      <c r="M2284">
        <v>0</v>
      </c>
      <c r="N2284">
        <v>30</v>
      </c>
      <c r="S2284">
        <v>6</v>
      </c>
    </row>
    <row r="2285" spans="1:19">
      <c r="A2285" s="57" t="s">
        <v>5179</v>
      </c>
      <c r="B2285" t="s">
        <v>1936</v>
      </c>
      <c r="C2285" t="s">
        <v>3369</v>
      </c>
      <c r="D2285" t="s">
        <v>5180</v>
      </c>
      <c r="E2285" t="s">
        <v>1841</v>
      </c>
      <c r="F2285" t="s">
        <v>3367</v>
      </c>
      <c r="G2285" t="s">
        <v>5138</v>
      </c>
      <c r="H2285" t="s">
        <v>39</v>
      </c>
      <c r="I2285" t="s">
        <v>1856</v>
      </c>
      <c r="J2285" t="s">
        <v>641</v>
      </c>
      <c r="K2285" t="s">
        <v>5016</v>
      </c>
      <c r="L2285" t="s">
        <v>5177</v>
      </c>
      <c r="M2285">
        <v>0</v>
      </c>
      <c r="N2285">
        <v>57</v>
      </c>
      <c r="S2285">
        <v>105</v>
      </c>
    </row>
    <row r="2286" spans="1:19">
      <c r="A2286" s="57" t="s">
        <v>5181</v>
      </c>
      <c r="B2286" t="s">
        <v>1972</v>
      </c>
      <c r="C2286" t="s">
        <v>1841</v>
      </c>
      <c r="D2286" t="s">
        <v>5180</v>
      </c>
      <c r="E2286" t="s">
        <v>1841</v>
      </c>
      <c r="F2286" t="s">
        <v>3367</v>
      </c>
      <c r="G2286" t="s">
        <v>2131</v>
      </c>
      <c r="H2286" t="s">
        <v>39</v>
      </c>
      <c r="I2286" t="s">
        <v>1856</v>
      </c>
      <c r="J2286" t="s">
        <v>641</v>
      </c>
      <c r="K2286" t="s">
        <v>5016</v>
      </c>
      <c r="L2286" t="s">
        <v>5177</v>
      </c>
      <c r="M2286">
        <v>0</v>
      </c>
      <c r="N2286">
        <v>40</v>
      </c>
      <c r="S2286">
        <v>45</v>
      </c>
    </row>
    <row r="2287" spans="1:19">
      <c r="A2287" s="57" t="s">
        <v>5182</v>
      </c>
      <c r="B2287" t="s">
        <v>2013</v>
      </c>
      <c r="C2287" t="s">
        <v>1841</v>
      </c>
      <c r="D2287" t="s">
        <v>5180</v>
      </c>
      <c r="E2287" t="s">
        <v>5183</v>
      </c>
      <c r="F2287" t="s">
        <v>3367</v>
      </c>
      <c r="G2287" t="s">
        <v>3209</v>
      </c>
      <c r="H2287" t="s">
        <v>39</v>
      </c>
      <c r="I2287" t="s">
        <v>1856</v>
      </c>
      <c r="J2287" t="s">
        <v>641</v>
      </c>
      <c r="K2287" t="s">
        <v>5016</v>
      </c>
      <c r="L2287" t="s">
        <v>5177</v>
      </c>
      <c r="M2287">
        <v>0</v>
      </c>
      <c r="N2287">
        <v>39</v>
      </c>
      <c r="S2287">
        <v>53</v>
      </c>
    </row>
    <row r="2288" spans="1:19">
      <c r="A2288" s="57" t="s">
        <v>5184</v>
      </c>
      <c r="B2288" t="s">
        <v>1894</v>
      </c>
      <c r="C2288" t="s">
        <v>1841</v>
      </c>
      <c r="D2288" t="s">
        <v>5180</v>
      </c>
      <c r="E2288" t="s">
        <v>5185</v>
      </c>
      <c r="F2288" t="s">
        <v>3367</v>
      </c>
      <c r="G2288" t="s">
        <v>1858</v>
      </c>
      <c r="H2288" t="s">
        <v>39</v>
      </c>
      <c r="I2288" t="s">
        <v>1856</v>
      </c>
      <c r="J2288" t="s">
        <v>641</v>
      </c>
      <c r="K2288" t="s">
        <v>5016</v>
      </c>
      <c r="L2288" t="s">
        <v>5177</v>
      </c>
      <c r="M2288">
        <v>0</v>
      </c>
      <c r="N2288">
        <v>30</v>
      </c>
      <c r="S2288">
        <v>6</v>
      </c>
    </row>
    <row r="2289" spans="1:19">
      <c r="A2289" s="57" t="s">
        <v>5186</v>
      </c>
      <c r="B2289" t="s">
        <v>3654</v>
      </c>
      <c r="C2289" t="s">
        <v>1841</v>
      </c>
      <c r="D2289" t="s">
        <v>5180</v>
      </c>
      <c r="E2289" t="s">
        <v>5185</v>
      </c>
      <c r="F2289" t="s">
        <v>3367</v>
      </c>
      <c r="G2289" t="s">
        <v>3209</v>
      </c>
      <c r="H2289" t="s">
        <v>39</v>
      </c>
      <c r="I2289" t="s">
        <v>1856</v>
      </c>
      <c r="J2289" t="s">
        <v>641</v>
      </c>
      <c r="K2289" t="s">
        <v>5016</v>
      </c>
      <c r="L2289" t="s">
        <v>5177</v>
      </c>
      <c r="M2289">
        <v>0</v>
      </c>
      <c r="N2289">
        <v>175</v>
      </c>
      <c r="S2289">
        <v>53</v>
      </c>
    </row>
    <row r="2290" spans="1:19">
      <c r="A2290" s="57" t="s">
        <v>3375</v>
      </c>
      <c r="B2290" t="s">
        <v>2143</v>
      </c>
      <c r="C2290" t="s">
        <v>1841</v>
      </c>
      <c r="D2290" t="s">
        <v>5180</v>
      </c>
      <c r="E2290" t="s">
        <v>5187</v>
      </c>
      <c r="F2290" t="s">
        <v>3367</v>
      </c>
      <c r="G2290" t="s">
        <v>1896</v>
      </c>
      <c r="H2290" t="s">
        <v>39</v>
      </c>
      <c r="I2290" t="s">
        <v>1856</v>
      </c>
      <c r="J2290" t="s">
        <v>641</v>
      </c>
      <c r="K2290" t="s">
        <v>5016</v>
      </c>
      <c r="L2290" t="s">
        <v>5177</v>
      </c>
      <c r="M2290">
        <v>0</v>
      </c>
      <c r="N2290">
        <v>1</v>
      </c>
      <c r="S2290">
        <v>2</v>
      </c>
    </row>
    <row r="2291" spans="1:19">
      <c r="A2291" s="57" t="s">
        <v>497</v>
      </c>
      <c r="B2291" t="s">
        <v>2064</v>
      </c>
      <c r="C2291" t="s">
        <v>497</v>
      </c>
      <c r="D2291" t="s">
        <v>5180</v>
      </c>
      <c r="E2291" t="s">
        <v>1841</v>
      </c>
      <c r="F2291" t="s">
        <v>3367</v>
      </c>
      <c r="G2291" t="s">
        <v>3209</v>
      </c>
      <c r="H2291" t="s">
        <v>39</v>
      </c>
      <c r="I2291" t="s">
        <v>1856</v>
      </c>
      <c r="J2291" t="s">
        <v>641</v>
      </c>
      <c r="K2291" t="s">
        <v>5016</v>
      </c>
      <c r="L2291" t="s">
        <v>5177</v>
      </c>
      <c r="M2291">
        <v>0</v>
      </c>
      <c r="N2291">
        <v>32</v>
      </c>
      <c r="S2291">
        <v>53</v>
      </c>
    </row>
    <row r="2292" spans="1:19">
      <c r="A2292" s="57" t="s">
        <v>3652</v>
      </c>
      <c r="B2292" t="s">
        <v>5188</v>
      </c>
      <c r="C2292" t="s">
        <v>3652</v>
      </c>
      <c r="D2292" t="s">
        <v>5180</v>
      </c>
      <c r="E2292" t="s">
        <v>1841</v>
      </c>
      <c r="F2292" t="s">
        <v>3367</v>
      </c>
      <c r="G2292" t="s">
        <v>2556</v>
      </c>
      <c r="H2292" t="s">
        <v>39</v>
      </c>
      <c r="I2292" t="s">
        <v>1856</v>
      </c>
      <c r="J2292" t="s">
        <v>641</v>
      </c>
      <c r="K2292" t="s">
        <v>5016</v>
      </c>
      <c r="L2292" t="s">
        <v>5177</v>
      </c>
      <c r="M2292">
        <v>0</v>
      </c>
      <c r="N2292">
        <v>246</v>
      </c>
      <c r="S2292">
        <v>315</v>
      </c>
    </row>
    <row r="2293" spans="1:19">
      <c r="A2293" s="57" t="s">
        <v>5189</v>
      </c>
      <c r="B2293" t="s">
        <v>1873</v>
      </c>
      <c r="C2293" t="s">
        <v>1389</v>
      </c>
      <c r="D2293" t="s">
        <v>1840</v>
      </c>
      <c r="E2293" t="s">
        <v>3473</v>
      </c>
      <c r="F2293" t="s">
        <v>3367</v>
      </c>
      <c r="G2293" t="s">
        <v>3209</v>
      </c>
      <c r="H2293" t="s">
        <v>39</v>
      </c>
      <c r="I2293" t="s">
        <v>1856</v>
      </c>
      <c r="J2293" t="s">
        <v>641</v>
      </c>
      <c r="K2293" t="s">
        <v>5016</v>
      </c>
      <c r="L2293" t="s">
        <v>5177</v>
      </c>
      <c r="M2293">
        <v>0</v>
      </c>
      <c r="N2293">
        <v>50</v>
      </c>
      <c r="S2293">
        <v>53</v>
      </c>
    </row>
    <row r="2294" spans="1:19">
      <c r="A2294" s="57" t="s">
        <v>539</v>
      </c>
      <c r="B2294" t="s">
        <v>2176</v>
      </c>
      <c r="C2294" t="s">
        <v>539</v>
      </c>
      <c r="D2294" t="s">
        <v>5180</v>
      </c>
      <c r="E2294" t="s">
        <v>1841</v>
      </c>
      <c r="F2294" t="s">
        <v>3367</v>
      </c>
      <c r="G2294" t="s">
        <v>3209</v>
      </c>
      <c r="H2294" t="s">
        <v>39</v>
      </c>
      <c r="I2294" t="s">
        <v>1856</v>
      </c>
      <c r="J2294" t="s">
        <v>641</v>
      </c>
      <c r="K2294" t="s">
        <v>5016</v>
      </c>
      <c r="L2294" t="s">
        <v>5177</v>
      </c>
      <c r="M2294">
        <v>0</v>
      </c>
      <c r="N2294">
        <v>8</v>
      </c>
      <c r="S2294">
        <v>53</v>
      </c>
    </row>
    <row r="2295" spans="1:19">
      <c r="A2295" s="57" t="s">
        <v>5190</v>
      </c>
      <c r="B2295" t="s">
        <v>5191</v>
      </c>
      <c r="C2295" t="s">
        <v>651</v>
      </c>
      <c r="D2295" t="s">
        <v>5180</v>
      </c>
      <c r="E2295" t="s">
        <v>5192</v>
      </c>
      <c r="F2295" t="s">
        <v>3367</v>
      </c>
      <c r="G2295" t="s">
        <v>5138</v>
      </c>
      <c r="H2295" t="s">
        <v>39</v>
      </c>
      <c r="I2295" t="s">
        <v>1856</v>
      </c>
      <c r="J2295" t="s">
        <v>641</v>
      </c>
      <c r="K2295" t="s">
        <v>5016</v>
      </c>
      <c r="L2295" t="s">
        <v>5177</v>
      </c>
      <c r="M2295">
        <v>0</v>
      </c>
      <c r="N2295">
        <v>213</v>
      </c>
      <c r="S2295">
        <v>105</v>
      </c>
    </row>
    <row r="2296" spans="1:19">
      <c r="A2296" s="57" t="s">
        <v>5193</v>
      </c>
      <c r="B2296" t="s">
        <v>5194</v>
      </c>
      <c r="C2296" t="s">
        <v>651</v>
      </c>
      <c r="D2296" t="s">
        <v>5180</v>
      </c>
      <c r="E2296" t="s">
        <v>5192</v>
      </c>
      <c r="F2296" t="s">
        <v>3367</v>
      </c>
      <c r="G2296" t="s">
        <v>2752</v>
      </c>
      <c r="H2296" t="s">
        <v>39</v>
      </c>
      <c r="I2296" t="s">
        <v>1856</v>
      </c>
      <c r="J2296" t="s">
        <v>641</v>
      </c>
      <c r="K2296" t="s">
        <v>5016</v>
      </c>
      <c r="L2296" t="s">
        <v>5177</v>
      </c>
      <c r="M2296">
        <v>0</v>
      </c>
      <c r="N2296">
        <v>822</v>
      </c>
      <c r="S2296">
        <v>420</v>
      </c>
    </row>
    <row r="2297" spans="1:19">
      <c r="A2297" s="57" t="s">
        <v>5195</v>
      </c>
      <c r="B2297" t="s">
        <v>5098</v>
      </c>
      <c r="C2297" t="s">
        <v>651</v>
      </c>
      <c r="D2297" t="s">
        <v>5180</v>
      </c>
      <c r="E2297" t="s">
        <v>5183</v>
      </c>
      <c r="F2297" t="s">
        <v>3367</v>
      </c>
      <c r="G2297" t="s">
        <v>5196</v>
      </c>
      <c r="H2297" t="s">
        <v>39</v>
      </c>
      <c r="I2297" t="s">
        <v>1856</v>
      </c>
      <c r="J2297" t="s">
        <v>641</v>
      </c>
      <c r="K2297" t="s">
        <v>5016</v>
      </c>
      <c r="L2297" t="s">
        <v>5177</v>
      </c>
      <c r="M2297">
        <v>0</v>
      </c>
      <c r="N2297">
        <v>363</v>
      </c>
      <c r="S2297">
        <v>263</v>
      </c>
    </row>
    <row r="2298" spans="1:19">
      <c r="A2298" s="57" t="s">
        <v>5197</v>
      </c>
      <c r="B2298" t="s">
        <v>2062</v>
      </c>
      <c r="C2298" t="s">
        <v>651</v>
      </c>
      <c r="D2298" t="s">
        <v>5180</v>
      </c>
      <c r="E2298" t="s">
        <v>5187</v>
      </c>
      <c r="F2298" t="s">
        <v>3367</v>
      </c>
      <c r="G2298" t="s">
        <v>1940</v>
      </c>
      <c r="H2298" t="s">
        <v>39</v>
      </c>
      <c r="I2298" t="s">
        <v>1856</v>
      </c>
      <c r="J2298" t="s">
        <v>641</v>
      </c>
      <c r="K2298" t="s">
        <v>5016</v>
      </c>
      <c r="L2298" t="s">
        <v>5177</v>
      </c>
      <c r="M2298">
        <v>0</v>
      </c>
      <c r="N2298">
        <v>38</v>
      </c>
      <c r="S2298">
        <v>15</v>
      </c>
    </row>
    <row r="2299" spans="1:19">
      <c r="A2299" s="57" t="s">
        <v>5198</v>
      </c>
      <c r="B2299" t="s">
        <v>3364</v>
      </c>
      <c r="C2299" t="s">
        <v>651</v>
      </c>
      <c r="D2299" t="s">
        <v>5180</v>
      </c>
      <c r="E2299" t="s">
        <v>5187</v>
      </c>
      <c r="F2299" t="s">
        <v>3367</v>
      </c>
      <c r="G2299" t="s">
        <v>2650</v>
      </c>
      <c r="H2299" t="s">
        <v>39</v>
      </c>
      <c r="I2299" t="s">
        <v>1856</v>
      </c>
      <c r="J2299" t="s">
        <v>641</v>
      </c>
      <c r="K2299" t="s">
        <v>5016</v>
      </c>
      <c r="L2299" t="s">
        <v>5177</v>
      </c>
      <c r="M2299">
        <v>0</v>
      </c>
      <c r="N2299">
        <v>123</v>
      </c>
      <c r="S2299">
        <v>55</v>
      </c>
    </row>
    <row r="2300" spans="1:19">
      <c r="A2300" s="57" t="s">
        <v>2385</v>
      </c>
      <c r="B2300" t="s">
        <v>4307</v>
      </c>
      <c r="C2300" t="s">
        <v>2385</v>
      </c>
      <c r="D2300" t="s">
        <v>5180</v>
      </c>
      <c r="E2300" t="s">
        <v>5199</v>
      </c>
      <c r="F2300" t="s">
        <v>3367</v>
      </c>
      <c r="G2300" t="s">
        <v>1873</v>
      </c>
      <c r="H2300" t="s">
        <v>39</v>
      </c>
      <c r="I2300" t="s">
        <v>1856</v>
      </c>
      <c r="J2300" t="s">
        <v>641</v>
      </c>
      <c r="K2300" t="s">
        <v>5016</v>
      </c>
      <c r="L2300" t="s">
        <v>5177</v>
      </c>
      <c r="M2300">
        <v>0</v>
      </c>
      <c r="N2300">
        <v>37</v>
      </c>
      <c r="S2300">
        <v>50</v>
      </c>
    </row>
    <row r="2301" spans="1:19">
      <c r="A2301" s="57" t="s">
        <v>4560</v>
      </c>
      <c r="B2301" t="s">
        <v>1841</v>
      </c>
      <c r="C2301" t="s">
        <v>1398</v>
      </c>
      <c r="D2301" t="s">
        <v>1840</v>
      </c>
      <c r="E2301" t="s">
        <v>1841</v>
      </c>
      <c r="F2301" t="s">
        <v>3367</v>
      </c>
      <c r="G2301" t="s">
        <v>1873</v>
      </c>
      <c r="H2301" t="s">
        <v>51</v>
      </c>
      <c r="I2301" t="s">
        <v>1841</v>
      </c>
      <c r="J2301" t="s">
        <v>641</v>
      </c>
      <c r="K2301" t="s">
        <v>5016</v>
      </c>
      <c r="L2301" t="s">
        <v>5177</v>
      </c>
      <c r="S2301">
        <v>50</v>
      </c>
    </row>
    <row r="2302" spans="1:19">
      <c r="A2302" s="57" t="s">
        <v>1433</v>
      </c>
      <c r="B2302" t="s">
        <v>1841</v>
      </c>
      <c r="C2302" t="s">
        <v>1433</v>
      </c>
      <c r="D2302" t="s">
        <v>1840</v>
      </c>
      <c r="E2302" t="s">
        <v>1841</v>
      </c>
      <c r="F2302" t="s">
        <v>3367</v>
      </c>
      <c r="G2302" t="s">
        <v>1843</v>
      </c>
      <c r="H2302" t="s">
        <v>1844</v>
      </c>
      <c r="I2302" t="s">
        <v>2861</v>
      </c>
      <c r="J2302" t="s">
        <v>641</v>
      </c>
      <c r="K2302" t="s">
        <v>5016</v>
      </c>
      <c r="L2302" t="s">
        <v>5200</v>
      </c>
      <c r="M2302">
        <v>6.45</v>
      </c>
      <c r="S2302">
        <v>4.5</v>
      </c>
    </row>
    <row r="2303" spans="1:19">
      <c r="A2303" s="57" t="s">
        <v>5178</v>
      </c>
      <c r="B2303" t="s">
        <v>1841</v>
      </c>
      <c r="C2303" t="s">
        <v>1411</v>
      </c>
      <c r="D2303" t="s">
        <v>1840</v>
      </c>
      <c r="E2303" t="s">
        <v>1841</v>
      </c>
      <c r="F2303" t="s">
        <v>3367</v>
      </c>
      <c r="G2303" t="s">
        <v>1843</v>
      </c>
      <c r="H2303" t="s">
        <v>1844</v>
      </c>
      <c r="I2303" t="s">
        <v>5201</v>
      </c>
      <c r="J2303" t="s">
        <v>641</v>
      </c>
      <c r="K2303" t="s">
        <v>5016</v>
      </c>
      <c r="L2303" t="s">
        <v>5200</v>
      </c>
      <c r="M2303">
        <v>6.79</v>
      </c>
      <c r="S2303">
        <v>4.5</v>
      </c>
    </row>
    <row r="2304" spans="1:19">
      <c r="A2304" s="57" t="s">
        <v>2994</v>
      </c>
      <c r="B2304" t="s">
        <v>1958</v>
      </c>
      <c r="C2304" t="s">
        <v>2994</v>
      </c>
      <c r="D2304" t="s">
        <v>1840</v>
      </c>
      <c r="E2304" t="s">
        <v>1841</v>
      </c>
      <c r="F2304" t="s">
        <v>3367</v>
      </c>
      <c r="G2304" t="s">
        <v>1897</v>
      </c>
      <c r="H2304" t="s">
        <v>39</v>
      </c>
      <c r="I2304" t="s">
        <v>1856</v>
      </c>
      <c r="J2304" t="s">
        <v>641</v>
      </c>
      <c r="K2304" t="s">
        <v>5016</v>
      </c>
      <c r="L2304" t="s">
        <v>5200</v>
      </c>
      <c r="M2304">
        <v>0</v>
      </c>
      <c r="N2304">
        <v>7</v>
      </c>
      <c r="S2304">
        <v>5</v>
      </c>
    </row>
    <row r="2305" spans="1:19">
      <c r="A2305" s="57" t="s">
        <v>5202</v>
      </c>
      <c r="B2305" t="s">
        <v>2176</v>
      </c>
      <c r="C2305" t="s">
        <v>3369</v>
      </c>
      <c r="D2305" t="s">
        <v>5203</v>
      </c>
      <c r="E2305" t="s">
        <v>1841</v>
      </c>
      <c r="F2305" t="s">
        <v>3367</v>
      </c>
      <c r="G2305" t="s">
        <v>1922</v>
      </c>
      <c r="H2305" t="s">
        <v>39</v>
      </c>
      <c r="I2305" t="s">
        <v>1856</v>
      </c>
      <c r="J2305" t="s">
        <v>641</v>
      </c>
      <c r="K2305" t="s">
        <v>5016</v>
      </c>
      <c r="L2305" t="s">
        <v>5200</v>
      </c>
      <c r="M2305">
        <v>0</v>
      </c>
      <c r="N2305">
        <v>8</v>
      </c>
      <c r="S2305">
        <v>60</v>
      </c>
    </row>
    <row r="2306" spans="1:19">
      <c r="A2306" s="57" t="s">
        <v>5186</v>
      </c>
      <c r="B2306" t="s">
        <v>5204</v>
      </c>
      <c r="C2306" t="s">
        <v>1841</v>
      </c>
      <c r="D2306" t="s">
        <v>5203</v>
      </c>
      <c r="E2306" t="s">
        <v>5185</v>
      </c>
      <c r="F2306" t="s">
        <v>3367</v>
      </c>
      <c r="G2306" t="s">
        <v>2059</v>
      </c>
      <c r="H2306" t="s">
        <v>39</v>
      </c>
      <c r="I2306" t="s">
        <v>1856</v>
      </c>
      <c r="J2306" t="s">
        <v>641</v>
      </c>
      <c r="K2306" t="s">
        <v>5016</v>
      </c>
      <c r="L2306" t="s">
        <v>5200</v>
      </c>
      <c r="M2306">
        <v>0</v>
      </c>
      <c r="N2306">
        <v>187</v>
      </c>
      <c r="S2306">
        <v>90</v>
      </c>
    </row>
    <row r="2307" spans="1:19">
      <c r="A2307" s="57" t="s">
        <v>5205</v>
      </c>
      <c r="B2307" t="s">
        <v>1899</v>
      </c>
      <c r="C2307" t="s">
        <v>1841</v>
      </c>
      <c r="D2307" t="s">
        <v>5203</v>
      </c>
      <c r="E2307" t="s">
        <v>5206</v>
      </c>
      <c r="F2307" t="s">
        <v>3367</v>
      </c>
      <c r="G2307" t="s">
        <v>4715</v>
      </c>
      <c r="H2307" t="s">
        <v>39</v>
      </c>
      <c r="I2307" t="s">
        <v>1856</v>
      </c>
      <c r="J2307" t="s">
        <v>641</v>
      </c>
      <c r="K2307" t="s">
        <v>5016</v>
      </c>
      <c r="L2307" t="s">
        <v>5200</v>
      </c>
      <c r="M2307">
        <v>0</v>
      </c>
      <c r="N2307">
        <v>21</v>
      </c>
      <c r="S2307">
        <v>48</v>
      </c>
    </row>
    <row r="2308" spans="1:19">
      <c r="A2308" s="57" t="s">
        <v>3652</v>
      </c>
      <c r="B2308" t="s">
        <v>2517</v>
      </c>
      <c r="C2308" t="s">
        <v>3652</v>
      </c>
      <c r="D2308" t="s">
        <v>5203</v>
      </c>
      <c r="E2308" t="s">
        <v>1841</v>
      </c>
      <c r="F2308" t="s">
        <v>3367</v>
      </c>
      <c r="G2308" t="s">
        <v>2497</v>
      </c>
      <c r="H2308" t="s">
        <v>39</v>
      </c>
      <c r="I2308" t="s">
        <v>1856</v>
      </c>
      <c r="J2308" t="s">
        <v>641</v>
      </c>
      <c r="K2308" t="s">
        <v>5016</v>
      </c>
      <c r="L2308" t="s">
        <v>5200</v>
      </c>
      <c r="M2308">
        <v>0</v>
      </c>
      <c r="N2308">
        <v>85</v>
      </c>
      <c r="S2308">
        <v>250</v>
      </c>
    </row>
    <row r="2309" spans="1:19">
      <c r="A2309" s="57" t="s">
        <v>1389</v>
      </c>
      <c r="B2309" t="s">
        <v>2013</v>
      </c>
      <c r="C2309" t="s">
        <v>1389</v>
      </c>
      <c r="D2309" t="s">
        <v>1840</v>
      </c>
      <c r="E2309" t="s">
        <v>3473</v>
      </c>
      <c r="F2309" t="s">
        <v>3367</v>
      </c>
      <c r="G2309" t="s">
        <v>2011</v>
      </c>
      <c r="H2309" t="s">
        <v>39</v>
      </c>
      <c r="I2309" t="s">
        <v>1856</v>
      </c>
      <c r="J2309" t="s">
        <v>641</v>
      </c>
      <c r="K2309" t="s">
        <v>5016</v>
      </c>
      <c r="L2309" t="s">
        <v>5200</v>
      </c>
      <c r="M2309">
        <v>0</v>
      </c>
      <c r="N2309">
        <v>39</v>
      </c>
      <c r="S2309">
        <v>35</v>
      </c>
    </row>
    <row r="2310" spans="1:19">
      <c r="A2310" s="57" t="s">
        <v>5193</v>
      </c>
      <c r="B2310" t="s">
        <v>5207</v>
      </c>
      <c r="C2310" t="s">
        <v>651</v>
      </c>
      <c r="D2310" t="s">
        <v>5203</v>
      </c>
      <c r="E2310" t="s">
        <v>5208</v>
      </c>
      <c r="F2310" t="s">
        <v>3367</v>
      </c>
      <c r="G2310" t="s">
        <v>3325</v>
      </c>
      <c r="H2310" t="s">
        <v>39</v>
      </c>
      <c r="I2310" t="s">
        <v>1856</v>
      </c>
      <c r="J2310" t="s">
        <v>641</v>
      </c>
      <c r="K2310" t="s">
        <v>5016</v>
      </c>
      <c r="L2310" t="s">
        <v>5200</v>
      </c>
      <c r="M2310">
        <v>0</v>
      </c>
      <c r="N2310">
        <v>334</v>
      </c>
      <c r="S2310">
        <v>230</v>
      </c>
    </row>
    <row r="2311" spans="1:19">
      <c r="A2311" s="57" t="s">
        <v>5209</v>
      </c>
      <c r="B2311" t="s">
        <v>3024</v>
      </c>
      <c r="C2311" t="s">
        <v>651</v>
      </c>
      <c r="D2311" t="s">
        <v>5203</v>
      </c>
      <c r="E2311" t="s">
        <v>5208</v>
      </c>
      <c r="F2311" t="s">
        <v>3367</v>
      </c>
      <c r="G2311" t="s">
        <v>3668</v>
      </c>
      <c r="H2311" t="s">
        <v>39</v>
      </c>
      <c r="I2311" t="s">
        <v>1856</v>
      </c>
      <c r="J2311" t="s">
        <v>641</v>
      </c>
      <c r="K2311" t="s">
        <v>5016</v>
      </c>
      <c r="L2311" t="s">
        <v>5200</v>
      </c>
      <c r="M2311">
        <v>0</v>
      </c>
      <c r="N2311">
        <v>117</v>
      </c>
      <c r="S2311">
        <v>88</v>
      </c>
    </row>
    <row r="2312" spans="1:19">
      <c r="A2312" s="57" t="s">
        <v>1398</v>
      </c>
      <c r="B2312" t="s">
        <v>1841</v>
      </c>
      <c r="C2312" t="s">
        <v>1398</v>
      </c>
      <c r="D2312" t="s">
        <v>1840</v>
      </c>
      <c r="E2312" t="s">
        <v>1841</v>
      </c>
      <c r="F2312" t="s">
        <v>3367</v>
      </c>
      <c r="G2312" t="s">
        <v>1873</v>
      </c>
      <c r="H2312" t="s">
        <v>51</v>
      </c>
      <c r="I2312" t="s">
        <v>1841</v>
      </c>
      <c r="J2312" t="s">
        <v>641</v>
      </c>
      <c r="K2312" t="s">
        <v>5016</v>
      </c>
      <c r="L2312" t="s">
        <v>5200</v>
      </c>
      <c r="S2312">
        <v>50</v>
      </c>
    </row>
    <row r="2313" spans="1:19">
      <c r="A2313" s="57" t="s">
        <v>5210</v>
      </c>
      <c r="B2313" t="s">
        <v>1856</v>
      </c>
      <c r="C2313" t="s">
        <v>2072</v>
      </c>
      <c r="D2313" t="s">
        <v>2081</v>
      </c>
      <c r="E2313" t="s">
        <v>1841</v>
      </c>
      <c r="F2313" t="s">
        <v>2074</v>
      </c>
      <c r="G2313" t="s">
        <v>5211</v>
      </c>
      <c r="H2313" t="s">
        <v>128</v>
      </c>
      <c r="I2313" t="s">
        <v>1856</v>
      </c>
      <c r="J2313" t="s">
        <v>2076</v>
      </c>
      <c r="K2313" t="s">
        <v>5016</v>
      </c>
      <c r="L2313" t="s">
        <v>5212</v>
      </c>
      <c r="M2313">
        <v>0</v>
      </c>
      <c r="N2313">
        <v>0</v>
      </c>
      <c r="S2313">
        <v>25470</v>
      </c>
    </row>
    <row r="2314" spans="1:19">
      <c r="A2314" s="57" t="s">
        <v>5213</v>
      </c>
      <c r="B2314" t="s">
        <v>5214</v>
      </c>
      <c r="C2314" t="s">
        <v>2072</v>
      </c>
      <c r="D2314" t="s">
        <v>2073</v>
      </c>
      <c r="E2314" t="s">
        <v>1841</v>
      </c>
      <c r="F2314" t="s">
        <v>2074</v>
      </c>
      <c r="G2314" t="s">
        <v>5215</v>
      </c>
      <c r="H2314" t="s">
        <v>128</v>
      </c>
      <c r="I2314" t="s">
        <v>1856</v>
      </c>
      <c r="J2314" t="s">
        <v>2076</v>
      </c>
      <c r="K2314" t="s">
        <v>5016</v>
      </c>
      <c r="L2314" t="s">
        <v>5212</v>
      </c>
      <c r="M2314">
        <v>0</v>
      </c>
      <c r="N2314">
        <v>9690</v>
      </c>
      <c r="S2314">
        <v>6500</v>
      </c>
    </row>
    <row r="2315" spans="1:19">
      <c r="A2315" s="57" t="s">
        <v>5216</v>
      </c>
      <c r="B2315" t="s">
        <v>1856</v>
      </c>
      <c r="C2315" t="s">
        <v>419</v>
      </c>
      <c r="D2315" t="s">
        <v>2081</v>
      </c>
      <c r="E2315" t="s">
        <v>1841</v>
      </c>
      <c r="F2315" t="s">
        <v>2074</v>
      </c>
      <c r="G2315" t="s">
        <v>5217</v>
      </c>
      <c r="H2315" t="s">
        <v>128</v>
      </c>
      <c r="I2315" t="s">
        <v>1856</v>
      </c>
      <c r="J2315" t="s">
        <v>2076</v>
      </c>
      <c r="K2315" t="s">
        <v>5016</v>
      </c>
      <c r="L2315" t="s">
        <v>5212</v>
      </c>
      <c r="M2315">
        <v>0</v>
      </c>
      <c r="N2315">
        <v>0</v>
      </c>
      <c r="S2315">
        <v>600900</v>
      </c>
    </row>
    <row r="2316" spans="1:19">
      <c r="A2316" s="57" t="s">
        <v>5218</v>
      </c>
      <c r="B2316" t="s">
        <v>5219</v>
      </c>
      <c r="C2316" t="s">
        <v>419</v>
      </c>
      <c r="D2316" t="s">
        <v>2073</v>
      </c>
      <c r="E2316" t="s">
        <v>1841</v>
      </c>
      <c r="F2316" t="s">
        <v>2074</v>
      </c>
      <c r="G2316" t="s">
        <v>5220</v>
      </c>
      <c r="H2316" t="s">
        <v>128</v>
      </c>
      <c r="I2316" t="s">
        <v>1856</v>
      </c>
      <c r="J2316" t="s">
        <v>2076</v>
      </c>
      <c r="K2316" t="s">
        <v>5016</v>
      </c>
      <c r="L2316" t="s">
        <v>5212</v>
      </c>
      <c r="M2316">
        <v>0</v>
      </c>
      <c r="N2316">
        <v>1497.8</v>
      </c>
      <c r="S2316">
        <v>27790</v>
      </c>
    </row>
    <row r="2317" spans="1:19">
      <c r="A2317" s="57" t="s">
        <v>5221</v>
      </c>
      <c r="B2317" t="s">
        <v>1856</v>
      </c>
      <c r="C2317" t="s">
        <v>2085</v>
      </c>
      <c r="D2317" t="s">
        <v>2081</v>
      </c>
      <c r="E2317" t="s">
        <v>1841</v>
      </c>
      <c r="F2317" t="s">
        <v>2074</v>
      </c>
      <c r="G2317" t="s">
        <v>5222</v>
      </c>
      <c r="H2317" t="s">
        <v>128</v>
      </c>
      <c r="I2317" t="s">
        <v>1856</v>
      </c>
      <c r="J2317" t="s">
        <v>2076</v>
      </c>
      <c r="K2317" t="s">
        <v>5016</v>
      </c>
      <c r="L2317" t="s">
        <v>5212</v>
      </c>
      <c r="M2317">
        <v>0</v>
      </c>
      <c r="N2317">
        <v>0</v>
      </c>
      <c r="S2317">
        <v>685700</v>
      </c>
    </row>
    <row r="2318" spans="1:19">
      <c r="A2318" s="57" t="s">
        <v>5223</v>
      </c>
      <c r="B2318" t="s">
        <v>5224</v>
      </c>
      <c r="C2318" t="s">
        <v>2088</v>
      </c>
      <c r="D2318" t="s">
        <v>2073</v>
      </c>
      <c r="E2318" t="s">
        <v>5225</v>
      </c>
      <c r="F2318" t="s">
        <v>2074</v>
      </c>
      <c r="G2318" t="s">
        <v>5226</v>
      </c>
      <c r="H2318" t="s">
        <v>39</v>
      </c>
      <c r="I2318" t="s">
        <v>1856</v>
      </c>
      <c r="J2318" t="s">
        <v>2076</v>
      </c>
      <c r="K2318" t="s">
        <v>5016</v>
      </c>
      <c r="L2318" t="s">
        <v>5212</v>
      </c>
      <c r="M2318">
        <v>0</v>
      </c>
      <c r="N2318">
        <v>2.04</v>
      </c>
      <c r="S2318">
        <v>1.7</v>
      </c>
    </row>
    <row r="2319" spans="1:19">
      <c r="A2319" s="57" t="s">
        <v>2087</v>
      </c>
      <c r="B2319" t="s">
        <v>1856</v>
      </c>
      <c r="C2319" t="s">
        <v>2088</v>
      </c>
      <c r="D2319" t="s">
        <v>2073</v>
      </c>
      <c r="E2319" t="s">
        <v>5227</v>
      </c>
      <c r="F2319" t="s">
        <v>2074</v>
      </c>
      <c r="G2319" t="s">
        <v>4045</v>
      </c>
      <c r="H2319" t="s">
        <v>39</v>
      </c>
      <c r="I2319" t="s">
        <v>1856</v>
      </c>
      <c r="J2319" t="s">
        <v>2076</v>
      </c>
      <c r="K2319" t="s">
        <v>5016</v>
      </c>
      <c r="L2319" t="s">
        <v>5212</v>
      </c>
      <c r="M2319">
        <v>0</v>
      </c>
      <c r="N2319">
        <v>0</v>
      </c>
      <c r="S2319">
        <v>2.5</v>
      </c>
    </row>
    <row r="2320" spans="1:19">
      <c r="A2320" s="57" t="s">
        <v>1433</v>
      </c>
      <c r="B2320" t="s">
        <v>1841</v>
      </c>
      <c r="C2320" t="s">
        <v>1433</v>
      </c>
      <c r="D2320" t="s">
        <v>5228</v>
      </c>
      <c r="E2320" t="s">
        <v>1841</v>
      </c>
      <c r="F2320" t="s">
        <v>2130</v>
      </c>
      <c r="G2320" t="s">
        <v>1843</v>
      </c>
      <c r="H2320" t="s">
        <v>1844</v>
      </c>
      <c r="I2320" t="s">
        <v>3381</v>
      </c>
      <c r="J2320" t="s">
        <v>2132</v>
      </c>
      <c r="K2320" t="s">
        <v>5016</v>
      </c>
      <c r="L2320" t="s">
        <v>5212</v>
      </c>
      <c r="M2320">
        <v>6.38</v>
      </c>
      <c r="S2320">
        <v>4.5</v>
      </c>
    </row>
    <row r="2321" spans="1:19">
      <c r="A2321" s="57" t="s">
        <v>1411</v>
      </c>
      <c r="B2321" t="s">
        <v>1841</v>
      </c>
      <c r="C2321" t="s">
        <v>1411</v>
      </c>
      <c r="D2321" t="s">
        <v>5228</v>
      </c>
      <c r="E2321" t="s">
        <v>1841</v>
      </c>
      <c r="F2321" t="s">
        <v>2130</v>
      </c>
      <c r="G2321" t="s">
        <v>1843</v>
      </c>
      <c r="H2321" t="s">
        <v>1844</v>
      </c>
      <c r="I2321" t="s">
        <v>5229</v>
      </c>
      <c r="J2321" t="s">
        <v>2132</v>
      </c>
      <c r="K2321" t="s">
        <v>5016</v>
      </c>
      <c r="L2321" t="s">
        <v>5212</v>
      </c>
      <c r="M2321">
        <v>6.4</v>
      </c>
      <c r="S2321">
        <v>4.5</v>
      </c>
    </row>
    <row r="2322" spans="1:19">
      <c r="A2322" s="57" t="s">
        <v>1863</v>
      </c>
      <c r="B2322" t="s">
        <v>1902</v>
      </c>
      <c r="C2322" t="s">
        <v>1863</v>
      </c>
      <c r="D2322" t="s">
        <v>5230</v>
      </c>
      <c r="E2322" t="s">
        <v>5231</v>
      </c>
      <c r="F2322" t="s">
        <v>2130</v>
      </c>
      <c r="G2322" t="s">
        <v>1855</v>
      </c>
      <c r="H2322" t="s">
        <v>39</v>
      </c>
      <c r="I2322" t="s">
        <v>1856</v>
      </c>
      <c r="J2322" t="s">
        <v>2132</v>
      </c>
      <c r="K2322" t="s">
        <v>5016</v>
      </c>
      <c r="L2322" t="s">
        <v>5212</v>
      </c>
      <c r="M2322">
        <v>0</v>
      </c>
      <c r="N2322">
        <v>3</v>
      </c>
      <c r="S2322">
        <v>10</v>
      </c>
    </row>
    <row r="2323" spans="1:19">
      <c r="A2323" s="57" t="s">
        <v>1863</v>
      </c>
      <c r="B2323" t="s">
        <v>1856</v>
      </c>
      <c r="C2323" t="s">
        <v>1863</v>
      </c>
      <c r="D2323" t="s">
        <v>5230</v>
      </c>
      <c r="E2323" t="s">
        <v>5232</v>
      </c>
      <c r="F2323" t="s">
        <v>2130</v>
      </c>
      <c r="G2323" t="s">
        <v>1858</v>
      </c>
      <c r="H2323" t="s">
        <v>39</v>
      </c>
      <c r="I2323" t="s">
        <v>1856</v>
      </c>
      <c r="J2323" t="s">
        <v>2132</v>
      </c>
      <c r="K2323" t="s">
        <v>5016</v>
      </c>
      <c r="L2323" t="s">
        <v>5212</v>
      </c>
      <c r="M2323">
        <v>0</v>
      </c>
      <c r="N2323">
        <v>0</v>
      </c>
      <c r="S2323">
        <v>6</v>
      </c>
    </row>
    <row r="2324" spans="1:19">
      <c r="A2324" s="57" t="s">
        <v>1863</v>
      </c>
      <c r="B2324" t="s">
        <v>1902</v>
      </c>
      <c r="C2324" t="s">
        <v>1863</v>
      </c>
      <c r="D2324" t="s">
        <v>5233</v>
      </c>
      <c r="E2324" t="s">
        <v>5234</v>
      </c>
      <c r="F2324" t="s">
        <v>2136</v>
      </c>
      <c r="G2324" t="s">
        <v>1883</v>
      </c>
      <c r="H2324" t="s">
        <v>39</v>
      </c>
      <c r="I2324" t="s">
        <v>1856</v>
      </c>
      <c r="J2324" t="s">
        <v>2137</v>
      </c>
      <c r="K2324" t="s">
        <v>5016</v>
      </c>
      <c r="L2324" t="s">
        <v>5212</v>
      </c>
      <c r="M2324">
        <v>0</v>
      </c>
      <c r="N2324">
        <v>3</v>
      </c>
      <c r="S2324">
        <v>11</v>
      </c>
    </row>
    <row r="2325" spans="1:19">
      <c r="A2325" s="57" t="s">
        <v>1863</v>
      </c>
      <c r="B2325" t="s">
        <v>2143</v>
      </c>
      <c r="C2325" t="s">
        <v>1863</v>
      </c>
      <c r="D2325" t="s">
        <v>5233</v>
      </c>
      <c r="E2325" t="s">
        <v>5235</v>
      </c>
      <c r="F2325" t="s">
        <v>2136</v>
      </c>
      <c r="G2325" t="s">
        <v>1958</v>
      </c>
      <c r="H2325" t="s">
        <v>39</v>
      </c>
      <c r="I2325" t="s">
        <v>1856</v>
      </c>
      <c r="J2325" t="s">
        <v>2137</v>
      </c>
      <c r="K2325" t="s">
        <v>5016</v>
      </c>
      <c r="L2325" t="s">
        <v>5212</v>
      </c>
      <c r="M2325">
        <v>0</v>
      </c>
      <c r="N2325">
        <v>1</v>
      </c>
      <c r="S2325">
        <v>7</v>
      </c>
    </row>
    <row r="2326" spans="1:19">
      <c r="A2326" s="57" t="s">
        <v>1863</v>
      </c>
      <c r="B2326" t="s">
        <v>1896</v>
      </c>
      <c r="C2326" t="s">
        <v>1863</v>
      </c>
      <c r="D2326" t="s">
        <v>5233</v>
      </c>
      <c r="E2326" t="s">
        <v>5236</v>
      </c>
      <c r="F2326" t="s">
        <v>2136</v>
      </c>
      <c r="G2326" t="s">
        <v>1940</v>
      </c>
      <c r="H2326" t="s">
        <v>39</v>
      </c>
      <c r="I2326" t="s">
        <v>1856</v>
      </c>
      <c r="J2326" t="s">
        <v>2137</v>
      </c>
      <c r="K2326" t="s">
        <v>5016</v>
      </c>
      <c r="L2326" t="s">
        <v>5212</v>
      </c>
      <c r="M2326">
        <v>0</v>
      </c>
      <c r="N2326">
        <v>2</v>
      </c>
      <c r="S2326">
        <v>15</v>
      </c>
    </row>
    <row r="2327" spans="1:19">
      <c r="A2327" s="57" t="s">
        <v>1863</v>
      </c>
      <c r="B2327" t="s">
        <v>1896</v>
      </c>
      <c r="C2327" t="s">
        <v>1863</v>
      </c>
      <c r="D2327" t="s">
        <v>2081</v>
      </c>
      <c r="E2327" t="s">
        <v>5237</v>
      </c>
      <c r="F2327" t="s">
        <v>2074</v>
      </c>
      <c r="G2327" t="s">
        <v>1940</v>
      </c>
      <c r="H2327" t="s">
        <v>39</v>
      </c>
      <c r="I2327" t="s">
        <v>1856</v>
      </c>
      <c r="J2327" t="s">
        <v>2076</v>
      </c>
      <c r="K2327" t="s">
        <v>5016</v>
      </c>
      <c r="L2327" t="s">
        <v>5212</v>
      </c>
      <c r="M2327">
        <v>0</v>
      </c>
      <c r="N2327">
        <v>2</v>
      </c>
      <c r="S2327">
        <v>15</v>
      </c>
    </row>
    <row r="2328" spans="1:19">
      <c r="A2328" s="57" t="s">
        <v>1863</v>
      </c>
      <c r="B2328" t="s">
        <v>1856</v>
      </c>
      <c r="C2328" t="s">
        <v>1863</v>
      </c>
      <c r="D2328" t="s">
        <v>2081</v>
      </c>
      <c r="E2328" t="s">
        <v>5238</v>
      </c>
      <c r="F2328" t="s">
        <v>2074</v>
      </c>
      <c r="G2328" t="s">
        <v>1933</v>
      </c>
      <c r="H2328" t="s">
        <v>39</v>
      </c>
      <c r="I2328" t="s">
        <v>1856</v>
      </c>
      <c r="J2328" t="s">
        <v>2076</v>
      </c>
      <c r="K2328" t="s">
        <v>5016</v>
      </c>
      <c r="L2328" t="s">
        <v>5212</v>
      </c>
      <c r="M2328">
        <v>0</v>
      </c>
      <c r="N2328">
        <v>0</v>
      </c>
      <c r="S2328">
        <v>22</v>
      </c>
    </row>
    <row r="2329" spans="1:19">
      <c r="A2329" s="57" t="s">
        <v>1863</v>
      </c>
      <c r="B2329" t="s">
        <v>1856</v>
      </c>
      <c r="C2329" t="s">
        <v>1863</v>
      </c>
      <c r="D2329" t="s">
        <v>2081</v>
      </c>
      <c r="E2329" t="s">
        <v>5239</v>
      </c>
      <c r="F2329" t="s">
        <v>2074</v>
      </c>
      <c r="G2329" t="s">
        <v>1940</v>
      </c>
      <c r="H2329" t="s">
        <v>39</v>
      </c>
      <c r="I2329" t="s">
        <v>1856</v>
      </c>
      <c r="J2329" t="s">
        <v>2076</v>
      </c>
      <c r="K2329" t="s">
        <v>5016</v>
      </c>
      <c r="L2329" t="s">
        <v>5212</v>
      </c>
      <c r="M2329">
        <v>0</v>
      </c>
      <c r="N2329">
        <v>0</v>
      </c>
      <c r="S2329">
        <v>15</v>
      </c>
    </row>
    <row r="2330" spans="1:19">
      <c r="A2330" s="57" t="s">
        <v>1863</v>
      </c>
      <c r="B2330" t="s">
        <v>2143</v>
      </c>
      <c r="C2330" t="s">
        <v>1863</v>
      </c>
      <c r="D2330" t="s">
        <v>2073</v>
      </c>
      <c r="E2330" t="s">
        <v>5240</v>
      </c>
      <c r="F2330" t="s">
        <v>2074</v>
      </c>
      <c r="G2330" t="s">
        <v>1958</v>
      </c>
      <c r="H2330" t="s">
        <v>39</v>
      </c>
      <c r="I2330" t="s">
        <v>1856</v>
      </c>
      <c r="J2330" t="s">
        <v>2076</v>
      </c>
      <c r="K2330" t="s">
        <v>5016</v>
      </c>
      <c r="L2330" t="s">
        <v>5212</v>
      </c>
      <c r="M2330">
        <v>0</v>
      </c>
      <c r="N2330">
        <v>1</v>
      </c>
      <c r="S2330">
        <v>7</v>
      </c>
    </row>
    <row r="2331" spans="1:19">
      <c r="A2331" s="57" t="s">
        <v>5241</v>
      </c>
      <c r="B2331" t="s">
        <v>5242</v>
      </c>
      <c r="C2331" t="s">
        <v>1841</v>
      </c>
      <c r="D2331" t="s">
        <v>5230</v>
      </c>
      <c r="E2331" t="s">
        <v>1841</v>
      </c>
      <c r="F2331" t="s">
        <v>2130</v>
      </c>
      <c r="G2331" t="s">
        <v>5243</v>
      </c>
      <c r="H2331" t="s">
        <v>39</v>
      </c>
      <c r="I2331" t="s">
        <v>1856</v>
      </c>
      <c r="J2331" t="s">
        <v>2132</v>
      </c>
      <c r="K2331" t="s">
        <v>5016</v>
      </c>
      <c r="L2331" t="s">
        <v>5212</v>
      </c>
      <c r="M2331">
        <v>0</v>
      </c>
      <c r="N2331">
        <v>3693</v>
      </c>
      <c r="S2331">
        <v>280000</v>
      </c>
    </row>
    <row r="2332" spans="1:19">
      <c r="A2332" s="57" t="s">
        <v>5244</v>
      </c>
      <c r="B2332" t="s">
        <v>2143</v>
      </c>
      <c r="C2332" t="s">
        <v>1841</v>
      </c>
      <c r="D2332" t="s">
        <v>5230</v>
      </c>
      <c r="E2332" t="s">
        <v>1841</v>
      </c>
      <c r="F2332" t="s">
        <v>2130</v>
      </c>
      <c r="G2332" t="s">
        <v>1855</v>
      </c>
      <c r="H2332" t="s">
        <v>39</v>
      </c>
      <c r="I2332" t="s">
        <v>1856</v>
      </c>
      <c r="J2332" t="s">
        <v>2132</v>
      </c>
      <c r="K2332" t="s">
        <v>5016</v>
      </c>
      <c r="L2332" t="s">
        <v>5212</v>
      </c>
      <c r="M2332">
        <v>0</v>
      </c>
      <c r="N2332">
        <v>1</v>
      </c>
      <c r="S2332">
        <v>10</v>
      </c>
    </row>
    <row r="2333" spans="1:19">
      <c r="A2333" s="57" t="s">
        <v>5245</v>
      </c>
      <c r="B2333" t="s">
        <v>1856</v>
      </c>
      <c r="C2333" t="s">
        <v>1841</v>
      </c>
      <c r="D2333" t="s">
        <v>5230</v>
      </c>
      <c r="E2333" t="s">
        <v>1841</v>
      </c>
      <c r="F2333" t="s">
        <v>2130</v>
      </c>
      <c r="G2333" t="s">
        <v>2143</v>
      </c>
      <c r="H2333" t="s">
        <v>39</v>
      </c>
      <c r="I2333" t="s">
        <v>1856</v>
      </c>
      <c r="J2333" t="s">
        <v>2132</v>
      </c>
      <c r="K2333" t="s">
        <v>5016</v>
      </c>
      <c r="L2333" t="s">
        <v>5212</v>
      </c>
      <c r="M2333">
        <v>0</v>
      </c>
      <c r="N2333">
        <v>0</v>
      </c>
      <c r="S2333">
        <v>1</v>
      </c>
    </row>
    <row r="2334" spans="1:19">
      <c r="A2334" s="57" t="s">
        <v>5246</v>
      </c>
      <c r="B2334" t="s">
        <v>1856</v>
      </c>
      <c r="C2334" t="s">
        <v>1841</v>
      </c>
      <c r="D2334" t="s">
        <v>5230</v>
      </c>
      <c r="E2334" t="s">
        <v>2181</v>
      </c>
      <c r="F2334" t="s">
        <v>2130</v>
      </c>
      <c r="G2334" t="s">
        <v>5247</v>
      </c>
      <c r="H2334" t="s">
        <v>39</v>
      </c>
      <c r="I2334" t="s">
        <v>1856</v>
      </c>
      <c r="J2334" t="s">
        <v>2132</v>
      </c>
      <c r="K2334" t="s">
        <v>5016</v>
      </c>
      <c r="L2334" t="s">
        <v>5212</v>
      </c>
      <c r="M2334">
        <v>0</v>
      </c>
      <c r="N2334">
        <v>0</v>
      </c>
      <c r="S2334">
        <v>135</v>
      </c>
    </row>
    <row r="2335" spans="1:19">
      <c r="A2335" s="57" t="s">
        <v>5248</v>
      </c>
      <c r="B2335" t="s">
        <v>1955</v>
      </c>
      <c r="C2335" t="s">
        <v>1841</v>
      </c>
      <c r="D2335" t="s">
        <v>5230</v>
      </c>
      <c r="E2335" t="s">
        <v>5231</v>
      </c>
      <c r="F2335" t="s">
        <v>2130</v>
      </c>
      <c r="G2335" t="s">
        <v>2064</v>
      </c>
      <c r="H2335" t="s">
        <v>39</v>
      </c>
      <c r="I2335" t="s">
        <v>1856</v>
      </c>
      <c r="J2335" t="s">
        <v>2132</v>
      </c>
      <c r="K2335" t="s">
        <v>5016</v>
      </c>
      <c r="L2335" t="s">
        <v>5212</v>
      </c>
      <c r="M2335">
        <v>0</v>
      </c>
      <c r="N2335">
        <v>13</v>
      </c>
      <c r="S2335">
        <v>32</v>
      </c>
    </row>
    <row r="2336" spans="1:19">
      <c r="A2336" s="57" t="s">
        <v>5249</v>
      </c>
      <c r="B2336" t="s">
        <v>1856</v>
      </c>
      <c r="C2336" t="s">
        <v>1841</v>
      </c>
      <c r="D2336" t="s">
        <v>5230</v>
      </c>
      <c r="E2336" t="s">
        <v>5231</v>
      </c>
      <c r="F2336" t="s">
        <v>2130</v>
      </c>
      <c r="G2336" t="s">
        <v>1972</v>
      </c>
      <c r="H2336" t="s">
        <v>39</v>
      </c>
      <c r="I2336" t="s">
        <v>1856</v>
      </c>
      <c r="J2336" t="s">
        <v>2132</v>
      </c>
      <c r="K2336" t="s">
        <v>5016</v>
      </c>
      <c r="L2336" t="s">
        <v>5212</v>
      </c>
      <c r="M2336">
        <v>0</v>
      </c>
      <c r="N2336">
        <v>0</v>
      </c>
      <c r="S2336">
        <v>40</v>
      </c>
    </row>
    <row r="2337" spans="1:19">
      <c r="A2337" s="57" t="s">
        <v>5250</v>
      </c>
      <c r="B2337" t="s">
        <v>2097</v>
      </c>
      <c r="C2337" t="s">
        <v>1841</v>
      </c>
      <c r="D2337" t="s">
        <v>5230</v>
      </c>
      <c r="E2337" t="s">
        <v>5251</v>
      </c>
      <c r="F2337" t="s">
        <v>2130</v>
      </c>
      <c r="G2337" t="s">
        <v>2094</v>
      </c>
      <c r="H2337" t="s">
        <v>2096</v>
      </c>
      <c r="I2337" t="s">
        <v>2097</v>
      </c>
      <c r="J2337" t="s">
        <v>2132</v>
      </c>
      <c r="K2337" t="s">
        <v>5016</v>
      </c>
      <c r="L2337" t="s">
        <v>5212</v>
      </c>
    </row>
    <row r="2338" spans="1:19">
      <c r="A2338" s="57" t="s">
        <v>5252</v>
      </c>
      <c r="B2338" t="s">
        <v>1856</v>
      </c>
      <c r="C2338" t="s">
        <v>1841</v>
      </c>
      <c r="D2338" t="s">
        <v>5230</v>
      </c>
      <c r="E2338" t="s">
        <v>5251</v>
      </c>
      <c r="F2338" t="s">
        <v>2130</v>
      </c>
      <c r="G2338" t="s">
        <v>1902</v>
      </c>
      <c r="H2338" t="s">
        <v>39</v>
      </c>
      <c r="I2338" t="s">
        <v>1856</v>
      </c>
      <c r="J2338" t="s">
        <v>2132</v>
      </c>
      <c r="K2338" t="s">
        <v>5016</v>
      </c>
      <c r="L2338" t="s">
        <v>5212</v>
      </c>
      <c r="M2338">
        <v>0</v>
      </c>
      <c r="N2338">
        <v>0</v>
      </c>
      <c r="S2338">
        <v>3</v>
      </c>
    </row>
    <row r="2339" spans="1:19">
      <c r="A2339" s="57" t="s">
        <v>5253</v>
      </c>
      <c r="B2339" t="s">
        <v>1856</v>
      </c>
      <c r="C2339" t="s">
        <v>1841</v>
      </c>
      <c r="D2339" t="s">
        <v>5230</v>
      </c>
      <c r="E2339" t="s">
        <v>5232</v>
      </c>
      <c r="F2339" t="s">
        <v>2130</v>
      </c>
      <c r="G2339" t="s">
        <v>1858</v>
      </c>
      <c r="H2339" t="s">
        <v>39</v>
      </c>
      <c r="I2339" t="s">
        <v>1856</v>
      </c>
      <c r="J2339" t="s">
        <v>2132</v>
      </c>
      <c r="K2339" t="s">
        <v>5016</v>
      </c>
      <c r="L2339" t="s">
        <v>5212</v>
      </c>
      <c r="M2339">
        <v>0</v>
      </c>
      <c r="N2339">
        <v>0</v>
      </c>
      <c r="S2339">
        <v>6</v>
      </c>
    </row>
    <row r="2340" spans="1:19">
      <c r="A2340" s="57" t="s">
        <v>5254</v>
      </c>
      <c r="B2340" t="s">
        <v>1902</v>
      </c>
      <c r="C2340" t="s">
        <v>1841</v>
      </c>
      <c r="D2340" t="s">
        <v>5233</v>
      </c>
      <c r="E2340" t="s">
        <v>1841</v>
      </c>
      <c r="F2340" t="s">
        <v>2136</v>
      </c>
      <c r="G2340" t="s">
        <v>1855</v>
      </c>
      <c r="H2340" t="s">
        <v>39</v>
      </c>
      <c r="I2340" t="s">
        <v>1856</v>
      </c>
      <c r="J2340" t="s">
        <v>2137</v>
      </c>
      <c r="K2340" t="s">
        <v>5016</v>
      </c>
      <c r="L2340" t="s">
        <v>5212</v>
      </c>
      <c r="M2340">
        <v>0</v>
      </c>
      <c r="N2340">
        <v>3</v>
      </c>
      <c r="S2340">
        <v>10</v>
      </c>
    </row>
    <row r="2341" spans="1:19">
      <c r="A2341" s="57" t="s">
        <v>5255</v>
      </c>
      <c r="B2341" t="s">
        <v>5256</v>
      </c>
      <c r="C2341" t="s">
        <v>1841</v>
      </c>
      <c r="D2341" t="s">
        <v>5233</v>
      </c>
      <c r="E2341" t="s">
        <v>1841</v>
      </c>
      <c r="F2341" t="s">
        <v>2136</v>
      </c>
      <c r="G2341" t="s">
        <v>2989</v>
      </c>
      <c r="H2341" t="s">
        <v>39</v>
      </c>
      <c r="I2341" t="s">
        <v>1856</v>
      </c>
      <c r="J2341" t="s">
        <v>2137</v>
      </c>
      <c r="K2341" t="s">
        <v>5016</v>
      </c>
      <c r="L2341" t="s">
        <v>5212</v>
      </c>
      <c r="M2341">
        <v>0</v>
      </c>
      <c r="N2341">
        <v>15080.9</v>
      </c>
      <c r="S2341">
        <v>30000</v>
      </c>
    </row>
    <row r="2342" spans="1:19">
      <c r="A2342" s="57" t="s">
        <v>5257</v>
      </c>
      <c r="B2342" t="s">
        <v>1852</v>
      </c>
      <c r="C2342" t="s">
        <v>1841</v>
      </c>
      <c r="D2342" t="s">
        <v>5233</v>
      </c>
      <c r="E2342" t="s">
        <v>1841</v>
      </c>
      <c r="F2342" t="s">
        <v>2136</v>
      </c>
      <c r="G2342" t="s">
        <v>1897</v>
      </c>
      <c r="H2342" t="s">
        <v>39</v>
      </c>
      <c r="I2342" t="s">
        <v>1856</v>
      </c>
      <c r="J2342" t="s">
        <v>2137</v>
      </c>
      <c r="K2342" t="s">
        <v>5016</v>
      </c>
      <c r="L2342" t="s">
        <v>5212</v>
      </c>
      <c r="M2342">
        <v>0</v>
      </c>
      <c r="N2342">
        <v>19</v>
      </c>
      <c r="S2342">
        <v>5</v>
      </c>
    </row>
    <row r="2343" spans="1:19">
      <c r="A2343" s="57" t="s">
        <v>5258</v>
      </c>
      <c r="B2343" t="s">
        <v>2143</v>
      </c>
      <c r="C2343" t="s">
        <v>1841</v>
      </c>
      <c r="D2343" t="s">
        <v>5233</v>
      </c>
      <c r="E2343" t="s">
        <v>5234</v>
      </c>
      <c r="F2343" t="s">
        <v>2136</v>
      </c>
      <c r="G2343" t="s">
        <v>1858</v>
      </c>
      <c r="H2343" t="s">
        <v>39</v>
      </c>
      <c r="I2343" t="s">
        <v>1856</v>
      </c>
      <c r="J2343" t="s">
        <v>2137</v>
      </c>
      <c r="K2343" t="s">
        <v>5016</v>
      </c>
      <c r="L2343" t="s">
        <v>5212</v>
      </c>
      <c r="M2343">
        <v>0</v>
      </c>
      <c r="N2343">
        <v>1</v>
      </c>
      <c r="S2343">
        <v>6</v>
      </c>
    </row>
    <row r="2344" spans="1:19">
      <c r="A2344" s="57" t="s">
        <v>5259</v>
      </c>
      <c r="B2344" t="s">
        <v>1856</v>
      </c>
      <c r="C2344" t="s">
        <v>1841</v>
      </c>
      <c r="D2344" t="s">
        <v>5233</v>
      </c>
      <c r="E2344" t="s">
        <v>5235</v>
      </c>
      <c r="F2344" t="s">
        <v>2136</v>
      </c>
      <c r="G2344" t="s">
        <v>1902</v>
      </c>
      <c r="H2344" t="s">
        <v>39</v>
      </c>
      <c r="I2344" t="s">
        <v>1856</v>
      </c>
      <c r="J2344" t="s">
        <v>2137</v>
      </c>
      <c r="K2344" t="s">
        <v>5016</v>
      </c>
      <c r="L2344" t="s">
        <v>5212</v>
      </c>
      <c r="M2344">
        <v>0</v>
      </c>
      <c r="N2344">
        <v>0</v>
      </c>
      <c r="S2344">
        <v>3</v>
      </c>
    </row>
    <row r="2345" spans="1:19">
      <c r="A2345" s="57" t="s">
        <v>5260</v>
      </c>
      <c r="B2345" t="s">
        <v>1862</v>
      </c>
      <c r="C2345" t="s">
        <v>1841</v>
      </c>
      <c r="D2345" t="s">
        <v>5233</v>
      </c>
      <c r="E2345" t="s">
        <v>5261</v>
      </c>
      <c r="F2345" t="s">
        <v>2136</v>
      </c>
      <c r="G2345" t="s">
        <v>1940</v>
      </c>
      <c r="H2345" t="s">
        <v>39</v>
      </c>
      <c r="I2345" t="s">
        <v>1856</v>
      </c>
      <c r="J2345" t="s">
        <v>2137</v>
      </c>
      <c r="K2345" t="s">
        <v>5016</v>
      </c>
      <c r="L2345" t="s">
        <v>5212</v>
      </c>
      <c r="M2345">
        <v>0</v>
      </c>
      <c r="N2345">
        <v>17</v>
      </c>
      <c r="S2345">
        <v>15</v>
      </c>
    </row>
    <row r="2346" spans="1:19">
      <c r="A2346" s="57" t="s">
        <v>5262</v>
      </c>
      <c r="B2346" t="s">
        <v>1958</v>
      </c>
      <c r="C2346" t="s">
        <v>1841</v>
      </c>
      <c r="D2346" t="s">
        <v>5233</v>
      </c>
      <c r="E2346" t="s">
        <v>5261</v>
      </c>
      <c r="F2346" t="s">
        <v>2136</v>
      </c>
      <c r="G2346" t="s">
        <v>1892</v>
      </c>
      <c r="H2346" t="s">
        <v>39</v>
      </c>
      <c r="I2346" t="s">
        <v>1856</v>
      </c>
      <c r="J2346" t="s">
        <v>2137</v>
      </c>
      <c r="K2346" t="s">
        <v>5016</v>
      </c>
      <c r="L2346" t="s">
        <v>5212</v>
      </c>
      <c r="M2346">
        <v>0</v>
      </c>
      <c r="N2346">
        <v>7</v>
      </c>
      <c r="S2346">
        <v>20</v>
      </c>
    </row>
    <row r="2347" spans="1:19">
      <c r="A2347" s="57" t="s">
        <v>5263</v>
      </c>
      <c r="B2347" t="s">
        <v>2101</v>
      </c>
      <c r="C2347" t="s">
        <v>1841</v>
      </c>
      <c r="D2347" t="s">
        <v>5233</v>
      </c>
      <c r="E2347" t="s">
        <v>5261</v>
      </c>
      <c r="F2347" t="s">
        <v>2136</v>
      </c>
      <c r="G2347" t="s">
        <v>1997</v>
      </c>
      <c r="H2347" t="s">
        <v>39</v>
      </c>
      <c r="I2347" t="s">
        <v>1856</v>
      </c>
      <c r="J2347" t="s">
        <v>2137</v>
      </c>
      <c r="K2347" t="s">
        <v>5016</v>
      </c>
      <c r="L2347" t="s">
        <v>5212</v>
      </c>
      <c r="M2347">
        <v>0</v>
      </c>
      <c r="N2347">
        <v>16</v>
      </c>
      <c r="S2347">
        <v>100</v>
      </c>
    </row>
    <row r="2348" spans="1:19">
      <c r="A2348" s="57" t="s">
        <v>5264</v>
      </c>
      <c r="B2348" t="s">
        <v>2097</v>
      </c>
      <c r="C2348" t="s">
        <v>1841</v>
      </c>
      <c r="D2348" t="s">
        <v>5233</v>
      </c>
      <c r="E2348" t="s">
        <v>5261</v>
      </c>
      <c r="F2348" t="s">
        <v>2136</v>
      </c>
      <c r="G2348" t="s">
        <v>2094</v>
      </c>
      <c r="H2348" t="s">
        <v>2096</v>
      </c>
      <c r="I2348" t="s">
        <v>2097</v>
      </c>
      <c r="J2348" t="s">
        <v>2137</v>
      </c>
      <c r="K2348" t="s">
        <v>5016</v>
      </c>
      <c r="L2348" t="s">
        <v>5212</v>
      </c>
    </row>
    <row r="2349" spans="1:19">
      <c r="A2349" s="57" t="s">
        <v>5265</v>
      </c>
      <c r="B2349" t="s">
        <v>1855</v>
      </c>
      <c r="C2349" t="s">
        <v>1841</v>
      </c>
      <c r="D2349" t="s">
        <v>5233</v>
      </c>
      <c r="E2349" t="s">
        <v>5236</v>
      </c>
      <c r="F2349" t="s">
        <v>2136</v>
      </c>
      <c r="G2349" t="s">
        <v>1897</v>
      </c>
      <c r="H2349" t="s">
        <v>39</v>
      </c>
      <c r="I2349" t="s">
        <v>1856</v>
      </c>
      <c r="J2349" t="s">
        <v>2137</v>
      </c>
      <c r="K2349" t="s">
        <v>5016</v>
      </c>
      <c r="L2349" t="s">
        <v>5212</v>
      </c>
      <c r="M2349">
        <v>0</v>
      </c>
      <c r="N2349">
        <v>10</v>
      </c>
      <c r="S2349">
        <v>5</v>
      </c>
    </row>
    <row r="2350" spans="1:19">
      <c r="A2350" s="57" t="s">
        <v>2116</v>
      </c>
      <c r="B2350" t="s">
        <v>5266</v>
      </c>
      <c r="C2350" t="s">
        <v>1841</v>
      </c>
      <c r="D2350" t="s">
        <v>2081</v>
      </c>
      <c r="E2350" t="s">
        <v>1841</v>
      </c>
      <c r="F2350" t="s">
        <v>2074</v>
      </c>
      <c r="G2350" t="s">
        <v>5267</v>
      </c>
      <c r="H2350" t="s">
        <v>39</v>
      </c>
      <c r="I2350" t="s">
        <v>1856</v>
      </c>
      <c r="J2350" t="s">
        <v>2076</v>
      </c>
      <c r="K2350" t="s">
        <v>5016</v>
      </c>
      <c r="L2350" t="s">
        <v>5212</v>
      </c>
      <c r="M2350">
        <v>0</v>
      </c>
      <c r="N2350">
        <v>3493</v>
      </c>
      <c r="S2350">
        <v>12310</v>
      </c>
    </row>
    <row r="2351" spans="1:19">
      <c r="A2351" s="57" t="s">
        <v>5268</v>
      </c>
      <c r="B2351" t="s">
        <v>1856</v>
      </c>
      <c r="C2351" t="s">
        <v>1841</v>
      </c>
      <c r="D2351" t="s">
        <v>2081</v>
      </c>
      <c r="E2351" t="s">
        <v>5238</v>
      </c>
      <c r="F2351" t="s">
        <v>2074</v>
      </c>
      <c r="G2351" t="s">
        <v>1933</v>
      </c>
      <c r="H2351" t="s">
        <v>39</v>
      </c>
      <c r="I2351" t="s">
        <v>1856</v>
      </c>
      <c r="J2351" t="s">
        <v>2076</v>
      </c>
      <c r="K2351" t="s">
        <v>5016</v>
      </c>
      <c r="L2351" t="s">
        <v>5212</v>
      </c>
      <c r="M2351">
        <v>0</v>
      </c>
      <c r="N2351">
        <v>0</v>
      </c>
      <c r="S2351">
        <v>22</v>
      </c>
    </row>
    <row r="2352" spans="1:19">
      <c r="A2352" s="57" t="s">
        <v>2121</v>
      </c>
      <c r="B2352" t="s">
        <v>1856</v>
      </c>
      <c r="C2352" t="s">
        <v>1841</v>
      </c>
      <c r="D2352" t="s">
        <v>2081</v>
      </c>
      <c r="E2352" t="s">
        <v>5239</v>
      </c>
      <c r="F2352" t="s">
        <v>2074</v>
      </c>
      <c r="G2352" t="s">
        <v>1940</v>
      </c>
      <c r="H2352" t="s">
        <v>39</v>
      </c>
      <c r="I2352" t="s">
        <v>1856</v>
      </c>
      <c r="J2352" t="s">
        <v>2076</v>
      </c>
      <c r="K2352" t="s">
        <v>5016</v>
      </c>
      <c r="L2352" t="s">
        <v>5212</v>
      </c>
      <c r="M2352">
        <v>0</v>
      </c>
      <c r="N2352">
        <v>0</v>
      </c>
      <c r="S2352">
        <v>15</v>
      </c>
    </row>
    <row r="2353" spans="1:19">
      <c r="A2353" s="57" t="s">
        <v>5269</v>
      </c>
      <c r="B2353" t="s">
        <v>2143</v>
      </c>
      <c r="C2353" t="s">
        <v>1841</v>
      </c>
      <c r="D2353" t="s">
        <v>2081</v>
      </c>
      <c r="E2353" t="s">
        <v>5239</v>
      </c>
      <c r="F2353" t="s">
        <v>2074</v>
      </c>
      <c r="G2353" t="s">
        <v>1940</v>
      </c>
      <c r="H2353" t="s">
        <v>39</v>
      </c>
      <c r="I2353" t="s">
        <v>1856</v>
      </c>
      <c r="J2353" t="s">
        <v>2076</v>
      </c>
      <c r="K2353" t="s">
        <v>5016</v>
      </c>
      <c r="L2353" t="s">
        <v>5212</v>
      </c>
      <c r="M2353">
        <v>0</v>
      </c>
      <c r="N2353">
        <v>1</v>
      </c>
      <c r="S2353">
        <v>15</v>
      </c>
    </row>
    <row r="2354" spans="1:19">
      <c r="A2354" s="57" t="s">
        <v>5270</v>
      </c>
      <c r="B2354" t="s">
        <v>1856</v>
      </c>
      <c r="C2354" t="s">
        <v>1841</v>
      </c>
      <c r="D2354" t="s">
        <v>2073</v>
      </c>
      <c r="E2354" t="s">
        <v>1841</v>
      </c>
      <c r="F2354" t="s">
        <v>2074</v>
      </c>
      <c r="G2354" t="s">
        <v>5271</v>
      </c>
      <c r="H2354" t="s">
        <v>264</v>
      </c>
      <c r="I2354" t="s">
        <v>1856</v>
      </c>
      <c r="J2354" t="s">
        <v>2076</v>
      </c>
      <c r="K2354" t="s">
        <v>5016</v>
      </c>
      <c r="L2354" t="s">
        <v>5212</v>
      </c>
      <c r="M2354">
        <v>0</v>
      </c>
      <c r="N2354">
        <v>0</v>
      </c>
      <c r="S2354">
        <v>12500</v>
      </c>
    </row>
    <row r="2355" spans="1:19">
      <c r="A2355" s="57" t="s">
        <v>5272</v>
      </c>
      <c r="B2355" t="s">
        <v>1896</v>
      </c>
      <c r="C2355" t="s">
        <v>1841</v>
      </c>
      <c r="D2355" t="s">
        <v>2073</v>
      </c>
      <c r="E2355" t="s">
        <v>5225</v>
      </c>
      <c r="F2355" t="s">
        <v>2074</v>
      </c>
      <c r="G2355" t="s">
        <v>1855</v>
      </c>
      <c r="H2355" t="s">
        <v>39</v>
      </c>
      <c r="I2355" t="s">
        <v>1856</v>
      </c>
      <c r="J2355" t="s">
        <v>2076</v>
      </c>
      <c r="K2355" t="s">
        <v>5016</v>
      </c>
      <c r="L2355" t="s">
        <v>5212</v>
      </c>
      <c r="M2355">
        <v>0</v>
      </c>
      <c r="N2355">
        <v>2</v>
      </c>
      <c r="S2355">
        <v>10</v>
      </c>
    </row>
    <row r="2356" spans="1:19">
      <c r="A2356" s="57" t="s">
        <v>5273</v>
      </c>
      <c r="B2356" t="s">
        <v>1896</v>
      </c>
      <c r="C2356" t="s">
        <v>1841</v>
      </c>
      <c r="D2356" t="s">
        <v>2073</v>
      </c>
      <c r="E2356" t="s">
        <v>5225</v>
      </c>
      <c r="F2356" t="s">
        <v>2074</v>
      </c>
      <c r="G2356" t="s">
        <v>1855</v>
      </c>
      <c r="H2356" t="s">
        <v>39</v>
      </c>
      <c r="I2356" t="s">
        <v>1856</v>
      </c>
      <c r="J2356" t="s">
        <v>2076</v>
      </c>
      <c r="K2356" t="s">
        <v>5016</v>
      </c>
      <c r="L2356" t="s">
        <v>5212</v>
      </c>
      <c r="M2356">
        <v>0</v>
      </c>
      <c r="N2356">
        <v>2</v>
      </c>
      <c r="S2356">
        <v>10</v>
      </c>
    </row>
    <row r="2357" spans="1:19">
      <c r="A2357" s="57" t="s">
        <v>5274</v>
      </c>
      <c r="B2357" t="s">
        <v>1856</v>
      </c>
      <c r="C2357" t="s">
        <v>1841</v>
      </c>
      <c r="D2357" t="s">
        <v>2073</v>
      </c>
      <c r="E2357" t="s">
        <v>5227</v>
      </c>
      <c r="F2357" t="s">
        <v>2074</v>
      </c>
      <c r="G2357" t="s">
        <v>1896</v>
      </c>
      <c r="H2357" t="s">
        <v>39</v>
      </c>
      <c r="I2357" t="s">
        <v>1856</v>
      </c>
      <c r="J2357" t="s">
        <v>2076</v>
      </c>
      <c r="K2357" t="s">
        <v>5016</v>
      </c>
      <c r="L2357" t="s">
        <v>5212</v>
      </c>
      <c r="M2357">
        <v>0</v>
      </c>
      <c r="N2357">
        <v>0</v>
      </c>
      <c r="S2357">
        <v>2</v>
      </c>
    </row>
    <row r="2358" spans="1:19">
      <c r="A2358" s="57" t="s">
        <v>5275</v>
      </c>
      <c r="B2358" t="s">
        <v>2143</v>
      </c>
      <c r="C2358" t="s">
        <v>1841</v>
      </c>
      <c r="D2358" t="s">
        <v>2073</v>
      </c>
      <c r="E2358" t="s">
        <v>5240</v>
      </c>
      <c r="F2358" t="s">
        <v>2074</v>
      </c>
      <c r="G2358" t="s">
        <v>2143</v>
      </c>
      <c r="H2358" t="s">
        <v>39</v>
      </c>
      <c r="I2358" t="s">
        <v>1856</v>
      </c>
      <c r="J2358" t="s">
        <v>2076</v>
      </c>
      <c r="K2358" t="s">
        <v>5016</v>
      </c>
      <c r="L2358" t="s">
        <v>5212</v>
      </c>
      <c r="M2358">
        <v>0</v>
      </c>
      <c r="N2358">
        <v>1</v>
      </c>
      <c r="S2358">
        <v>1</v>
      </c>
    </row>
    <row r="2359" spans="1:19">
      <c r="A2359" s="57" t="s">
        <v>5276</v>
      </c>
      <c r="B2359" t="s">
        <v>2143</v>
      </c>
      <c r="C2359" t="s">
        <v>1841</v>
      </c>
      <c r="D2359" t="s">
        <v>2073</v>
      </c>
      <c r="E2359" t="s">
        <v>5240</v>
      </c>
      <c r="F2359" t="s">
        <v>2074</v>
      </c>
      <c r="G2359" t="s">
        <v>1858</v>
      </c>
      <c r="H2359" t="s">
        <v>39</v>
      </c>
      <c r="I2359" t="s">
        <v>1856</v>
      </c>
      <c r="J2359" t="s">
        <v>2076</v>
      </c>
      <c r="K2359" t="s">
        <v>5016</v>
      </c>
      <c r="L2359" t="s">
        <v>5212</v>
      </c>
      <c r="M2359">
        <v>0</v>
      </c>
      <c r="N2359">
        <v>1</v>
      </c>
      <c r="S2359">
        <v>6</v>
      </c>
    </row>
    <row r="2360" spans="1:19">
      <c r="A2360" s="57" t="s">
        <v>5277</v>
      </c>
      <c r="B2360" t="s">
        <v>1856</v>
      </c>
      <c r="C2360" t="s">
        <v>1841</v>
      </c>
      <c r="D2360" t="s">
        <v>5228</v>
      </c>
      <c r="E2360" t="s">
        <v>2475</v>
      </c>
      <c r="F2360" t="s">
        <v>2130</v>
      </c>
      <c r="G2360" t="s">
        <v>1892</v>
      </c>
      <c r="H2360" t="s">
        <v>39</v>
      </c>
      <c r="I2360" t="s">
        <v>1856</v>
      </c>
      <c r="J2360" t="s">
        <v>2132</v>
      </c>
      <c r="K2360" t="s">
        <v>5016</v>
      </c>
      <c r="L2360" t="s">
        <v>5212</v>
      </c>
      <c r="M2360">
        <v>0</v>
      </c>
      <c r="N2360">
        <v>0</v>
      </c>
      <c r="S2360">
        <v>20</v>
      </c>
    </row>
    <row r="2361" spans="1:19">
      <c r="A2361" s="57" t="s">
        <v>5278</v>
      </c>
      <c r="B2361" t="s">
        <v>2143</v>
      </c>
      <c r="C2361" t="s">
        <v>414</v>
      </c>
      <c r="D2361" t="s">
        <v>2081</v>
      </c>
      <c r="E2361" t="s">
        <v>5237</v>
      </c>
      <c r="F2361" t="s">
        <v>2074</v>
      </c>
      <c r="G2361" t="s">
        <v>1940</v>
      </c>
      <c r="H2361" t="s">
        <v>39</v>
      </c>
      <c r="I2361" t="s">
        <v>1856</v>
      </c>
      <c r="J2361" t="s">
        <v>2076</v>
      </c>
      <c r="K2361" t="s">
        <v>5016</v>
      </c>
      <c r="L2361" t="s">
        <v>5212</v>
      </c>
      <c r="M2361">
        <v>0</v>
      </c>
      <c r="N2361">
        <v>1</v>
      </c>
      <c r="S2361">
        <v>15</v>
      </c>
    </row>
    <row r="2362" spans="1:19">
      <c r="A2362" s="57" t="s">
        <v>5279</v>
      </c>
      <c r="B2362" t="s">
        <v>1902</v>
      </c>
      <c r="C2362" t="s">
        <v>1720</v>
      </c>
      <c r="D2362" t="s">
        <v>5233</v>
      </c>
      <c r="E2362" t="s">
        <v>5236</v>
      </c>
      <c r="F2362" t="s">
        <v>2136</v>
      </c>
      <c r="G2362" t="s">
        <v>2101</v>
      </c>
      <c r="H2362" t="s">
        <v>39</v>
      </c>
      <c r="I2362" t="s">
        <v>1856</v>
      </c>
      <c r="J2362" t="s">
        <v>2137</v>
      </c>
      <c r="K2362" t="s">
        <v>5016</v>
      </c>
      <c r="L2362" t="s">
        <v>5212</v>
      </c>
      <c r="M2362">
        <v>0</v>
      </c>
      <c r="N2362">
        <v>3</v>
      </c>
      <c r="S2362">
        <v>16</v>
      </c>
    </row>
    <row r="2363" spans="1:19">
      <c r="A2363" s="57" t="s">
        <v>3032</v>
      </c>
      <c r="B2363" t="s">
        <v>5280</v>
      </c>
      <c r="C2363" t="s">
        <v>147</v>
      </c>
      <c r="D2363" t="s">
        <v>5230</v>
      </c>
      <c r="E2363" t="s">
        <v>2181</v>
      </c>
      <c r="F2363" t="s">
        <v>2130</v>
      </c>
      <c r="G2363" t="s">
        <v>5281</v>
      </c>
      <c r="H2363" t="s">
        <v>39</v>
      </c>
      <c r="I2363" t="s">
        <v>1856</v>
      </c>
      <c r="J2363" t="s">
        <v>2132</v>
      </c>
      <c r="K2363" t="s">
        <v>5016</v>
      </c>
      <c r="L2363" t="s">
        <v>5212</v>
      </c>
      <c r="M2363">
        <v>0</v>
      </c>
      <c r="N2363">
        <v>163445</v>
      </c>
      <c r="S2363">
        <v>225000</v>
      </c>
    </row>
    <row r="2364" spans="1:19">
      <c r="A2364" s="57" t="s">
        <v>3032</v>
      </c>
      <c r="B2364" t="s">
        <v>5282</v>
      </c>
      <c r="C2364" t="s">
        <v>147</v>
      </c>
      <c r="D2364" t="s">
        <v>5230</v>
      </c>
      <c r="E2364" t="s">
        <v>5231</v>
      </c>
      <c r="F2364" t="s">
        <v>2130</v>
      </c>
      <c r="G2364" t="s">
        <v>4972</v>
      </c>
      <c r="H2364" t="s">
        <v>39</v>
      </c>
      <c r="I2364" t="s">
        <v>1856</v>
      </c>
      <c r="J2364" t="s">
        <v>2132</v>
      </c>
      <c r="K2364" t="s">
        <v>5016</v>
      </c>
      <c r="L2364" t="s">
        <v>5212</v>
      </c>
      <c r="M2364">
        <v>0</v>
      </c>
      <c r="N2364">
        <v>242425</v>
      </c>
      <c r="S2364">
        <v>16000</v>
      </c>
    </row>
    <row r="2365" spans="1:19">
      <c r="A2365" s="57" t="s">
        <v>3470</v>
      </c>
      <c r="B2365" t="s">
        <v>1856</v>
      </c>
      <c r="C2365" t="s">
        <v>147</v>
      </c>
      <c r="D2365" t="s">
        <v>5230</v>
      </c>
      <c r="E2365" t="s">
        <v>5232</v>
      </c>
      <c r="F2365" t="s">
        <v>2130</v>
      </c>
      <c r="G2365" t="s">
        <v>1877</v>
      </c>
      <c r="H2365" t="s">
        <v>39</v>
      </c>
      <c r="I2365" t="s">
        <v>1856</v>
      </c>
      <c r="J2365" t="s">
        <v>2132</v>
      </c>
      <c r="K2365" t="s">
        <v>5016</v>
      </c>
      <c r="L2365" t="s">
        <v>5212</v>
      </c>
      <c r="M2365">
        <v>0</v>
      </c>
      <c r="N2365">
        <v>0</v>
      </c>
      <c r="S2365">
        <v>500</v>
      </c>
    </row>
    <row r="2366" spans="1:19">
      <c r="A2366" s="57" t="s">
        <v>3470</v>
      </c>
      <c r="B2366" t="s">
        <v>5283</v>
      </c>
      <c r="C2366" t="s">
        <v>147</v>
      </c>
      <c r="D2366" t="s">
        <v>5233</v>
      </c>
      <c r="E2366" t="s">
        <v>5234</v>
      </c>
      <c r="F2366" t="s">
        <v>2136</v>
      </c>
      <c r="G2366" t="s">
        <v>5284</v>
      </c>
      <c r="H2366" t="s">
        <v>39</v>
      </c>
      <c r="I2366" t="s">
        <v>1856</v>
      </c>
      <c r="J2366" t="s">
        <v>2137</v>
      </c>
      <c r="K2366" t="s">
        <v>5016</v>
      </c>
      <c r="L2366" t="s">
        <v>5212</v>
      </c>
      <c r="M2366">
        <v>0</v>
      </c>
      <c r="N2366">
        <v>688427</v>
      </c>
      <c r="S2366">
        <v>240000</v>
      </c>
    </row>
    <row r="2367" spans="1:19">
      <c r="A2367" s="57" t="s">
        <v>3470</v>
      </c>
      <c r="B2367" t="s">
        <v>5285</v>
      </c>
      <c r="C2367" t="s">
        <v>147</v>
      </c>
      <c r="D2367" t="s">
        <v>5233</v>
      </c>
      <c r="E2367" t="s">
        <v>5235</v>
      </c>
      <c r="F2367" t="s">
        <v>2136</v>
      </c>
      <c r="G2367" t="s">
        <v>4476</v>
      </c>
      <c r="H2367" t="s">
        <v>39</v>
      </c>
      <c r="I2367" t="s">
        <v>1856</v>
      </c>
      <c r="J2367" t="s">
        <v>2137</v>
      </c>
      <c r="K2367" t="s">
        <v>5016</v>
      </c>
      <c r="L2367" t="s">
        <v>5212</v>
      </c>
      <c r="M2367">
        <v>0</v>
      </c>
      <c r="N2367">
        <v>5920</v>
      </c>
      <c r="S2367">
        <v>200000</v>
      </c>
    </row>
    <row r="2368" spans="1:19">
      <c r="A2368" s="57" t="s">
        <v>3470</v>
      </c>
      <c r="B2368" t="s">
        <v>5286</v>
      </c>
      <c r="C2368" t="s">
        <v>147</v>
      </c>
      <c r="D2368" t="s">
        <v>5233</v>
      </c>
      <c r="E2368" t="s">
        <v>5236</v>
      </c>
      <c r="F2368" t="s">
        <v>2136</v>
      </c>
      <c r="G2368" t="s">
        <v>5287</v>
      </c>
      <c r="H2368" t="s">
        <v>39</v>
      </c>
      <c r="I2368" t="s">
        <v>1856</v>
      </c>
      <c r="J2368" t="s">
        <v>2137</v>
      </c>
      <c r="K2368" t="s">
        <v>5016</v>
      </c>
      <c r="L2368" t="s">
        <v>5212</v>
      </c>
      <c r="M2368">
        <v>0</v>
      </c>
      <c r="N2368">
        <v>631572</v>
      </c>
      <c r="S2368">
        <v>300000</v>
      </c>
    </row>
    <row r="2369" spans="1:19">
      <c r="A2369" s="57" t="s">
        <v>3470</v>
      </c>
      <c r="B2369" t="s">
        <v>5288</v>
      </c>
      <c r="C2369" t="s">
        <v>147</v>
      </c>
      <c r="D2369" t="s">
        <v>2081</v>
      </c>
      <c r="E2369" t="s">
        <v>5237</v>
      </c>
      <c r="F2369" t="s">
        <v>2074</v>
      </c>
      <c r="G2369" t="s">
        <v>5289</v>
      </c>
      <c r="H2369" t="s">
        <v>39</v>
      </c>
      <c r="I2369" t="s">
        <v>1856</v>
      </c>
      <c r="J2369" t="s">
        <v>2076</v>
      </c>
      <c r="K2369" t="s">
        <v>5016</v>
      </c>
      <c r="L2369" t="s">
        <v>5212</v>
      </c>
      <c r="M2369">
        <v>0</v>
      </c>
      <c r="N2369">
        <v>151000</v>
      </c>
      <c r="S2369">
        <v>22000</v>
      </c>
    </row>
    <row r="2370" spans="1:19">
      <c r="A2370" s="57" t="s">
        <v>3470</v>
      </c>
      <c r="B2370" t="s">
        <v>1972</v>
      </c>
      <c r="C2370" t="s">
        <v>147</v>
      </c>
      <c r="D2370" t="s">
        <v>2073</v>
      </c>
      <c r="E2370" t="s">
        <v>5240</v>
      </c>
      <c r="F2370" t="s">
        <v>2074</v>
      </c>
      <c r="G2370" t="s">
        <v>2804</v>
      </c>
      <c r="H2370" t="s">
        <v>39</v>
      </c>
      <c r="I2370" t="s">
        <v>1856</v>
      </c>
      <c r="J2370" t="s">
        <v>2076</v>
      </c>
      <c r="K2370" t="s">
        <v>5016</v>
      </c>
      <c r="L2370" t="s">
        <v>5212</v>
      </c>
      <c r="M2370">
        <v>0</v>
      </c>
      <c r="N2370">
        <v>40</v>
      </c>
      <c r="S2370">
        <v>220</v>
      </c>
    </row>
    <row r="2371" spans="1:19">
      <c r="A2371" s="57" t="s">
        <v>139</v>
      </c>
      <c r="B2371" t="s">
        <v>4411</v>
      </c>
      <c r="C2371" t="s">
        <v>139</v>
      </c>
      <c r="D2371" t="s">
        <v>5230</v>
      </c>
      <c r="E2371" t="s">
        <v>2181</v>
      </c>
      <c r="F2371" t="s">
        <v>2130</v>
      </c>
      <c r="G2371" t="s">
        <v>2650</v>
      </c>
      <c r="H2371" t="s">
        <v>39</v>
      </c>
      <c r="I2371" t="s">
        <v>1856</v>
      </c>
      <c r="J2371" t="s">
        <v>2132</v>
      </c>
      <c r="K2371" t="s">
        <v>5016</v>
      </c>
      <c r="L2371" t="s">
        <v>5212</v>
      </c>
      <c r="M2371">
        <v>0</v>
      </c>
      <c r="N2371">
        <v>142</v>
      </c>
      <c r="S2371">
        <v>55</v>
      </c>
    </row>
    <row r="2372" spans="1:19">
      <c r="A2372" s="57" t="s">
        <v>139</v>
      </c>
      <c r="B2372" t="s">
        <v>1856</v>
      </c>
      <c r="C2372" t="s">
        <v>139</v>
      </c>
      <c r="D2372" t="s">
        <v>5230</v>
      </c>
      <c r="E2372" t="s">
        <v>5251</v>
      </c>
      <c r="F2372" t="s">
        <v>2130</v>
      </c>
      <c r="G2372" t="s">
        <v>1892</v>
      </c>
      <c r="H2372" t="s">
        <v>39</v>
      </c>
      <c r="I2372" t="s">
        <v>1856</v>
      </c>
      <c r="J2372" t="s">
        <v>2132</v>
      </c>
      <c r="K2372" t="s">
        <v>5016</v>
      </c>
      <c r="L2372" t="s">
        <v>5212</v>
      </c>
      <c r="M2372">
        <v>0</v>
      </c>
      <c r="N2372">
        <v>0</v>
      </c>
      <c r="S2372">
        <v>20</v>
      </c>
    </row>
    <row r="2373" spans="1:19">
      <c r="A2373" s="57" t="s">
        <v>5290</v>
      </c>
      <c r="B2373" t="s">
        <v>1972</v>
      </c>
      <c r="C2373" t="s">
        <v>139</v>
      </c>
      <c r="D2373" t="s">
        <v>2081</v>
      </c>
      <c r="E2373" t="s">
        <v>5237</v>
      </c>
      <c r="F2373" t="s">
        <v>2074</v>
      </c>
      <c r="G2373" t="s">
        <v>2284</v>
      </c>
      <c r="H2373" t="s">
        <v>39</v>
      </c>
      <c r="I2373" t="s">
        <v>1856</v>
      </c>
      <c r="J2373" t="s">
        <v>2076</v>
      </c>
      <c r="K2373" t="s">
        <v>5016</v>
      </c>
      <c r="L2373" t="s">
        <v>5212</v>
      </c>
      <c r="M2373">
        <v>0</v>
      </c>
      <c r="N2373">
        <v>40</v>
      </c>
      <c r="S2373">
        <v>33</v>
      </c>
    </row>
    <row r="2374" spans="1:19">
      <c r="A2374" s="57" t="s">
        <v>5291</v>
      </c>
      <c r="B2374" t="s">
        <v>1894</v>
      </c>
      <c r="C2374" t="s">
        <v>139</v>
      </c>
      <c r="D2374" t="s">
        <v>2073</v>
      </c>
      <c r="E2374" t="s">
        <v>5225</v>
      </c>
      <c r="F2374" t="s">
        <v>2074</v>
      </c>
      <c r="G2374" t="s">
        <v>2876</v>
      </c>
      <c r="H2374" t="s">
        <v>39</v>
      </c>
      <c r="I2374" t="s">
        <v>1856</v>
      </c>
      <c r="J2374" t="s">
        <v>2076</v>
      </c>
      <c r="K2374" t="s">
        <v>5016</v>
      </c>
      <c r="L2374" t="s">
        <v>5212</v>
      </c>
      <c r="M2374">
        <v>0</v>
      </c>
      <c r="N2374">
        <v>30</v>
      </c>
      <c r="S2374">
        <v>42</v>
      </c>
    </row>
    <row r="2375" spans="1:19">
      <c r="A2375" s="57" t="s">
        <v>5292</v>
      </c>
      <c r="B2375" t="s">
        <v>2062</v>
      </c>
      <c r="C2375" t="s">
        <v>139</v>
      </c>
      <c r="D2375" t="s">
        <v>2073</v>
      </c>
      <c r="E2375" t="s">
        <v>5240</v>
      </c>
      <c r="F2375" t="s">
        <v>2074</v>
      </c>
      <c r="G2375" t="s">
        <v>2248</v>
      </c>
      <c r="H2375" t="s">
        <v>39</v>
      </c>
      <c r="I2375" t="s">
        <v>1856</v>
      </c>
      <c r="J2375" t="s">
        <v>2076</v>
      </c>
      <c r="K2375" t="s">
        <v>5016</v>
      </c>
      <c r="L2375" t="s">
        <v>5212</v>
      </c>
      <c r="M2375">
        <v>0</v>
      </c>
      <c r="N2375">
        <v>38</v>
      </c>
      <c r="S2375">
        <v>70</v>
      </c>
    </row>
    <row r="2376" spans="1:19">
      <c r="A2376" s="57" t="s">
        <v>1389</v>
      </c>
      <c r="B2376" t="s">
        <v>1925</v>
      </c>
      <c r="C2376" t="s">
        <v>1389</v>
      </c>
      <c r="D2376" t="s">
        <v>5228</v>
      </c>
      <c r="E2376" t="s">
        <v>2475</v>
      </c>
      <c r="F2376" t="s">
        <v>2130</v>
      </c>
      <c r="G2376" t="s">
        <v>1892</v>
      </c>
      <c r="H2376" t="s">
        <v>39</v>
      </c>
      <c r="I2376" t="s">
        <v>1856</v>
      </c>
      <c r="J2376" t="s">
        <v>2132</v>
      </c>
      <c r="K2376" t="s">
        <v>5016</v>
      </c>
      <c r="L2376" t="s">
        <v>5212</v>
      </c>
      <c r="M2376">
        <v>0</v>
      </c>
      <c r="N2376">
        <v>54</v>
      </c>
      <c r="S2376">
        <v>20</v>
      </c>
    </row>
    <row r="2377" spans="1:19">
      <c r="A2377" s="57" t="s">
        <v>2040</v>
      </c>
      <c r="B2377" t="s">
        <v>1856</v>
      </c>
      <c r="C2377" t="s">
        <v>2040</v>
      </c>
      <c r="D2377" t="s">
        <v>5228</v>
      </c>
      <c r="E2377" t="s">
        <v>2475</v>
      </c>
      <c r="F2377" t="s">
        <v>2130</v>
      </c>
      <c r="G2377" t="s">
        <v>1922</v>
      </c>
      <c r="H2377" t="s">
        <v>39</v>
      </c>
      <c r="I2377" t="s">
        <v>1856</v>
      </c>
      <c r="J2377" t="s">
        <v>2132</v>
      </c>
      <c r="K2377" t="s">
        <v>5016</v>
      </c>
      <c r="L2377" t="s">
        <v>5212</v>
      </c>
      <c r="M2377">
        <v>0</v>
      </c>
      <c r="N2377">
        <v>0</v>
      </c>
      <c r="S2377">
        <v>60</v>
      </c>
    </row>
    <row r="2378" spans="1:19">
      <c r="A2378" s="57" t="s">
        <v>2042</v>
      </c>
      <c r="B2378" t="s">
        <v>1856</v>
      </c>
      <c r="C2378" t="s">
        <v>2479</v>
      </c>
      <c r="D2378" t="s">
        <v>5228</v>
      </c>
      <c r="E2378" t="s">
        <v>2475</v>
      </c>
      <c r="F2378" t="s">
        <v>2130</v>
      </c>
      <c r="G2378" t="s">
        <v>1892</v>
      </c>
      <c r="H2378" t="s">
        <v>39</v>
      </c>
      <c r="I2378" t="s">
        <v>1856</v>
      </c>
      <c r="J2378" t="s">
        <v>2132</v>
      </c>
      <c r="K2378" t="s">
        <v>5016</v>
      </c>
      <c r="L2378" t="s">
        <v>5212</v>
      </c>
      <c r="M2378">
        <v>0</v>
      </c>
      <c r="N2378">
        <v>0</v>
      </c>
      <c r="S2378">
        <v>20</v>
      </c>
    </row>
    <row r="2379" spans="1:19">
      <c r="A2379" s="57" t="s">
        <v>1398</v>
      </c>
      <c r="B2379" t="s">
        <v>1841</v>
      </c>
      <c r="C2379" t="s">
        <v>1398</v>
      </c>
      <c r="D2379" t="s">
        <v>5228</v>
      </c>
      <c r="E2379" t="s">
        <v>1841</v>
      </c>
      <c r="F2379" t="s">
        <v>2130</v>
      </c>
      <c r="G2379" t="s">
        <v>1873</v>
      </c>
      <c r="H2379" t="s">
        <v>51</v>
      </c>
      <c r="I2379" t="s">
        <v>1841</v>
      </c>
      <c r="J2379" t="s">
        <v>2132</v>
      </c>
      <c r="K2379" t="s">
        <v>5016</v>
      </c>
      <c r="L2379" t="s">
        <v>5212</v>
      </c>
      <c r="S2379">
        <v>50</v>
      </c>
    </row>
    <row r="2380" spans="1:19">
      <c r="A2380" s="57" t="s">
        <v>5293</v>
      </c>
      <c r="B2380" t="s">
        <v>1856</v>
      </c>
      <c r="C2380" t="s">
        <v>351</v>
      </c>
      <c r="D2380" t="s">
        <v>5294</v>
      </c>
      <c r="E2380" t="s">
        <v>1841</v>
      </c>
      <c r="F2380" t="s">
        <v>2022</v>
      </c>
      <c r="G2380" t="s">
        <v>5295</v>
      </c>
      <c r="H2380" t="s">
        <v>128</v>
      </c>
      <c r="I2380" t="s">
        <v>5296</v>
      </c>
      <c r="J2380" t="s">
        <v>2025</v>
      </c>
      <c r="K2380" t="s">
        <v>5016</v>
      </c>
      <c r="L2380" t="s">
        <v>5297</v>
      </c>
      <c r="M2380">
        <v>1890000</v>
      </c>
      <c r="N2380">
        <v>0</v>
      </c>
      <c r="S2380">
        <v>2400000</v>
      </c>
    </row>
    <row r="2381" spans="1:19">
      <c r="A2381" s="57" t="s">
        <v>1433</v>
      </c>
      <c r="B2381" t="s">
        <v>1841</v>
      </c>
      <c r="C2381" t="s">
        <v>1433</v>
      </c>
      <c r="D2381" t="s">
        <v>1840</v>
      </c>
      <c r="E2381" t="s">
        <v>1841</v>
      </c>
      <c r="F2381" t="s">
        <v>2022</v>
      </c>
      <c r="G2381" t="s">
        <v>1843</v>
      </c>
      <c r="H2381" t="s">
        <v>1844</v>
      </c>
      <c r="I2381" t="s">
        <v>5298</v>
      </c>
      <c r="J2381" t="s">
        <v>2025</v>
      </c>
      <c r="K2381" t="s">
        <v>5016</v>
      </c>
      <c r="L2381" t="s">
        <v>5297</v>
      </c>
      <c r="M2381">
        <v>6.41</v>
      </c>
      <c r="S2381">
        <v>4.5</v>
      </c>
    </row>
    <row r="2382" spans="1:19">
      <c r="A2382" s="57" t="s">
        <v>5299</v>
      </c>
      <c r="B2382" t="s">
        <v>1841</v>
      </c>
      <c r="C2382" t="s">
        <v>1841</v>
      </c>
      <c r="D2382" t="s">
        <v>5300</v>
      </c>
      <c r="E2382" t="s">
        <v>1841</v>
      </c>
      <c r="F2382" t="s">
        <v>2022</v>
      </c>
      <c r="G2382" t="s">
        <v>1968</v>
      </c>
      <c r="H2382" t="s">
        <v>51</v>
      </c>
      <c r="I2382" t="s">
        <v>1841</v>
      </c>
      <c r="J2382" t="s">
        <v>2025</v>
      </c>
      <c r="K2382" t="s">
        <v>5016</v>
      </c>
      <c r="L2382" t="s">
        <v>5297</v>
      </c>
      <c r="S2382">
        <v>80</v>
      </c>
    </row>
    <row r="2383" spans="1:19">
      <c r="A2383" s="57" t="s">
        <v>1411</v>
      </c>
      <c r="B2383" t="s">
        <v>1841</v>
      </c>
      <c r="C2383" t="s">
        <v>1411</v>
      </c>
      <c r="D2383" t="s">
        <v>1840</v>
      </c>
      <c r="E2383" t="s">
        <v>1841</v>
      </c>
      <c r="F2383" t="s">
        <v>2022</v>
      </c>
      <c r="G2383" t="s">
        <v>1843</v>
      </c>
      <c r="H2383" t="s">
        <v>1844</v>
      </c>
      <c r="I2383" t="s">
        <v>2909</v>
      </c>
      <c r="J2383" t="s">
        <v>2025</v>
      </c>
      <c r="K2383" t="s">
        <v>5016</v>
      </c>
      <c r="L2383" t="s">
        <v>5297</v>
      </c>
      <c r="M2383">
        <v>6.48</v>
      </c>
      <c r="S2383">
        <v>4.5</v>
      </c>
    </row>
    <row r="2384" spans="1:19">
      <c r="A2384" s="57" t="s">
        <v>5301</v>
      </c>
      <c r="B2384" t="s">
        <v>5302</v>
      </c>
      <c r="C2384" t="s">
        <v>363</v>
      </c>
      <c r="D2384" t="s">
        <v>2037</v>
      </c>
      <c r="E2384" t="s">
        <v>5303</v>
      </c>
      <c r="F2384" t="s">
        <v>2022</v>
      </c>
      <c r="G2384" t="s">
        <v>5304</v>
      </c>
      <c r="H2384" t="s">
        <v>39</v>
      </c>
      <c r="I2384" t="s">
        <v>1856</v>
      </c>
      <c r="J2384" t="s">
        <v>2025</v>
      </c>
      <c r="K2384" t="s">
        <v>5016</v>
      </c>
      <c r="L2384" t="s">
        <v>5297</v>
      </c>
      <c r="M2384">
        <v>0</v>
      </c>
      <c r="N2384">
        <v>130</v>
      </c>
      <c r="S2384">
        <v>383</v>
      </c>
    </row>
    <row r="2385" spans="1:19">
      <c r="A2385" s="57" t="s">
        <v>5305</v>
      </c>
      <c r="B2385" t="s">
        <v>1856</v>
      </c>
      <c r="C2385" t="s">
        <v>338</v>
      </c>
      <c r="D2385" t="s">
        <v>5294</v>
      </c>
      <c r="E2385" t="s">
        <v>5306</v>
      </c>
      <c r="F2385" t="s">
        <v>2022</v>
      </c>
      <c r="G2385" t="s">
        <v>2458</v>
      </c>
      <c r="H2385" t="s">
        <v>39</v>
      </c>
      <c r="I2385" t="s">
        <v>1856</v>
      </c>
      <c r="J2385" t="s">
        <v>2025</v>
      </c>
      <c r="K2385" t="s">
        <v>5016</v>
      </c>
      <c r="L2385" t="s">
        <v>5297</v>
      </c>
      <c r="M2385">
        <v>0</v>
      </c>
      <c r="N2385">
        <v>0</v>
      </c>
      <c r="S2385">
        <v>14</v>
      </c>
    </row>
    <row r="2386" spans="1:19">
      <c r="A2386" s="57" t="s">
        <v>118</v>
      </c>
      <c r="B2386" t="s">
        <v>1856</v>
      </c>
      <c r="C2386" t="s">
        <v>118</v>
      </c>
      <c r="D2386" t="s">
        <v>5294</v>
      </c>
      <c r="E2386" t="s">
        <v>1841</v>
      </c>
      <c r="F2386" t="s">
        <v>2022</v>
      </c>
      <c r="G2386" t="s">
        <v>2061</v>
      </c>
      <c r="H2386" t="s">
        <v>39</v>
      </c>
      <c r="I2386" t="s">
        <v>1856</v>
      </c>
      <c r="J2386" t="s">
        <v>2025</v>
      </c>
      <c r="K2386" t="s">
        <v>5016</v>
      </c>
      <c r="L2386" t="s">
        <v>5297</v>
      </c>
      <c r="M2386">
        <v>0</v>
      </c>
      <c r="N2386">
        <v>0</v>
      </c>
      <c r="S2386">
        <v>36</v>
      </c>
    </row>
    <row r="2387" spans="1:19">
      <c r="A2387" s="57" t="s">
        <v>5307</v>
      </c>
      <c r="B2387" t="s">
        <v>5308</v>
      </c>
      <c r="C2387" t="s">
        <v>385</v>
      </c>
      <c r="D2387" t="s">
        <v>5300</v>
      </c>
      <c r="E2387" t="s">
        <v>1841</v>
      </c>
      <c r="F2387" t="s">
        <v>2022</v>
      </c>
      <c r="G2387" t="s">
        <v>5309</v>
      </c>
      <c r="H2387" t="s">
        <v>39</v>
      </c>
      <c r="I2387" t="s">
        <v>1856</v>
      </c>
      <c r="J2387" t="s">
        <v>2025</v>
      </c>
      <c r="K2387" t="s">
        <v>5016</v>
      </c>
      <c r="L2387" t="s">
        <v>5297</v>
      </c>
      <c r="M2387">
        <v>0</v>
      </c>
      <c r="N2387">
        <v>2921411</v>
      </c>
      <c r="S2387">
        <v>1150000</v>
      </c>
    </row>
    <row r="2388" spans="1:19">
      <c r="A2388" s="57" t="s">
        <v>5310</v>
      </c>
      <c r="B2388" t="s">
        <v>5311</v>
      </c>
      <c r="C2388" t="s">
        <v>139</v>
      </c>
      <c r="D2388" t="s">
        <v>5294</v>
      </c>
      <c r="E2388" t="s">
        <v>5306</v>
      </c>
      <c r="F2388" t="s">
        <v>2022</v>
      </c>
      <c r="G2388" t="s">
        <v>2834</v>
      </c>
      <c r="H2388" t="s">
        <v>39</v>
      </c>
      <c r="I2388" t="s">
        <v>1856</v>
      </c>
      <c r="J2388" t="s">
        <v>2025</v>
      </c>
      <c r="K2388" t="s">
        <v>5016</v>
      </c>
      <c r="L2388" t="s">
        <v>5297</v>
      </c>
      <c r="M2388">
        <v>0</v>
      </c>
      <c r="N2388">
        <v>348</v>
      </c>
      <c r="S2388">
        <v>140</v>
      </c>
    </row>
    <row r="2389" spans="1:19">
      <c r="A2389" s="57" t="s">
        <v>5310</v>
      </c>
      <c r="B2389" t="s">
        <v>2101</v>
      </c>
      <c r="C2389" t="s">
        <v>139</v>
      </c>
      <c r="D2389" t="s">
        <v>5294</v>
      </c>
      <c r="E2389" t="s">
        <v>5312</v>
      </c>
      <c r="F2389" t="s">
        <v>2022</v>
      </c>
      <c r="G2389" t="s">
        <v>1892</v>
      </c>
      <c r="H2389" t="s">
        <v>39</v>
      </c>
      <c r="I2389" t="s">
        <v>1856</v>
      </c>
      <c r="J2389" t="s">
        <v>2025</v>
      </c>
      <c r="K2389" t="s">
        <v>5016</v>
      </c>
      <c r="L2389" t="s">
        <v>5297</v>
      </c>
      <c r="M2389">
        <v>0</v>
      </c>
      <c r="N2389">
        <v>16</v>
      </c>
      <c r="S2389">
        <v>20</v>
      </c>
    </row>
    <row r="2390" spans="1:19">
      <c r="A2390" s="57" t="s">
        <v>5313</v>
      </c>
      <c r="B2390" t="s">
        <v>5314</v>
      </c>
      <c r="C2390" t="s">
        <v>139</v>
      </c>
      <c r="D2390" t="s">
        <v>2037</v>
      </c>
      <c r="E2390" t="s">
        <v>5303</v>
      </c>
      <c r="F2390" t="s">
        <v>2022</v>
      </c>
      <c r="G2390" t="s">
        <v>5315</v>
      </c>
      <c r="H2390" t="s">
        <v>39</v>
      </c>
      <c r="I2390" t="s">
        <v>1856</v>
      </c>
      <c r="J2390" t="s">
        <v>2025</v>
      </c>
      <c r="K2390" t="s">
        <v>5016</v>
      </c>
      <c r="L2390" t="s">
        <v>5297</v>
      </c>
      <c r="M2390">
        <v>0</v>
      </c>
      <c r="N2390">
        <v>1728</v>
      </c>
      <c r="S2390">
        <v>2048</v>
      </c>
    </row>
    <row r="2391" spans="1:19">
      <c r="A2391" s="57" t="s">
        <v>1389</v>
      </c>
      <c r="B2391" t="s">
        <v>1995</v>
      </c>
      <c r="C2391" t="s">
        <v>1389</v>
      </c>
      <c r="D2391" t="s">
        <v>1840</v>
      </c>
      <c r="E2391" t="s">
        <v>5316</v>
      </c>
      <c r="F2391" t="s">
        <v>2022</v>
      </c>
      <c r="G2391" t="s">
        <v>3313</v>
      </c>
      <c r="H2391" t="s">
        <v>39</v>
      </c>
      <c r="I2391" t="s">
        <v>1856</v>
      </c>
      <c r="J2391" t="s">
        <v>2025</v>
      </c>
      <c r="K2391" t="s">
        <v>5016</v>
      </c>
      <c r="L2391" t="s">
        <v>5297</v>
      </c>
      <c r="M2391">
        <v>0</v>
      </c>
      <c r="N2391">
        <v>46</v>
      </c>
      <c r="S2391">
        <v>71</v>
      </c>
    </row>
    <row r="2392" spans="1:19">
      <c r="A2392" s="57" t="s">
        <v>5317</v>
      </c>
      <c r="B2392" t="s">
        <v>1856</v>
      </c>
      <c r="C2392" t="s">
        <v>1841</v>
      </c>
      <c r="D2392" t="s">
        <v>5294</v>
      </c>
      <c r="E2392" t="s">
        <v>1841</v>
      </c>
      <c r="F2392" t="s">
        <v>2022</v>
      </c>
      <c r="G2392" t="s">
        <v>5318</v>
      </c>
      <c r="H2392" t="s">
        <v>128</v>
      </c>
      <c r="I2392" t="s">
        <v>5319</v>
      </c>
      <c r="J2392" t="s">
        <v>2025</v>
      </c>
      <c r="K2392" t="s">
        <v>5016</v>
      </c>
      <c r="L2392" t="s">
        <v>5297</v>
      </c>
      <c r="M2392">
        <v>854000</v>
      </c>
      <c r="N2392">
        <v>0</v>
      </c>
      <c r="S2392">
        <v>1465000</v>
      </c>
    </row>
    <row r="2393" spans="1:19">
      <c r="A2393" s="57" t="s">
        <v>5320</v>
      </c>
      <c r="B2393" t="s">
        <v>1940</v>
      </c>
      <c r="C2393" t="s">
        <v>1841</v>
      </c>
      <c r="D2393" t="s">
        <v>5294</v>
      </c>
      <c r="E2393" t="s">
        <v>5306</v>
      </c>
      <c r="F2393" t="s">
        <v>2022</v>
      </c>
      <c r="G2393" t="s">
        <v>2458</v>
      </c>
      <c r="H2393" t="s">
        <v>39</v>
      </c>
      <c r="I2393" t="s">
        <v>1856</v>
      </c>
      <c r="J2393" t="s">
        <v>2025</v>
      </c>
      <c r="K2393" t="s">
        <v>5016</v>
      </c>
      <c r="L2393" t="s">
        <v>5297</v>
      </c>
      <c r="M2393">
        <v>0</v>
      </c>
      <c r="N2393">
        <v>15</v>
      </c>
      <c r="S2393">
        <v>14</v>
      </c>
    </row>
    <row r="2394" spans="1:19">
      <c r="A2394" s="57" t="s">
        <v>5321</v>
      </c>
      <c r="B2394" t="s">
        <v>1896</v>
      </c>
      <c r="C2394" t="s">
        <v>1841</v>
      </c>
      <c r="D2394" t="s">
        <v>5294</v>
      </c>
      <c r="E2394" t="s">
        <v>5306</v>
      </c>
      <c r="F2394" t="s">
        <v>2022</v>
      </c>
      <c r="G2394" t="s">
        <v>2176</v>
      </c>
      <c r="H2394" t="s">
        <v>39</v>
      </c>
      <c r="I2394" t="s">
        <v>1856</v>
      </c>
      <c r="J2394" t="s">
        <v>2025</v>
      </c>
      <c r="K2394" t="s">
        <v>5016</v>
      </c>
      <c r="L2394" t="s">
        <v>5297</v>
      </c>
      <c r="M2394">
        <v>0</v>
      </c>
      <c r="N2394">
        <v>2</v>
      </c>
      <c r="S2394">
        <v>8</v>
      </c>
    </row>
    <row r="2395" spans="1:19">
      <c r="A2395" s="57" t="s">
        <v>5322</v>
      </c>
      <c r="B2395" t="s">
        <v>1871</v>
      </c>
      <c r="C2395" t="s">
        <v>1841</v>
      </c>
      <c r="D2395" t="s">
        <v>5294</v>
      </c>
      <c r="E2395" t="s">
        <v>5306</v>
      </c>
      <c r="F2395" t="s">
        <v>2022</v>
      </c>
      <c r="G2395" t="s">
        <v>2876</v>
      </c>
      <c r="H2395" t="s">
        <v>39</v>
      </c>
      <c r="I2395" t="s">
        <v>1856</v>
      </c>
      <c r="J2395" t="s">
        <v>2025</v>
      </c>
      <c r="K2395" t="s">
        <v>5016</v>
      </c>
      <c r="L2395" t="s">
        <v>5297</v>
      </c>
      <c r="M2395">
        <v>0</v>
      </c>
      <c r="N2395">
        <v>26</v>
      </c>
      <c r="S2395">
        <v>42</v>
      </c>
    </row>
    <row r="2396" spans="1:19">
      <c r="A2396" s="57" t="s">
        <v>5323</v>
      </c>
      <c r="B2396" t="s">
        <v>1856</v>
      </c>
      <c r="C2396" t="s">
        <v>1841</v>
      </c>
      <c r="D2396" t="s">
        <v>5294</v>
      </c>
      <c r="E2396" t="s">
        <v>5312</v>
      </c>
      <c r="F2396" t="s">
        <v>2022</v>
      </c>
      <c r="G2396" t="s">
        <v>2161</v>
      </c>
      <c r="H2396" t="s">
        <v>39</v>
      </c>
      <c r="I2396" t="s">
        <v>1856</v>
      </c>
      <c r="J2396" t="s">
        <v>2025</v>
      </c>
      <c r="K2396" t="s">
        <v>5016</v>
      </c>
      <c r="L2396" t="s">
        <v>5297</v>
      </c>
      <c r="M2396">
        <v>0</v>
      </c>
      <c r="N2396">
        <v>0</v>
      </c>
      <c r="S2396">
        <v>4</v>
      </c>
    </row>
    <row r="2397" spans="1:19">
      <c r="A2397" s="57" t="s">
        <v>5321</v>
      </c>
      <c r="B2397" t="s">
        <v>1856</v>
      </c>
      <c r="C2397" t="s">
        <v>1841</v>
      </c>
      <c r="D2397" t="s">
        <v>5294</v>
      </c>
      <c r="E2397" t="s">
        <v>5312</v>
      </c>
      <c r="F2397" t="s">
        <v>2022</v>
      </c>
      <c r="G2397" t="s">
        <v>1896</v>
      </c>
      <c r="H2397" t="s">
        <v>39</v>
      </c>
      <c r="I2397" t="s">
        <v>1856</v>
      </c>
      <c r="J2397" t="s">
        <v>2025</v>
      </c>
      <c r="K2397" t="s">
        <v>5016</v>
      </c>
      <c r="L2397" t="s">
        <v>5297</v>
      </c>
      <c r="M2397">
        <v>0</v>
      </c>
      <c r="N2397">
        <v>0</v>
      </c>
      <c r="S2397">
        <v>2</v>
      </c>
    </row>
    <row r="2398" spans="1:19">
      <c r="A2398" s="57" t="s">
        <v>5324</v>
      </c>
      <c r="B2398" t="s">
        <v>2458</v>
      </c>
      <c r="C2398" t="s">
        <v>1841</v>
      </c>
      <c r="D2398" t="s">
        <v>5294</v>
      </c>
      <c r="E2398" t="s">
        <v>5312</v>
      </c>
      <c r="F2398" t="s">
        <v>2022</v>
      </c>
      <c r="G2398" t="s">
        <v>1904</v>
      </c>
      <c r="H2398" t="s">
        <v>39</v>
      </c>
      <c r="I2398" t="s">
        <v>1856</v>
      </c>
      <c r="J2398" t="s">
        <v>2025</v>
      </c>
      <c r="K2398" t="s">
        <v>5016</v>
      </c>
      <c r="L2398" t="s">
        <v>5297</v>
      </c>
      <c r="M2398">
        <v>0</v>
      </c>
      <c r="N2398">
        <v>14</v>
      </c>
      <c r="S2398">
        <v>12</v>
      </c>
    </row>
    <row r="2399" spans="1:19">
      <c r="A2399" s="57" t="s">
        <v>5325</v>
      </c>
      <c r="B2399" t="s">
        <v>5326</v>
      </c>
      <c r="C2399" t="s">
        <v>1841</v>
      </c>
      <c r="D2399" t="s">
        <v>2037</v>
      </c>
      <c r="E2399" t="s">
        <v>1841</v>
      </c>
      <c r="F2399" t="s">
        <v>2022</v>
      </c>
      <c r="G2399" t="s">
        <v>5327</v>
      </c>
      <c r="H2399" t="s">
        <v>39</v>
      </c>
      <c r="I2399" t="s">
        <v>1856</v>
      </c>
      <c r="J2399" t="s">
        <v>2025</v>
      </c>
      <c r="K2399" t="s">
        <v>5016</v>
      </c>
      <c r="L2399" t="s">
        <v>5297</v>
      </c>
      <c r="M2399">
        <v>0</v>
      </c>
      <c r="N2399">
        <v>338330</v>
      </c>
      <c r="S2399">
        <v>1531076</v>
      </c>
    </row>
    <row r="2400" spans="1:19">
      <c r="A2400" s="57" t="s">
        <v>5328</v>
      </c>
      <c r="B2400" t="s">
        <v>5329</v>
      </c>
      <c r="C2400" t="s">
        <v>1841</v>
      </c>
      <c r="D2400" t="s">
        <v>2037</v>
      </c>
      <c r="E2400" t="s">
        <v>5303</v>
      </c>
      <c r="F2400" t="s">
        <v>2022</v>
      </c>
      <c r="G2400" t="s">
        <v>5330</v>
      </c>
      <c r="H2400" t="s">
        <v>39</v>
      </c>
      <c r="I2400" t="s">
        <v>1856</v>
      </c>
      <c r="J2400" t="s">
        <v>2025</v>
      </c>
      <c r="K2400" t="s">
        <v>5016</v>
      </c>
      <c r="L2400" t="s">
        <v>5297</v>
      </c>
      <c r="M2400">
        <v>0</v>
      </c>
      <c r="N2400">
        <v>838</v>
      </c>
      <c r="S2400">
        <v>2527</v>
      </c>
    </row>
    <row r="2401" spans="1:19">
      <c r="A2401" s="57" t="s">
        <v>5331</v>
      </c>
      <c r="B2401" t="s">
        <v>2239</v>
      </c>
      <c r="C2401" t="s">
        <v>1841</v>
      </c>
      <c r="D2401" t="s">
        <v>2037</v>
      </c>
      <c r="E2401" t="s">
        <v>5303</v>
      </c>
      <c r="F2401" t="s">
        <v>2022</v>
      </c>
      <c r="G2401" t="s">
        <v>5332</v>
      </c>
      <c r="H2401" t="s">
        <v>39</v>
      </c>
      <c r="I2401" t="s">
        <v>1856</v>
      </c>
      <c r="J2401" t="s">
        <v>2025</v>
      </c>
      <c r="K2401" t="s">
        <v>5016</v>
      </c>
      <c r="L2401" t="s">
        <v>5297</v>
      </c>
      <c r="M2401">
        <v>0</v>
      </c>
      <c r="N2401">
        <v>240</v>
      </c>
      <c r="S2401">
        <v>452</v>
      </c>
    </row>
    <row r="2402" spans="1:19">
      <c r="A2402" s="57" t="s">
        <v>5333</v>
      </c>
      <c r="B2402" t="s">
        <v>3209</v>
      </c>
      <c r="C2402" t="s">
        <v>1841</v>
      </c>
      <c r="D2402" t="s">
        <v>2037</v>
      </c>
      <c r="E2402" t="s">
        <v>5303</v>
      </c>
      <c r="F2402" t="s">
        <v>2022</v>
      </c>
      <c r="G2402" t="s">
        <v>1972</v>
      </c>
      <c r="H2402" t="s">
        <v>39</v>
      </c>
      <c r="I2402" t="s">
        <v>1856</v>
      </c>
      <c r="J2402" t="s">
        <v>2025</v>
      </c>
      <c r="K2402" t="s">
        <v>5016</v>
      </c>
      <c r="L2402" t="s">
        <v>5297</v>
      </c>
      <c r="M2402">
        <v>0</v>
      </c>
      <c r="N2402">
        <v>53</v>
      </c>
      <c r="S2402">
        <v>40</v>
      </c>
    </row>
    <row r="2403" spans="1:19">
      <c r="A2403" s="57" t="s">
        <v>5334</v>
      </c>
      <c r="B2403" t="s">
        <v>2486</v>
      </c>
      <c r="C2403" t="s">
        <v>1841</v>
      </c>
      <c r="D2403" t="s">
        <v>2037</v>
      </c>
      <c r="E2403" t="s">
        <v>5303</v>
      </c>
      <c r="F2403" t="s">
        <v>2022</v>
      </c>
      <c r="G2403" t="s">
        <v>2622</v>
      </c>
      <c r="H2403" t="s">
        <v>39</v>
      </c>
      <c r="I2403" t="s">
        <v>1856</v>
      </c>
      <c r="J2403" t="s">
        <v>2025</v>
      </c>
      <c r="K2403" t="s">
        <v>5016</v>
      </c>
      <c r="L2403" t="s">
        <v>5297</v>
      </c>
      <c r="M2403">
        <v>0</v>
      </c>
      <c r="N2403">
        <v>58</v>
      </c>
      <c r="S2403">
        <v>120</v>
      </c>
    </row>
    <row r="2404" spans="1:19">
      <c r="A2404" s="57" t="s">
        <v>5335</v>
      </c>
      <c r="B2404" t="s">
        <v>2176</v>
      </c>
      <c r="C2404" t="s">
        <v>1841</v>
      </c>
      <c r="D2404" t="s">
        <v>2037</v>
      </c>
      <c r="E2404" t="s">
        <v>5303</v>
      </c>
      <c r="F2404" t="s">
        <v>2022</v>
      </c>
      <c r="G2404" t="s">
        <v>2061</v>
      </c>
      <c r="H2404" t="s">
        <v>39</v>
      </c>
      <c r="I2404" t="s">
        <v>1856</v>
      </c>
      <c r="J2404" t="s">
        <v>2025</v>
      </c>
      <c r="K2404" t="s">
        <v>5016</v>
      </c>
      <c r="L2404" t="s">
        <v>5297</v>
      </c>
      <c r="M2404">
        <v>0</v>
      </c>
      <c r="N2404">
        <v>8</v>
      </c>
      <c r="S2404">
        <v>36</v>
      </c>
    </row>
    <row r="2405" spans="1:19">
      <c r="A2405" s="57" t="s">
        <v>5336</v>
      </c>
      <c r="B2405" t="s">
        <v>2602</v>
      </c>
      <c r="C2405" t="s">
        <v>1841</v>
      </c>
      <c r="D2405" t="s">
        <v>2037</v>
      </c>
      <c r="E2405" t="s">
        <v>5303</v>
      </c>
      <c r="F2405" t="s">
        <v>2022</v>
      </c>
      <c r="G2405" t="s">
        <v>1972</v>
      </c>
      <c r="H2405" t="s">
        <v>39</v>
      </c>
      <c r="I2405" t="s">
        <v>1856</v>
      </c>
      <c r="J2405" t="s">
        <v>2025</v>
      </c>
      <c r="K2405" t="s">
        <v>5016</v>
      </c>
      <c r="L2405" t="s">
        <v>5297</v>
      </c>
      <c r="M2405">
        <v>0</v>
      </c>
      <c r="N2405">
        <v>136</v>
      </c>
      <c r="S2405">
        <v>40</v>
      </c>
    </row>
    <row r="2406" spans="1:19">
      <c r="A2406" s="57" t="s">
        <v>5337</v>
      </c>
      <c r="B2406" t="s">
        <v>5338</v>
      </c>
      <c r="C2406" t="s">
        <v>1841</v>
      </c>
      <c r="D2406" t="s">
        <v>5300</v>
      </c>
      <c r="E2406" t="s">
        <v>5339</v>
      </c>
      <c r="F2406" t="s">
        <v>2022</v>
      </c>
      <c r="G2406" t="s">
        <v>5340</v>
      </c>
      <c r="H2406" t="s">
        <v>39</v>
      </c>
      <c r="I2406" t="s">
        <v>1856</v>
      </c>
      <c r="J2406" t="s">
        <v>2025</v>
      </c>
      <c r="K2406" t="s">
        <v>5016</v>
      </c>
      <c r="L2406" t="s">
        <v>5297</v>
      </c>
      <c r="M2406">
        <v>0</v>
      </c>
      <c r="N2406">
        <v>5886</v>
      </c>
      <c r="S2406">
        <v>5200</v>
      </c>
    </row>
    <row r="2407" spans="1:19">
      <c r="A2407" s="57" t="s">
        <v>5341</v>
      </c>
      <c r="B2407" t="s">
        <v>5308</v>
      </c>
      <c r="C2407" t="s">
        <v>1841</v>
      </c>
      <c r="D2407" t="s">
        <v>5300</v>
      </c>
      <c r="E2407" t="s">
        <v>5339</v>
      </c>
      <c r="F2407" t="s">
        <v>2022</v>
      </c>
      <c r="G2407" t="s">
        <v>5309</v>
      </c>
      <c r="H2407" t="s">
        <v>39</v>
      </c>
      <c r="I2407" t="s">
        <v>1856</v>
      </c>
      <c r="J2407" t="s">
        <v>2025</v>
      </c>
      <c r="K2407" t="s">
        <v>5016</v>
      </c>
      <c r="L2407" t="s">
        <v>5297</v>
      </c>
      <c r="M2407">
        <v>0</v>
      </c>
      <c r="N2407">
        <v>2921411</v>
      </c>
      <c r="S2407">
        <v>1150000</v>
      </c>
    </row>
    <row r="2408" spans="1:19">
      <c r="A2408" s="57" t="s">
        <v>5342</v>
      </c>
      <c r="B2408" t="s">
        <v>5343</v>
      </c>
      <c r="C2408" t="s">
        <v>1841</v>
      </c>
      <c r="D2408" t="s">
        <v>5300</v>
      </c>
      <c r="E2408" t="s">
        <v>5339</v>
      </c>
      <c r="F2408" t="s">
        <v>2022</v>
      </c>
      <c r="G2408" t="s">
        <v>5344</v>
      </c>
      <c r="H2408" t="s">
        <v>39</v>
      </c>
      <c r="I2408" t="s">
        <v>1856</v>
      </c>
      <c r="J2408" t="s">
        <v>2025</v>
      </c>
      <c r="K2408" t="s">
        <v>5016</v>
      </c>
      <c r="L2408" t="s">
        <v>5297</v>
      </c>
      <c r="M2408">
        <v>0</v>
      </c>
      <c r="N2408">
        <v>4250640</v>
      </c>
      <c r="S2408">
        <v>5000000</v>
      </c>
    </row>
    <row r="2409" spans="1:19">
      <c r="A2409" s="57" t="s">
        <v>4103</v>
      </c>
      <c r="B2409" t="s">
        <v>2005</v>
      </c>
      <c r="C2409" t="s">
        <v>2040</v>
      </c>
      <c r="D2409" t="s">
        <v>1840</v>
      </c>
      <c r="E2409" t="s">
        <v>5316</v>
      </c>
      <c r="F2409" t="s">
        <v>2022</v>
      </c>
      <c r="G2409" t="s">
        <v>5191</v>
      </c>
      <c r="H2409" t="s">
        <v>39</v>
      </c>
      <c r="I2409" t="s">
        <v>1856</v>
      </c>
      <c r="J2409" t="s">
        <v>2025</v>
      </c>
      <c r="K2409" t="s">
        <v>5016</v>
      </c>
      <c r="L2409" t="s">
        <v>5297</v>
      </c>
      <c r="M2409">
        <v>0</v>
      </c>
      <c r="N2409">
        <v>244</v>
      </c>
      <c r="S2409">
        <v>213</v>
      </c>
    </row>
    <row r="2410" spans="1:19">
      <c r="A2410" s="57" t="s">
        <v>2042</v>
      </c>
      <c r="B2410" t="s">
        <v>2751</v>
      </c>
      <c r="C2410" t="s">
        <v>2479</v>
      </c>
      <c r="D2410" t="s">
        <v>1840</v>
      </c>
      <c r="E2410" t="s">
        <v>5316</v>
      </c>
      <c r="F2410" t="s">
        <v>2022</v>
      </c>
      <c r="G2410" t="s">
        <v>5191</v>
      </c>
      <c r="H2410" t="s">
        <v>39</v>
      </c>
      <c r="I2410" t="s">
        <v>1856</v>
      </c>
      <c r="J2410" t="s">
        <v>2025</v>
      </c>
      <c r="K2410" t="s">
        <v>5016</v>
      </c>
      <c r="L2410" t="s">
        <v>5297</v>
      </c>
      <c r="M2410">
        <v>0</v>
      </c>
      <c r="N2410">
        <v>253</v>
      </c>
      <c r="S2410">
        <v>213</v>
      </c>
    </row>
    <row r="2411" spans="1:19">
      <c r="A2411" s="57" t="s">
        <v>1398</v>
      </c>
      <c r="B2411" t="s">
        <v>1841</v>
      </c>
      <c r="C2411" t="s">
        <v>1398</v>
      </c>
      <c r="D2411" t="s">
        <v>1840</v>
      </c>
      <c r="E2411" t="s">
        <v>1841</v>
      </c>
      <c r="F2411" t="s">
        <v>2022</v>
      </c>
      <c r="G2411" t="s">
        <v>1873</v>
      </c>
      <c r="H2411" t="s">
        <v>51</v>
      </c>
      <c r="I2411" t="s">
        <v>1841</v>
      </c>
      <c r="J2411" t="s">
        <v>2025</v>
      </c>
      <c r="K2411" t="s">
        <v>5016</v>
      </c>
      <c r="L2411" t="s">
        <v>5297</v>
      </c>
      <c r="S2411">
        <v>50</v>
      </c>
    </row>
    <row r="2412" spans="1:19">
      <c r="A2412" s="57" t="s">
        <v>1433</v>
      </c>
      <c r="B2412" t="s">
        <v>5345</v>
      </c>
      <c r="C2412" t="s">
        <v>1433</v>
      </c>
      <c r="D2412" t="s">
        <v>1840</v>
      </c>
      <c r="E2412" t="s">
        <v>1841</v>
      </c>
      <c r="F2412" t="s">
        <v>2908</v>
      </c>
      <c r="G2412" t="s">
        <v>1843</v>
      </c>
      <c r="H2412" t="s">
        <v>1844</v>
      </c>
      <c r="I2412" t="s">
        <v>2912</v>
      </c>
      <c r="J2412" t="s">
        <v>2910</v>
      </c>
      <c r="K2412" t="s">
        <v>5016</v>
      </c>
      <c r="L2412" t="s">
        <v>5346</v>
      </c>
      <c r="M2412">
        <v>6.55</v>
      </c>
      <c r="N2412">
        <v>6.24</v>
      </c>
      <c r="S2412">
        <v>4.5</v>
      </c>
    </row>
    <row r="2413" spans="1:19">
      <c r="A2413" s="57" t="s">
        <v>1411</v>
      </c>
      <c r="B2413" t="s">
        <v>3484</v>
      </c>
      <c r="C2413" t="s">
        <v>1411</v>
      </c>
      <c r="D2413" t="s">
        <v>1840</v>
      </c>
      <c r="E2413" t="s">
        <v>1841</v>
      </c>
      <c r="F2413" t="s">
        <v>2908</v>
      </c>
      <c r="G2413" t="s">
        <v>1843</v>
      </c>
      <c r="H2413" t="s">
        <v>1844</v>
      </c>
      <c r="I2413" t="s">
        <v>3523</v>
      </c>
      <c r="J2413" t="s">
        <v>2910</v>
      </c>
      <c r="K2413" t="s">
        <v>5016</v>
      </c>
      <c r="L2413" t="s">
        <v>5346</v>
      </c>
      <c r="M2413">
        <v>6.62</v>
      </c>
      <c r="N2413">
        <v>6.51</v>
      </c>
      <c r="S2413">
        <v>4.5</v>
      </c>
    </row>
    <row r="2414" spans="1:19">
      <c r="A2414" s="57" t="s">
        <v>5347</v>
      </c>
      <c r="B2414" t="s">
        <v>5348</v>
      </c>
      <c r="C2414" t="s">
        <v>522</v>
      </c>
      <c r="D2414" t="s">
        <v>5349</v>
      </c>
      <c r="E2414" t="s">
        <v>5350</v>
      </c>
      <c r="F2414" t="s">
        <v>2908</v>
      </c>
      <c r="G2414" t="s">
        <v>2798</v>
      </c>
      <c r="H2414" t="s">
        <v>39</v>
      </c>
      <c r="I2414" t="s">
        <v>1856</v>
      </c>
      <c r="J2414" t="s">
        <v>2910</v>
      </c>
      <c r="K2414" t="s">
        <v>5016</v>
      </c>
      <c r="L2414" t="s">
        <v>5346</v>
      </c>
      <c r="M2414">
        <v>0</v>
      </c>
      <c r="N2414">
        <v>583</v>
      </c>
      <c r="S2414">
        <v>450</v>
      </c>
    </row>
    <row r="2415" spans="1:19">
      <c r="A2415" s="57" t="s">
        <v>5351</v>
      </c>
      <c r="B2415" t="s">
        <v>5352</v>
      </c>
      <c r="C2415" t="s">
        <v>1841</v>
      </c>
      <c r="D2415" t="s">
        <v>5349</v>
      </c>
      <c r="E2415" t="s">
        <v>1841</v>
      </c>
      <c r="F2415" t="s">
        <v>2908</v>
      </c>
      <c r="G2415" t="s">
        <v>1968</v>
      </c>
      <c r="H2415" t="s">
        <v>51</v>
      </c>
      <c r="I2415" t="s">
        <v>1841</v>
      </c>
      <c r="J2415" t="s">
        <v>2910</v>
      </c>
      <c r="K2415" t="s">
        <v>5016</v>
      </c>
      <c r="L2415" t="s">
        <v>5346</v>
      </c>
      <c r="N2415">
        <v>70.83</v>
      </c>
      <c r="Q2415">
        <v>100</v>
      </c>
      <c r="R2415">
        <v>70.83</v>
      </c>
      <c r="S2415">
        <v>80</v>
      </c>
    </row>
    <row r="2416" spans="1:19">
      <c r="A2416" s="57" t="s">
        <v>2935</v>
      </c>
      <c r="B2416" t="s">
        <v>5353</v>
      </c>
      <c r="C2416" t="s">
        <v>1841</v>
      </c>
      <c r="D2416" t="s">
        <v>5349</v>
      </c>
      <c r="E2416" t="s">
        <v>1841</v>
      </c>
      <c r="F2416" t="s">
        <v>2908</v>
      </c>
      <c r="G2416" t="s">
        <v>5354</v>
      </c>
      <c r="H2416" t="s">
        <v>39</v>
      </c>
      <c r="I2416" t="s">
        <v>1841</v>
      </c>
      <c r="J2416" t="s">
        <v>2910</v>
      </c>
      <c r="K2416" t="s">
        <v>5016</v>
      </c>
      <c r="L2416" t="s">
        <v>5346</v>
      </c>
      <c r="N2416">
        <v>1866</v>
      </c>
      <c r="S2416">
        <v>6000</v>
      </c>
    </row>
    <row r="2417" spans="1:19">
      <c r="A2417" s="57" t="s">
        <v>5355</v>
      </c>
      <c r="B2417" t="s">
        <v>5356</v>
      </c>
      <c r="C2417" t="s">
        <v>1841</v>
      </c>
      <c r="D2417" t="s">
        <v>5349</v>
      </c>
      <c r="E2417" t="s">
        <v>1841</v>
      </c>
      <c r="F2417" t="s">
        <v>2908</v>
      </c>
      <c r="G2417" t="s">
        <v>1968</v>
      </c>
      <c r="H2417" t="s">
        <v>51</v>
      </c>
      <c r="I2417" t="s">
        <v>1841</v>
      </c>
      <c r="J2417" t="s">
        <v>2910</v>
      </c>
      <c r="K2417" t="s">
        <v>5016</v>
      </c>
      <c r="L2417" t="s">
        <v>5346</v>
      </c>
      <c r="N2417">
        <v>91.14</v>
      </c>
      <c r="Q2417">
        <v>100</v>
      </c>
      <c r="R2417">
        <v>91.14</v>
      </c>
      <c r="S2417">
        <v>80</v>
      </c>
    </row>
    <row r="2418" spans="1:19">
      <c r="A2418" s="57" t="s">
        <v>5357</v>
      </c>
      <c r="B2418" t="s">
        <v>5358</v>
      </c>
      <c r="C2418" t="s">
        <v>1841</v>
      </c>
      <c r="D2418" t="s">
        <v>5349</v>
      </c>
      <c r="E2418" t="s">
        <v>1841</v>
      </c>
      <c r="F2418" t="s">
        <v>2908</v>
      </c>
      <c r="G2418" t="s">
        <v>1968</v>
      </c>
      <c r="H2418" t="s">
        <v>51</v>
      </c>
      <c r="I2418" t="s">
        <v>1841</v>
      </c>
      <c r="J2418" t="s">
        <v>2910</v>
      </c>
      <c r="K2418" t="s">
        <v>5016</v>
      </c>
      <c r="L2418" t="s">
        <v>5346</v>
      </c>
      <c r="N2418">
        <v>81.53</v>
      </c>
      <c r="Q2418">
        <v>100</v>
      </c>
      <c r="R2418">
        <v>81.53</v>
      </c>
      <c r="S2418">
        <v>80</v>
      </c>
    </row>
    <row r="2419" spans="1:19">
      <c r="A2419" s="57" t="s">
        <v>5359</v>
      </c>
      <c r="B2419" t="s">
        <v>5360</v>
      </c>
      <c r="C2419" t="s">
        <v>1841</v>
      </c>
      <c r="D2419" t="s">
        <v>5349</v>
      </c>
      <c r="E2419" t="s">
        <v>1841</v>
      </c>
      <c r="F2419" t="s">
        <v>2908</v>
      </c>
      <c r="G2419" t="s">
        <v>1968</v>
      </c>
      <c r="H2419" t="s">
        <v>51</v>
      </c>
      <c r="I2419" t="s">
        <v>1841</v>
      </c>
      <c r="J2419" t="s">
        <v>2910</v>
      </c>
      <c r="K2419" t="s">
        <v>5016</v>
      </c>
      <c r="L2419" t="s">
        <v>5346</v>
      </c>
      <c r="N2419">
        <v>98.33</v>
      </c>
      <c r="Q2419">
        <v>100</v>
      </c>
      <c r="R2419">
        <v>98.33</v>
      </c>
      <c r="S2419">
        <v>80</v>
      </c>
    </row>
    <row r="2420" spans="1:19">
      <c r="A2420" s="57" t="s">
        <v>5361</v>
      </c>
      <c r="B2420" t="s">
        <v>5362</v>
      </c>
      <c r="C2420" t="s">
        <v>1841</v>
      </c>
      <c r="D2420" t="s">
        <v>5349</v>
      </c>
      <c r="E2420" t="s">
        <v>1841</v>
      </c>
      <c r="F2420" t="s">
        <v>2908</v>
      </c>
      <c r="G2420" t="s">
        <v>1968</v>
      </c>
      <c r="H2420" t="s">
        <v>51</v>
      </c>
      <c r="I2420" t="s">
        <v>1841</v>
      </c>
      <c r="J2420" t="s">
        <v>2910</v>
      </c>
      <c r="K2420" t="s">
        <v>5016</v>
      </c>
      <c r="L2420" t="s">
        <v>5346</v>
      </c>
      <c r="N2420">
        <v>90.4</v>
      </c>
      <c r="Q2420">
        <v>100</v>
      </c>
      <c r="R2420">
        <v>90.4</v>
      </c>
      <c r="S2420">
        <v>80</v>
      </c>
    </row>
    <row r="2421" spans="1:19">
      <c r="A2421" s="57" t="s">
        <v>5363</v>
      </c>
      <c r="B2421" t="s">
        <v>2943</v>
      </c>
      <c r="C2421" t="s">
        <v>1841</v>
      </c>
      <c r="D2421" t="s">
        <v>5349</v>
      </c>
      <c r="E2421" t="s">
        <v>1841</v>
      </c>
      <c r="F2421" t="s">
        <v>2908</v>
      </c>
      <c r="G2421" t="s">
        <v>1968</v>
      </c>
      <c r="H2421" t="s">
        <v>51</v>
      </c>
      <c r="I2421" t="s">
        <v>1841</v>
      </c>
      <c r="J2421" t="s">
        <v>2910</v>
      </c>
      <c r="K2421" t="s">
        <v>5016</v>
      </c>
      <c r="L2421" t="s">
        <v>5346</v>
      </c>
      <c r="N2421">
        <v>83.33</v>
      </c>
      <c r="Q2421">
        <v>100</v>
      </c>
      <c r="R2421">
        <v>83.33</v>
      </c>
      <c r="S2421">
        <v>80</v>
      </c>
    </row>
    <row r="2422" spans="1:19">
      <c r="A2422" s="57" t="s">
        <v>5364</v>
      </c>
      <c r="B2422" t="s">
        <v>5365</v>
      </c>
      <c r="C2422" t="s">
        <v>1841</v>
      </c>
      <c r="D2422" t="s">
        <v>5349</v>
      </c>
      <c r="E2422" t="s">
        <v>1841</v>
      </c>
      <c r="F2422" t="s">
        <v>2908</v>
      </c>
      <c r="G2422" t="s">
        <v>1866</v>
      </c>
      <c r="H2422" t="s">
        <v>39</v>
      </c>
      <c r="I2422" t="s">
        <v>1856</v>
      </c>
      <c r="J2422" t="s">
        <v>2910</v>
      </c>
      <c r="K2422" t="s">
        <v>5016</v>
      </c>
      <c r="L2422" t="s">
        <v>5346</v>
      </c>
      <c r="M2422">
        <v>0</v>
      </c>
      <c r="N2422">
        <v>138</v>
      </c>
      <c r="S2422">
        <v>200</v>
      </c>
    </row>
    <row r="2423" spans="1:19">
      <c r="A2423" s="57" t="s">
        <v>5366</v>
      </c>
      <c r="B2423" t="s">
        <v>5367</v>
      </c>
      <c r="C2423" t="s">
        <v>1841</v>
      </c>
      <c r="D2423" t="s">
        <v>5349</v>
      </c>
      <c r="E2423" t="s">
        <v>5368</v>
      </c>
      <c r="F2423" t="s">
        <v>2908</v>
      </c>
      <c r="G2423" t="s">
        <v>2497</v>
      </c>
      <c r="H2423" t="s">
        <v>39</v>
      </c>
      <c r="I2423" t="s">
        <v>1856</v>
      </c>
      <c r="J2423" t="s">
        <v>2910</v>
      </c>
      <c r="K2423" t="s">
        <v>5016</v>
      </c>
      <c r="L2423" t="s">
        <v>5346</v>
      </c>
      <c r="M2423">
        <v>0</v>
      </c>
      <c r="N2423">
        <v>235</v>
      </c>
      <c r="S2423">
        <v>250</v>
      </c>
    </row>
    <row r="2424" spans="1:19">
      <c r="A2424" s="57" t="s">
        <v>5369</v>
      </c>
      <c r="B2424" t="s">
        <v>5370</v>
      </c>
      <c r="C2424" t="s">
        <v>1841</v>
      </c>
      <c r="D2424" t="s">
        <v>5349</v>
      </c>
      <c r="E2424" t="s">
        <v>5368</v>
      </c>
      <c r="F2424" t="s">
        <v>2908</v>
      </c>
      <c r="G2424" t="s">
        <v>2497</v>
      </c>
      <c r="H2424" t="s">
        <v>39</v>
      </c>
      <c r="I2424" t="s">
        <v>1856</v>
      </c>
      <c r="J2424" t="s">
        <v>2910</v>
      </c>
      <c r="K2424" t="s">
        <v>5016</v>
      </c>
      <c r="L2424" t="s">
        <v>5346</v>
      </c>
      <c r="M2424">
        <v>0</v>
      </c>
      <c r="N2424">
        <v>7439</v>
      </c>
      <c r="S2424">
        <v>250</v>
      </c>
    </row>
    <row r="2425" spans="1:19">
      <c r="A2425" s="57" t="s">
        <v>5371</v>
      </c>
      <c r="B2425" t="s">
        <v>2283</v>
      </c>
      <c r="C2425" t="s">
        <v>1841</v>
      </c>
      <c r="D2425" t="s">
        <v>5349</v>
      </c>
      <c r="E2425" t="s">
        <v>5368</v>
      </c>
      <c r="F2425" t="s">
        <v>2908</v>
      </c>
      <c r="G2425" t="s">
        <v>1972</v>
      </c>
      <c r="H2425" t="s">
        <v>39</v>
      </c>
      <c r="I2425" t="s">
        <v>1856</v>
      </c>
      <c r="J2425" t="s">
        <v>2910</v>
      </c>
      <c r="K2425" t="s">
        <v>5016</v>
      </c>
      <c r="L2425" t="s">
        <v>5346</v>
      </c>
      <c r="M2425">
        <v>0</v>
      </c>
      <c r="N2425">
        <v>66</v>
      </c>
      <c r="S2425">
        <v>40</v>
      </c>
    </row>
    <row r="2426" spans="1:19">
      <c r="A2426" s="57" t="s">
        <v>5372</v>
      </c>
      <c r="B2426" t="s">
        <v>1955</v>
      </c>
      <c r="C2426" t="s">
        <v>1841</v>
      </c>
      <c r="D2426" t="s">
        <v>5349</v>
      </c>
      <c r="E2426" t="s">
        <v>5350</v>
      </c>
      <c r="F2426" t="s">
        <v>2908</v>
      </c>
      <c r="G2426" t="s">
        <v>1894</v>
      </c>
      <c r="H2426" t="s">
        <v>39</v>
      </c>
      <c r="I2426" t="s">
        <v>1856</v>
      </c>
      <c r="J2426" t="s">
        <v>2910</v>
      </c>
      <c r="K2426" t="s">
        <v>5016</v>
      </c>
      <c r="L2426" t="s">
        <v>5346</v>
      </c>
      <c r="M2426">
        <v>0</v>
      </c>
      <c r="N2426">
        <v>13</v>
      </c>
      <c r="S2426">
        <v>30</v>
      </c>
    </row>
    <row r="2427" spans="1:19">
      <c r="A2427" s="57" t="s">
        <v>5373</v>
      </c>
      <c r="B2427" t="s">
        <v>3066</v>
      </c>
      <c r="C2427" t="s">
        <v>1841</v>
      </c>
      <c r="D2427" t="s">
        <v>5349</v>
      </c>
      <c r="E2427" t="s">
        <v>5350</v>
      </c>
      <c r="F2427" t="s">
        <v>2908</v>
      </c>
      <c r="G2427" t="s">
        <v>5374</v>
      </c>
      <c r="H2427" t="s">
        <v>39</v>
      </c>
      <c r="I2427" t="s">
        <v>1856</v>
      </c>
      <c r="J2427" t="s">
        <v>2910</v>
      </c>
      <c r="K2427" t="s">
        <v>5016</v>
      </c>
      <c r="L2427" t="s">
        <v>5346</v>
      </c>
      <c r="M2427">
        <v>0</v>
      </c>
      <c r="N2427">
        <v>62</v>
      </c>
      <c r="S2427">
        <v>390</v>
      </c>
    </row>
    <row r="2428" spans="1:19">
      <c r="A2428" s="57" t="s">
        <v>5375</v>
      </c>
      <c r="B2428" t="s">
        <v>1896</v>
      </c>
      <c r="C2428" t="s">
        <v>1841</v>
      </c>
      <c r="D2428" t="s">
        <v>5349</v>
      </c>
      <c r="E2428" t="s">
        <v>5350</v>
      </c>
      <c r="F2428" t="s">
        <v>2908</v>
      </c>
      <c r="G2428" t="s">
        <v>1894</v>
      </c>
      <c r="H2428" t="s">
        <v>39</v>
      </c>
      <c r="I2428" t="s">
        <v>1856</v>
      </c>
      <c r="J2428" t="s">
        <v>2910</v>
      </c>
      <c r="K2428" t="s">
        <v>5016</v>
      </c>
      <c r="L2428" t="s">
        <v>5346</v>
      </c>
      <c r="M2428">
        <v>0</v>
      </c>
      <c r="N2428">
        <v>2</v>
      </c>
      <c r="S2428">
        <v>30</v>
      </c>
    </row>
    <row r="2429" spans="1:19">
      <c r="A2429" s="57" t="s">
        <v>5376</v>
      </c>
      <c r="B2429" t="s">
        <v>2120</v>
      </c>
      <c r="C2429" t="s">
        <v>1841</v>
      </c>
      <c r="D2429" t="s">
        <v>5349</v>
      </c>
      <c r="E2429" t="s">
        <v>5350</v>
      </c>
      <c r="F2429" t="s">
        <v>2908</v>
      </c>
      <c r="G2429" t="s">
        <v>1894</v>
      </c>
      <c r="H2429" t="s">
        <v>39</v>
      </c>
      <c r="I2429" t="s">
        <v>1856</v>
      </c>
      <c r="J2429" t="s">
        <v>2910</v>
      </c>
      <c r="K2429" t="s">
        <v>5016</v>
      </c>
      <c r="L2429" t="s">
        <v>5346</v>
      </c>
      <c r="M2429">
        <v>0</v>
      </c>
      <c r="N2429">
        <v>28</v>
      </c>
      <c r="S2429">
        <v>30</v>
      </c>
    </row>
    <row r="2430" spans="1:19">
      <c r="A2430" s="57" t="s">
        <v>5377</v>
      </c>
      <c r="B2430" t="s">
        <v>2123</v>
      </c>
      <c r="C2430" t="s">
        <v>1841</v>
      </c>
      <c r="D2430" t="s">
        <v>5349</v>
      </c>
      <c r="E2430" t="s">
        <v>5378</v>
      </c>
      <c r="F2430" t="s">
        <v>2908</v>
      </c>
      <c r="G2430" t="s">
        <v>1894</v>
      </c>
      <c r="H2430" t="s">
        <v>39</v>
      </c>
      <c r="I2430" t="s">
        <v>1856</v>
      </c>
      <c r="J2430" t="s">
        <v>2910</v>
      </c>
      <c r="K2430" t="s">
        <v>5016</v>
      </c>
      <c r="L2430" t="s">
        <v>5346</v>
      </c>
      <c r="M2430">
        <v>0</v>
      </c>
      <c r="N2430">
        <v>24</v>
      </c>
      <c r="S2430">
        <v>30</v>
      </c>
    </row>
    <row r="2431" spans="1:19">
      <c r="A2431" s="57" t="s">
        <v>5379</v>
      </c>
      <c r="B2431" t="s">
        <v>2176</v>
      </c>
      <c r="C2431" t="s">
        <v>1841</v>
      </c>
      <c r="D2431" t="s">
        <v>5349</v>
      </c>
      <c r="E2431" t="s">
        <v>5378</v>
      </c>
      <c r="F2431" t="s">
        <v>2908</v>
      </c>
      <c r="G2431" t="s">
        <v>1940</v>
      </c>
      <c r="H2431" t="s">
        <v>39</v>
      </c>
      <c r="I2431" t="s">
        <v>1856</v>
      </c>
      <c r="J2431" t="s">
        <v>2910</v>
      </c>
      <c r="K2431" t="s">
        <v>5016</v>
      </c>
      <c r="L2431" t="s">
        <v>5346</v>
      </c>
      <c r="M2431">
        <v>0</v>
      </c>
      <c r="N2431">
        <v>8</v>
      </c>
      <c r="S2431">
        <v>15</v>
      </c>
    </row>
    <row r="2432" spans="1:19">
      <c r="A2432" s="57" t="s">
        <v>5380</v>
      </c>
      <c r="B2432" t="s">
        <v>2143</v>
      </c>
      <c r="C2432" t="s">
        <v>1841</v>
      </c>
      <c r="D2432" t="s">
        <v>5349</v>
      </c>
      <c r="E2432" t="s">
        <v>5378</v>
      </c>
      <c r="F2432" t="s">
        <v>2908</v>
      </c>
      <c r="G2432" t="s">
        <v>1940</v>
      </c>
      <c r="H2432" t="s">
        <v>39</v>
      </c>
      <c r="I2432" t="s">
        <v>1856</v>
      </c>
      <c r="J2432" t="s">
        <v>2910</v>
      </c>
      <c r="K2432" t="s">
        <v>5016</v>
      </c>
      <c r="L2432" t="s">
        <v>5346</v>
      </c>
      <c r="M2432">
        <v>0</v>
      </c>
      <c r="N2432">
        <v>1</v>
      </c>
      <c r="S2432">
        <v>15</v>
      </c>
    </row>
    <row r="2433" spans="1:19">
      <c r="A2433" s="57" t="s">
        <v>5381</v>
      </c>
      <c r="B2433" t="s">
        <v>1883</v>
      </c>
      <c r="C2433" t="s">
        <v>1841</v>
      </c>
      <c r="D2433" t="s">
        <v>5349</v>
      </c>
      <c r="E2433" t="s">
        <v>5378</v>
      </c>
      <c r="F2433" t="s">
        <v>2908</v>
      </c>
      <c r="G2433" t="s">
        <v>1873</v>
      </c>
      <c r="H2433" t="s">
        <v>39</v>
      </c>
      <c r="I2433" t="s">
        <v>1856</v>
      </c>
      <c r="J2433" t="s">
        <v>2910</v>
      </c>
      <c r="K2433" t="s">
        <v>5016</v>
      </c>
      <c r="L2433" t="s">
        <v>5346</v>
      </c>
      <c r="M2433">
        <v>0</v>
      </c>
      <c r="N2433">
        <v>11</v>
      </c>
      <c r="S2433">
        <v>50</v>
      </c>
    </row>
    <row r="2434" spans="1:19">
      <c r="A2434" s="57" t="s">
        <v>5376</v>
      </c>
      <c r="B2434" t="s">
        <v>2262</v>
      </c>
      <c r="C2434" t="s">
        <v>1841</v>
      </c>
      <c r="D2434" t="s">
        <v>5349</v>
      </c>
      <c r="E2434" t="s">
        <v>5378</v>
      </c>
      <c r="F2434" t="s">
        <v>2908</v>
      </c>
      <c r="G2434" t="s">
        <v>1894</v>
      </c>
      <c r="H2434" t="s">
        <v>39</v>
      </c>
      <c r="I2434" t="s">
        <v>1856</v>
      </c>
      <c r="J2434" t="s">
        <v>2910</v>
      </c>
      <c r="K2434" t="s">
        <v>5016</v>
      </c>
      <c r="L2434" t="s">
        <v>5346</v>
      </c>
      <c r="M2434">
        <v>0</v>
      </c>
      <c r="N2434">
        <v>317</v>
      </c>
      <c r="S2434">
        <v>30</v>
      </c>
    </row>
    <row r="2435" spans="1:19">
      <c r="A2435" s="57" t="s">
        <v>5382</v>
      </c>
      <c r="B2435" t="s">
        <v>2752</v>
      </c>
      <c r="C2435" t="s">
        <v>139</v>
      </c>
      <c r="D2435" t="s">
        <v>5349</v>
      </c>
      <c r="E2435" t="s">
        <v>5368</v>
      </c>
      <c r="F2435" t="s">
        <v>2908</v>
      </c>
      <c r="G2435" t="s">
        <v>2185</v>
      </c>
      <c r="H2435" t="s">
        <v>39</v>
      </c>
      <c r="I2435" t="s">
        <v>1856</v>
      </c>
      <c r="J2435" t="s">
        <v>2910</v>
      </c>
      <c r="K2435" t="s">
        <v>5016</v>
      </c>
      <c r="L2435" t="s">
        <v>5346</v>
      </c>
      <c r="M2435">
        <v>0</v>
      </c>
      <c r="N2435">
        <v>420</v>
      </c>
      <c r="S2435">
        <v>300</v>
      </c>
    </row>
    <row r="2436" spans="1:19">
      <c r="A2436" s="57" t="s">
        <v>5383</v>
      </c>
      <c r="B2436" t="s">
        <v>3560</v>
      </c>
      <c r="C2436" t="s">
        <v>139</v>
      </c>
      <c r="D2436" t="s">
        <v>5349</v>
      </c>
      <c r="E2436" t="s">
        <v>5350</v>
      </c>
      <c r="F2436" t="s">
        <v>2908</v>
      </c>
      <c r="G2436" t="s">
        <v>2187</v>
      </c>
      <c r="H2436" t="s">
        <v>39</v>
      </c>
      <c r="I2436" t="s">
        <v>1856</v>
      </c>
      <c r="J2436" t="s">
        <v>2910</v>
      </c>
      <c r="K2436" t="s">
        <v>5016</v>
      </c>
      <c r="L2436" t="s">
        <v>5346</v>
      </c>
      <c r="M2436">
        <v>0</v>
      </c>
      <c r="N2436">
        <v>439</v>
      </c>
      <c r="S2436">
        <v>600</v>
      </c>
    </row>
    <row r="2437" spans="1:19">
      <c r="A2437" s="57" t="s">
        <v>1389</v>
      </c>
      <c r="B2437" t="s">
        <v>2497</v>
      </c>
      <c r="C2437" t="s">
        <v>1389</v>
      </c>
      <c r="D2437" t="s">
        <v>1840</v>
      </c>
      <c r="E2437" t="s">
        <v>2993</v>
      </c>
      <c r="F2437" t="s">
        <v>2908</v>
      </c>
      <c r="G2437" t="s">
        <v>3047</v>
      </c>
      <c r="H2437" t="s">
        <v>39</v>
      </c>
      <c r="I2437" t="s">
        <v>1856</v>
      </c>
      <c r="J2437" t="s">
        <v>2910</v>
      </c>
      <c r="K2437" t="s">
        <v>5016</v>
      </c>
      <c r="L2437" t="s">
        <v>5346</v>
      </c>
      <c r="M2437">
        <v>0</v>
      </c>
      <c r="N2437">
        <v>250</v>
      </c>
      <c r="S2437">
        <v>270</v>
      </c>
    </row>
    <row r="2438" spans="1:19">
      <c r="A2438" s="57" t="s">
        <v>5384</v>
      </c>
      <c r="B2438" t="s">
        <v>1946</v>
      </c>
      <c r="C2438" t="s">
        <v>2040</v>
      </c>
      <c r="D2438" t="s">
        <v>5349</v>
      </c>
      <c r="E2438" t="s">
        <v>5385</v>
      </c>
      <c r="F2438" t="s">
        <v>2908</v>
      </c>
      <c r="G2438" t="s">
        <v>5120</v>
      </c>
      <c r="H2438" t="s">
        <v>39</v>
      </c>
      <c r="I2438" t="s">
        <v>1856</v>
      </c>
      <c r="J2438" t="s">
        <v>2910</v>
      </c>
      <c r="K2438" t="s">
        <v>5016</v>
      </c>
      <c r="L2438" t="s">
        <v>5346</v>
      </c>
      <c r="M2438">
        <v>0</v>
      </c>
      <c r="N2438">
        <v>79</v>
      </c>
      <c r="S2438">
        <v>265</v>
      </c>
    </row>
    <row r="2439" spans="1:19">
      <c r="A2439" s="57" t="s">
        <v>5386</v>
      </c>
      <c r="B2439" t="s">
        <v>2064</v>
      </c>
      <c r="C2439" t="s">
        <v>2479</v>
      </c>
      <c r="D2439" t="s">
        <v>5349</v>
      </c>
      <c r="E2439" t="s">
        <v>5385</v>
      </c>
      <c r="F2439" t="s">
        <v>2908</v>
      </c>
      <c r="G2439" t="s">
        <v>2011</v>
      </c>
      <c r="H2439" t="s">
        <v>39</v>
      </c>
      <c r="I2439" t="s">
        <v>1856</v>
      </c>
      <c r="J2439" t="s">
        <v>2910</v>
      </c>
      <c r="K2439" t="s">
        <v>5016</v>
      </c>
      <c r="L2439" t="s">
        <v>5346</v>
      </c>
      <c r="M2439">
        <v>0</v>
      </c>
      <c r="N2439">
        <v>32</v>
      </c>
      <c r="S2439">
        <v>35</v>
      </c>
    </row>
    <row r="2440" spans="1:19">
      <c r="A2440" s="57" t="s">
        <v>5387</v>
      </c>
      <c r="B2440" t="s">
        <v>3699</v>
      </c>
      <c r="C2440" t="s">
        <v>2969</v>
      </c>
      <c r="D2440" t="s">
        <v>5349</v>
      </c>
      <c r="E2440" t="s">
        <v>5385</v>
      </c>
      <c r="F2440" t="s">
        <v>2908</v>
      </c>
      <c r="G2440" t="s">
        <v>2556</v>
      </c>
      <c r="H2440" t="s">
        <v>39</v>
      </c>
      <c r="I2440" t="s">
        <v>1856</v>
      </c>
      <c r="J2440" t="s">
        <v>2910</v>
      </c>
      <c r="K2440" t="s">
        <v>5016</v>
      </c>
      <c r="L2440" t="s">
        <v>5346</v>
      </c>
      <c r="M2440">
        <v>0</v>
      </c>
      <c r="N2440">
        <v>86</v>
      </c>
      <c r="S2440">
        <v>315</v>
      </c>
    </row>
    <row r="2441" spans="1:19">
      <c r="A2441" s="57" t="s">
        <v>5388</v>
      </c>
      <c r="B2441" t="s">
        <v>2176</v>
      </c>
      <c r="C2441" t="s">
        <v>2973</v>
      </c>
      <c r="D2441" t="s">
        <v>5349</v>
      </c>
      <c r="E2441" t="s">
        <v>5385</v>
      </c>
      <c r="F2441" t="s">
        <v>2908</v>
      </c>
      <c r="G2441" t="s">
        <v>2067</v>
      </c>
      <c r="H2441" t="s">
        <v>39</v>
      </c>
      <c r="I2441" t="s">
        <v>1856</v>
      </c>
      <c r="J2441" t="s">
        <v>2910</v>
      </c>
      <c r="K2441" t="s">
        <v>5016</v>
      </c>
      <c r="L2441" t="s">
        <v>5346</v>
      </c>
      <c r="M2441">
        <v>0</v>
      </c>
      <c r="N2441">
        <v>8</v>
      </c>
      <c r="S2441">
        <v>25</v>
      </c>
    </row>
    <row r="2442" spans="1:19">
      <c r="A2442" s="57" t="s">
        <v>2506</v>
      </c>
      <c r="B2442" t="s">
        <v>2251</v>
      </c>
      <c r="C2442" t="s">
        <v>2507</v>
      </c>
      <c r="D2442" t="s">
        <v>1840</v>
      </c>
      <c r="E2442" t="s">
        <v>2993</v>
      </c>
      <c r="F2442" t="s">
        <v>2908</v>
      </c>
      <c r="G2442" t="s">
        <v>1922</v>
      </c>
      <c r="H2442" t="s">
        <v>39</v>
      </c>
      <c r="I2442" t="s">
        <v>1856</v>
      </c>
      <c r="J2442" t="s">
        <v>2910</v>
      </c>
      <c r="K2442" t="s">
        <v>5016</v>
      </c>
      <c r="L2442" t="s">
        <v>5346</v>
      </c>
      <c r="M2442">
        <v>0</v>
      </c>
      <c r="N2442">
        <v>110</v>
      </c>
      <c r="S2442">
        <v>60</v>
      </c>
    </row>
    <row r="2443" spans="1:19">
      <c r="A2443" s="57" t="s">
        <v>1398</v>
      </c>
      <c r="B2443" t="s">
        <v>5389</v>
      </c>
      <c r="C2443" t="s">
        <v>1398</v>
      </c>
      <c r="D2443" t="s">
        <v>1840</v>
      </c>
      <c r="E2443" t="s">
        <v>1841</v>
      </c>
      <c r="F2443" t="s">
        <v>2908</v>
      </c>
      <c r="G2443" t="s">
        <v>1873</v>
      </c>
      <c r="H2443" t="s">
        <v>51</v>
      </c>
      <c r="I2443" t="s">
        <v>1841</v>
      </c>
      <c r="J2443" t="s">
        <v>2910</v>
      </c>
      <c r="K2443" t="s">
        <v>5016</v>
      </c>
      <c r="L2443" t="s">
        <v>5346</v>
      </c>
      <c r="N2443">
        <v>95.55</v>
      </c>
      <c r="Q2443">
        <v>45</v>
      </c>
      <c r="R2443">
        <v>43</v>
      </c>
      <c r="S2443">
        <v>50</v>
      </c>
    </row>
    <row r="2444" spans="1:19">
      <c r="A2444" s="57" t="s">
        <v>1433</v>
      </c>
      <c r="B2444" t="s">
        <v>1841</v>
      </c>
      <c r="C2444" t="s">
        <v>1433</v>
      </c>
      <c r="D2444" t="s">
        <v>1840</v>
      </c>
      <c r="E2444" t="s">
        <v>1841</v>
      </c>
      <c r="F2444" t="s">
        <v>3108</v>
      </c>
      <c r="G2444" t="s">
        <v>1843</v>
      </c>
      <c r="H2444" t="s">
        <v>1844</v>
      </c>
      <c r="I2444" t="s">
        <v>1858</v>
      </c>
      <c r="J2444" t="s">
        <v>3110</v>
      </c>
      <c r="K2444" t="s">
        <v>5016</v>
      </c>
      <c r="L2444" t="s">
        <v>5390</v>
      </c>
      <c r="M2444">
        <v>6</v>
      </c>
      <c r="S2444">
        <v>4.5</v>
      </c>
    </row>
    <row r="2445" spans="1:19">
      <c r="A2445" s="57" t="s">
        <v>5391</v>
      </c>
      <c r="B2445" t="s">
        <v>1841</v>
      </c>
      <c r="C2445" t="s">
        <v>1841</v>
      </c>
      <c r="D2445" t="s">
        <v>5392</v>
      </c>
      <c r="E2445" t="s">
        <v>1841</v>
      </c>
      <c r="F2445" t="s">
        <v>3108</v>
      </c>
      <c r="G2445" t="s">
        <v>3932</v>
      </c>
      <c r="H2445" t="s">
        <v>39</v>
      </c>
      <c r="I2445" t="s">
        <v>1856</v>
      </c>
      <c r="J2445" t="s">
        <v>3110</v>
      </c>
      <c r="K2445" t="s">
        <v>5016</v>
      </c>
      <c r="L2445" t="s">
        <v>5390</v>
      </c>
      <c r="M2445">
        <v>0</v>
      </c>
      <c r="S2445">
        <v>750</v>
      </c>
    </row>
    <row r="2446" spans="1:19">
      <c r="A2446" s="57" t="s">
        <v>5393</v>
      </c>
      <c r="B2446" t="s">
        <v>1841</v>
      </c>
      <c r="C2446" t="s">
        <v>1841</v>
      </c>
      <c r="D2446" t="s">
        <v>5392</v>
      </c>
      <c r="E2446" t="s">
        <v>1841</v>
      </c>
      <c r="F2446" t="s">
        <v>3108</v>
      </c>
      <c r="G2446" t="s">
        <v>5394</v>
      </c>
      <c r="H2446" t="s">
        <v>39</v>
      </c>
      <c r="I2446" t="s">
        <v>1856</v>
      </c>
      <c r="J2446" t="s">
        <v>3110</v>
      </c>
      <c r="K2446" t="s">
        <v>5016</v>
      </c>
      <c r="L2446" t="s">
        <v>5390</v>
      </c>
      <c r="M2446">
        <v>0</v>
      </c>
      <c r="S2446">
        <v>84000</v>
      </c>
    </row>
    <row r="2447" spans="1:19">
      <c r="A2447" s="57" t="s">
        <v>5395</v>
      </c>
      <c r="B2447" t="s">
        <v>1841</v>
      </c>
      <c r="C2447" t="s">
        <v>1841</v>
      </c>
      <c r="D2447" t="s">
        <v>5392</v>
      </c>
      <c r="E2447" t="s">
        <v>1841</v>
      </c>
      <c r="F2447" t="s">
        <v>3108</v>
      </c>
      <c r="G2447" t="s">
        <v>2678</v>
      </c>
      <c r="H2447" t="s">
        <v>39</v>
      </c>
      <c r="I2447" t="s">
        <v>1856</v>
      </c>
      <c r="J2447" t="s">
        <v>3110</v>
      </c>
      <c r="K2447" t="s">
        <v>5016</v>
      </c>
      <c r="L2447" t="s">
        <v>5390</v>
      </c>
      <c r="M2447">
        <v>0</v>
      </c>
      <c r="S2447">
        <v>2500</v>
      </c>
    </row>
    <row r="2448" spans="1:19">
      <c r="A2448" s="57" t="s">
        <v>5396</v>
      </c>
      <c r="B2448" t="s">
        <v>1841</v>
      </c>
      <c r="C2448" t="s">
        <v>1841</v>
      </c>
      <c r="D2448" t="s">
        <v>5392</v>
      </c>
      <c r="E2448" t="s">
        <v>1841</v>
      </c>
      <c r="F2448" t="s">
        <v>3108</v>
      </c>
      <c r="G2448" t="s">
        <v>2035</v>
      </c>
      <c r="H2448" t="s">
        <v>39</v>
      </c>
      <c r="I2448" t="s">
        <v>1856</v>
      </c>
      <c r="J2448" t="s">
        <v>3110</v>
      </c>
      <c r="K2448" t="s">
        <v>5016</v>
      </c>
      <c r="L2448" t="s">
        <v>5390</v>
      </c>
      <c r="M2448">
        <v>0</v>
      </c>
      <c r="S2448">
        <v>10000</v>
      </c>
    </row>
    <row r="2449" spans="1:19">
      <c r="A2449" s="57" t="s">
        <v>5397</v>
      </c>
      <c r="B2449" t="s">
        <v>1841</v>
      </c>
      <c r="C2449" t="s">
        <v>1841</v>
      </c>
      <c r="D2449" t="s">
        <v>5392</v>
      </c>
      <c r="E2449" t="s">
        <v>1841</v>
      </c>
      <c r="F2449" t="s">
        <v>3108</v>
      </c>
      <c r="G2449" t="s">
        <v>1902</v>
      </c>
      <c r="H2449" t="s">
        <v>39</v>
      </c>
      <c r="I2449" t="s">
        <v>1856</v>
      </c>
      <c r="J2449" t="s">
        <v>3110</v>
      </c>
      <c r="K2449" t="s">
        <v>5016</v>
      </c>
      <c r="L2449" t="s">
        <v>5390</v>
      </c>
      <c r="M2449">
        <v>0</v>
      </c>
      <c r="S2449">
        <v>3</v>
      </c>
    </row>
    <row r="2450" spans="1:19">
      <c r="A2450" s="57" t="s">
        <v>1411</v>
      </c>
      <c r="B2450" t="s">
        <v>1841</v>
      </c>
      <c r="C2450" t="s">
        <v>1411</v>
      </c>
      <c r="D2450" t="s">
        <v>1840</v>
      </c>
      <c r="E2450" t="s">
        <v>1841</v>
      </c>
      <c r="F2450" t="s">
        <v>3108</v>
      </c>
      <c r="G2450" t="s">
        <v>1843</v>
      </c>
      <c r="H2450" t="s">
        <v>1844</v>
      </c>
      <c r="I2450" t="s">
        <v>5398</v>
      </c>
      <c r="J2450" t="s">
        <v>3110</v>
      </c>
      <c r="K2450" t="s">
        <v>5016</v>
      </c>
      <c r="L2450" t="s">
        <v>5390</v>
      </c>
      <c r="M2450">
        <v>5.5</v>
      </c>
      <c r="S2450">
        <v>4.5</v>
      </c>
    </row>
    <row r="2451" spans="1:19">
      <c r="A2451" s="57" t="s">
        <v>5399</v>
      </c>
      <c r="B2451" t="s">
        <v>1856</v>
      </c>
      <c r="C2451" t="s">
        <v>1863</v>
      </c>
      <c r="D2451" t="s">
        <v>5392</v>
      </c>
      <c r="E2451" t="s">
        <v>5400</v>
      </c>
      <c r="F2451" t="s">
        <v>3108</v>
      </c>
      <c r="G2451" t="s">
        <v>2143</v>
      </c>
      <c r="H2451" t="s">
        <v>39</v>
      </c>
      <c r="I2451" t="s">
        <v>1856</v>
      </c>
      <c r="J2451" t="s">
        <v>3110</v>
      </c>
      <c r="K2451" t="s">
        <v>5016</v>
      </c>
      <c r="L2451" t="s">
        <v>5390</v>
      </c>
      <c r="M2451">
        <v>0</v>
      </c>
      <c r="N2451">
        <v>0</v>
      </c>
      <c r="S2451">
        <v>1</v>
      </c>
    </row>
    <row r="2452" spans="1:19">
      <c r="A2452" s="57" t="s">
        <v>5401</v>
      </c>
      <c r="B2452" t="s">
        <v>1856</v>
      </c>
      <c r="C2452" t="s">
        <v>1863</v>
      </c>
      <c r="D2452" t="s">
        <v>5392</v>
      </c>
      <c r="E2452" t="s">
        <v>5402</v>
      </c>
      <c r="F2452" t="s">
        <v>3108</v>
      </c>
      <c r="G2452" t="s">
        <v>2143</v>
      </c>
      <c r="H2452" t="s">
        <v>39</v>
      </c>
      <c r="I2452" t="s">
        <v>1856</v>
      </c>
      <c r="J2452" t="s">
        <v>3110</v>
      </c>
      <c r="K2452" t="s">
        <v>5016</v>
      </c>
      <c r="L2452" t="s">
        <v>5390</v>
      </c>
      <c r="M2452">
        <v>0</v>
      </c>
      <c r="N2452">
        <v>0</v>
      </c>
      <c r="S2452">
        <v>1</v>
      </c>
    </row>
    <row r="2453" spans="1:19">
      <c r="A2453" s="57" t="s">
        <v>5403</v>
      </c>
      <c r="B2453" t="s">
        <v>1856</v>
      </c>
      <c r="C2453" t="s">
        <v>1841</v>
      </c>
      <c r="D2453" t="s">
        <v>5392</v>
      </c>
      <c r="E2453" t="s">
        <v>5400</v>
      </c>
      <c r="F2453" t="s">
        <v>3108</v>
      </c>
      <c r="G2453" t="s">
        <v>2653</v>
      </c>
      <c r="H2453" t="s">
        <v>39</v>
      </c>
      <c r="I2453" t="s">
        <v>1856</v>
      </c>
      <c r="J2453" t="s">
        <v>3110</v>
      </c>
      <c r="K2453" t="s">
        <v>5016</v>
      </c>
      <c r="L2453" t="s">
        <v>5390</v>
      </c>
      <c r="M2453">
        <v>0</v>
      </c>
      <c r="N2453">
        <v>0</v>
      </c>
      <c r="S2453">
        <v>20000</v>
      </c>
    </row>
    <row r="2454" spans="1:19">
      <c r="A2454" s="57" t="s">
        <v>5404</v>
      </c>
      <c r="B2454" t="s">
        <v>1856</v>
      </c>
      <c r="C2454" t="s">
        <v>1841</v>
      </c>
      <c r="D2454" t="s">
        <v>5392</v>
      </c>
      <c r="E2454" t="s">
        <v>5400</v>
      </c>
      <c r="F2454" t="s">
        <v>3108</v>
      </c>
      <c r="G2454" t="s">
        <v>1902</v>
      </c>
      <c r="H2454" t="s">
        <v>39</v>
      </c>
      <c r="I2454" t="s">
        <v>1856</v>
      </c>
      <c r="J2454" t="s">
        <v>3110</v>
      </c>
      <c r="K2454" t="s">
        <v>5016</v>
      </c>
      <c r="L2454" t="s">
        <v>5390</v>
      </c>
      <c r="M2454">
        <v>0</v>
      </c>
      <c r="N2454">
        <v>0</v>
      </c>
      <c r="S2454">
        <v>3</v>
      </c>
    </row>
    <row r="2455" spans="1:19">
      <c r="A2455" s="57" t="s">
        <v>5405</v>
      </c>
      <c r="B2455" t="s">
        <v>1856</v>
      </c>
      <c r="C2455" t="s">
        <v>1841</v>
      </c>
      <c r="D2455" t="s">
        <v>5392</v>
      </c>
      <c r="E2455" t="s">
        <v>5402</v>
      </c>
      <c r="F2455" t="s">
        <v>3108</v>
      </c>
      <c r="G2455" t="s">
        <v>3249</v>
      </c>
      <c r="H2455" t="s">
        <v>39</v>
      </c>
      <c r="I2455" t="s">
        <v>1856</v>
      </c>
      <c r="J2455" t="s">
        <v>3110</v>
      </c>
      <c r="K2455" t="s">
        <v>5016</v>
      </c>
      <c r="L2455" t="s">
        <v>5390</v>
      </c>
      <c r="M2455">
        <v>0</v>
      </c>
      <c r="N2455">
        <v>0</v>
      </c>
      <c r="S2455">
        <v>25000</v>
      </c>
    </row>
    <row r="2456" spans="1:19">
      <c r="A2456" s="57" t="s">
        <v>5406</v>
      </c>
      <c r="B2456" t="s">
        <v>1856</v>
      </c>
      <c r="C2456" t="s">
        <v>1841</v>
      </c>
      <c r="D2456" t="s">
        <v>5392</v>
      </c>
      <c r="E2456" t="s">
        <v>5402</v>
      </c>
      <c r="F2456" t="s">
        <v>3108</v>
      </c>
      <c r="G2456" t="s">
        <v>3249</v>
      </c>
      <c r="H2456" t="s">
        <v>39</v>
      </c>
      <c r="I2456" t="s">
        <v>1856</v>
      </c>
      <c r="J2456" t="s">
        <v>3110</v>
      </c>
      <c r="K2456" t="s">
        <v>5016</v>
      </c>
      <c r="L2456" t="s">
        <v>5390</v>
      </c>
      <c r="M2456">
        <v>0</v>
      </c>
      <c r="N2456">
        <v>0</v>
      </c>
      <c r="S2456">
        <v>25000</v>
      </c>
    </row>
    <row r="2457" spans="1:19">
      <c r="A2457" s="57" t="s">
        <v>5407</v>
      </c>
      <c r="B2457" t="s">
        <v>1856</v>
      </c>
      <c r="C2457" t="s">
        <v>1841</v>
      </c>
      <c r="D2457" t="s">
        <v>5392</v>
      </c>
      <c r="E2457" t="s">
        <v>5402</v>
      </c>
      <c r="F2457" t="s">
        <v>3108</v>
      </c>
      <c r="G2457" t="s">
        <v>1904</v>
      </c>
      <c r="H2457" t="s">
        <v>39</v>
      </c>
      <c r="I2457" t="s">
        <v>1856</v>
      </c>
      <c r="J2457" t="s">
        <v>3110</v>
      </c>
      <c r="K2457" t="s">
        <v>5016</v>
      </c>
      <c r="L2457" t="s">
        <v>5390</v>
      </c>
      <c r="M2457">
        <v>0</v>
      </c>
      <c r="N2457">
        <v>0</v>
      </c>
      <c r="S2457">
        <v>12</v>
      </c>
    </row>
    <row r="2458" spans="1:19">
      <c r="A2458" s="57" t="s">
        <v>5408</v>
      </c>
      <c r="B2458" t="s">
        <v>1856</v>
      </c>
      <c r="C2458" t="s">
        <v>1841</v>
      </c>
      <c r="D2458" t="s">
        <v>5392</v>
      </c>
      <c r="E2458" t="s">
        <v>5409</v>
      </c>
      <c r="F2458" t="s">
        <v>3108</v>
      </c>
      <c r="G2458" t="s">
        <v>1877</v>
      </c>
      <c r="H2458" t="s">
        <v>39</v>
      </c>
      <c r="I2458" t="s">
        <v>1856</v>
      </c>
      <c r="J2458" t="s">
        <v>3110</v>
      </c>
      <c r="K2458" t="s">
        <v>5016</v>
      </c>
      <c r="L2458" t="s">
        <v>5390</v>
      </c>
      <c r="M2458">
        <v>0</v>
      </c>
      <c r="N2458">
        <v>0</v>
      </c>
      <c r="S2458">
        <v>500</v>
      </c>
    </row>
    <row r="2459" spans="1:19">
      <c r="A2459" s="57" t="s">
        <v>5410</v>
      </c>
      <c r="B2459" t="s">
        <v>1856</v>
      </c>
      <c r="C2459" t="s">
        <v>1841</v>
      </c>
      <c r="D2459" t="s">
        <v>5392</v>
      </c>
      <c r="E2459" t="s">
        <v>5409</v>
      </c>
      <c r="F2459" t="s">
        <v>3108</v>
      </c>
      <c r="G2459" t="s">
        <v>1855</v>
      </c>
      <c r="H2459" t="s">
        <v>39</v>
      </c>
      <c r="I2459" t="s">
        <v>1856</v>
      </c>
      <c r="J2459" t="s">
        <v>3110</v>
      </c>
      <c r="K2459" t="s">
        <v>5016</v>
      </c>
      <c r="L2459" t="s">
        <v>5390</v>
      </c>
      <c r="M2459">
        <v>0</v>
      </c>
      <c r="N2459">
        <v>0</v>
      </c>
      <c r="S2459">
        <v>10</v>
      </c>
    </row>
    <row r="2460" spans="1:19">
      <c r="A2460" s="57" t="s">
        <v>5411</v>
      </c>
      <c r="B2460" t="s">
        <v>2097</v>
      </c>
      <c r="C2460" t="s">
        <v>1841</v>
      </c>
      <c r="D2460" t="s">
        <v>5392</v>
      </c>
      <c r="E2460" t="s">
        <v>5409</v>
      </c>
      <c r="F2460" t="s">
        <v>3108</v>
      </c>
      <c r="G2460" t="s">
        <v>2094</v>
      </c>
      <c r="H2460" t="s">
        <v>2096</v>
      </c>
      <c r="I2460" t="s">
        <v>2097</v>
      </c>
      <c r="J2460" t="s">
        <v>3110</v>
      </c>
      <c r="K2460" t="s">
        <v>5016</v>
      </c>
      <c r="L2460" t="s">
        <v>5390</v>
      </c>
    </row>
    <row r="2461" spans="1:19">
      <c r="A2461" s="57" t="s">
        <v>5412</v>
      </c>
      <c r="B2461" t="s">
        <v>1856</v>
      </c>
      <c r="C2461" t="s">
        <v>1626</v>
      </c>
      <c r="D2461" t="s">
        <v>5392</v>
      </c>
      <c r="E2461" t="s">
        <v>1841</v>
      </c>
      <c r="F2461" t="s">
        <v>3108</v>
      </c>
      <c r="G2461" t="s">
        <v>2653</v>
      </c>
      <c r="H2461" t="s">
        <v>39</v>
      </c>
      <c r="I2461" t="s">
        <v>1856</v>
      </c>
      <c r="J2461" t="s">
        <v>3110</v>
      </c>
      <c r="K2461" t="s">
        <v>5016</v>
      </c>
      <c r="L2461" t="s">
        <v>5390</v>
      </c>
      <c r="M2461">
        <v>0</v>
      </c>
      <c r="N2461">
        <v>0</v>
      </c>
      <c r="S2461">
        <v>20000</v>
      </c>
    </row>
    <row r="2462" spans="1:19">
      <c r="A2462" s="57" t="s">
        <v>5413</v>
      </c>
      <c r="B2462" t="s">
        <v>1858</v>
      </c>
      <c r="C2462" t="s">
        <v>1841</v>
      </c>
      <c r="D2462" t="s">
        <v>5392</v>
      </c>
      <c r="E2462" t="s">
        <v>5400</v>
      </c>
      <c r="F2462" t="s">
        <v>3108</v>
      </c>
      <c r="G2462" t="s">
        <v>1958</v>
      </c>
      <c r="H2462" t="s">
        <v>39</v>
      </c>
      <c r="I2462" t="s">
        <v>1856</v>
      </c>
      <c r="J2462" t="s">
        <v>3110</v>
      </c>
      <c r="K2462" t="s">
        <v>5016</v>
      </c>
      <c r="L2462" t="s">
        <v>5390</v>
      </c>
      <c r="M2462">
        <v>0</v>
      </c>
      <c r="N2462">
        <v>6</v>
      </c>
      <c r="S2462">
        <v>7</v>
      </c>
    </row>
    <row r="2463" spans="1:19">
      <c r="A2463" s="57" t="s">
        <v>4252</v>
      </c>
      <c r="B2463" t="s">
        <v>1856</v>
      </c>
      <c r="C2463" t="s">
        <v>147</v>
      </c>
      <c r="D2463" t="s">
        <v>5392</v>
      </c>
      <c r="E2463" t="s">
        <v>5402</v>
      </c>
      <c r="F2463" t="s">
        <v>3108</v>
      </c>
      <c r="G2463" t="s">
        <v>1918</v>
      </c>
      <c r="H2463" t="s">
        <v>39</v>
      </c>
      <c r="I2463" t="s">
        <v>1856</v>
      </c>
      <c r="J2463" t="s">
        <v>3110</v>
      </c>
      <c r="K2463" t="s">
        <v>5016</v>
      </c>
      <c r="L2463" t="s">
        <v>5390</v>
      </c>
      <c r="M2463">
        <v>0</v>
      </c>
      <c r="N2463">
        <v>0</v>
      </c>
      <c r="S2463">
        <v>1000000</v>
      </c>
    </row>
    <row r="2464" spans="1:19">
      <c r="A2464" s="57" t="s">
        <v>4252</v>
      </c>
      <c r="B2464" t="s">
        <v>5414</v>
      </c>
      <c r="C2464" t="s">
        <v>147</v>
      </c>
      <c r="D2464" t="s">
        <v>5392</v>
      </c>
      <c r="E2464" t="s">
        <v>5400</v>
      </c>
      <c r="F2464" t="s">
        <v>3108</v>
      </c>
      <c r="G2464" t="s">
        <v>1918</v>
      </c>
      <c r="H2464" t="s">
        <v>39</v>
      </c>
      <c r="I2464" t="s">
        <v>1856</v>
      </c>
      <c r="J2464" t="s">
        <v>3110</v>
      </c>
      <c r="K2464" t="s">
        <v>5016</v>
      </c>
      <c r="L2464" t="s">
        <v>5390</v>
      </c>
      <c r="M2464">
        <v>0</v>
      </c>
      <c r="N2464">
        <v>13884601</v>
      </c>
      <c r="S2464">
        <v>1000000</v>
      </c>
    </row>
    <row r="2465" spans="1:19">
      <c r="A2465" s="57" t="s">
        <v>139</v>
      </c>
      <c r="B2465" t="s">
        <v>1856</v>
      </c>
      <c r="C2465" t="s">
        <v>139</v>
      </c>
      <c r="D2465" t="s">
        <v>5392</v>
      </c>
      <c r="E2465" t="s">
        <v>5402</v>
      </c>
      <c r="F2465" t="s">
        <v>3108</v>
      </c>
      <c r="G2465" t="s">
        <v>1877</v>
      </c>
      <c r="H2465" t="s">
        <v>39</v>
      </c>
      <c r="I2465" t="s">
        <v>1856</v>
      </c>
      <c r="J2465" t="s">
        <v>3110</v>
      </c>
      <c r="K2465" t="s">
        <v>5016</v>
      </c>
      <c r="L2465" t="s">
        <v>5390</v>
      </c>
      <c r="M2465">
        <v>0</v>
      </c>
      <c r="N2465">
        <v>0</v>
      </c>
      <c r="S2465">
        <v>500</v>
      </c>
    </row>
    <row r="2466" spans="1:19">
      <c r="A2466" s="57" t="s">
        <v>5415</v>
      </c>
      <c r="B2466" t="s">
        <v>1856</v>
      </c>
      <c r="C2466" t="s">
        <v>139</v>
      </c>
      <c r="D2466" t="s">
        <v>5392</v>
      </c>
      <c r="E2466" t="s">
        <v>5409</v>
      </c>
      <c r="F2466" t="s">
        <v>3108</v>
      </c>
      <c r="G2466" t="s">
        <v>1997</v>
      </c>
      <c r="H2466" t="s">
        <v>39</v>
      </c>
      <c r="I2466" t="s">
        <v>1856</v>
      </c>
      <c r="J2466" t="s">
        <v>3110</v>
      </c>
      <c r="K2466" t="s">
        <v>5016</v>
      </c>
      <c r="L2466" t="s">
        <v>5390</v>
      </c>
      <c r="M2466">
        <v>0</v>
      </c>
      <c r="N2466">
        <v>0</v>
      </c>
      <c r="S2466">
        <v>100</v>
      </c>
    </row>
    <row r="2467" spans="1:19">
      <c r="A2467" s="57" t="s">
        <v>1389</v>
      </c>
      <c r="B2467" t="s">
        <v>1896</v>
      </c>
      <c r="C2467" t="s">
        <v>1389</v>
      </c>
      <c r="D2467" t="s">
        <v>1840</v>
      </c>
      <c r="E2467" t="s">
        <v>5416</v>
      </c>
      <c r="F2467" t="s">
        <v>3108</v>
      </c>
      <c r="G2467" t="s">
        <v>1858</v>
      </c>
      <c r="H2467" t="s">
        <v>39</v>
      </c>
      <c r="I2467" t="s">
        <v>1856</v>
      </c>
      <c r="J2467" t="s">
        <v>3110</v>
      </c>
      <c r="K2467" t="s">
        <v>5016</v>
      </c>
      <c r="L2467" t="s">
        <v>5390</v>
      </c>
      <c r="M2467">
        <v>0</v>
      </c>
      <c r="N2467">
        <v>2</v>
      </c>
      <c r="S2467">
        <v>6</v>
      </c>
    </row>
    <row r="2468" spans="1:19">
      <c r="A2468" s="57" t="s">
        <v>5417</v>
      </c>
      <c r="B2468" t="s">
        <v>1841</v>
      </c>
      <c r="C2468" t="s">
        <v>1398</v>
      </c>
      <c r="D2468" t="s">
        <v>1840</v>
      </c>
      <c r="E2468" t="s">
        <v>1841</v>
      </c>
      <c r="F2468" t="s">
        <v>3108</v>
      </c>
      <c r="G2468" t="s">
        <v>1873</v>
      </c>
      <c r="H2468" t="s">
        <v>51</v>
      </c>
      <c r="I2468" t="s">
        <v>1841</v>
      </c>
      <c r="J2468" t="s">
        <v>3110</v>
      </c>
      <c r="K2468" t="s">
        <v>5016</v>
      </c>
      <c r="L2468" t="s">
        <v>5390</v>
      </c>
      <c r="S2468">
        <v>50</v>
      </c>
    </row>
    <row r="2469" spans="1:19">
      <c r="A2469" s="57" t="s">
        <v>5418</v>
      </c>
      <c r="B2469" t="s">
        <v>1841</v>
      </c>
      <c r="C2469" t="s">
        <v>1841</v>
      </c>
      <c r="D2469" t="s">
        <v>5419</v>
      </c>
      <c r="E2469" t="s">
        <v>1841</v>
      </c>
      <c r="F2469" t="s">
        <v>4438</v>
      </c>
      <c r="G2469" t="s">
        <v>2161</v>
      </c>
      <c r="H2469" t="s">
        <v>1195</v>
      </c>
      <c r="I2469" t="s">
        <v>1896</v>
      </c>
      <c r="J2469" t="s">
        <v>4439</v>
      </c>
      <c r="K2469" t="s">
        <v>5016</v>
      </c>
      <c r="L2469" t="s">
        <v>5420</v>
      </c>
      <c r="M2469">
        <v>2</v>
      </c>
      <c r="S2469">
        <v>4</v>
      </c>
    </row>
    <row r="2470" spans="1:19">
      <c r="A2470" s="57" t="s">
        <v>5421</v>
      </c>
      <c r="B2470" t="s">
        <v>1841</v>
      </c>
      <c r="C2470" t="s">
        <v>1841</v>
      </c>
      <c r="D2470" t="s">
        <v>5419</v>
      </c>
      <c r="E2470" t="s">
        <v>1841</v>
      </c>
      <c r="F2470" t="s">
        <v>4438</v>
      </c>
      <c r="G2470" t="s">
        <v>1958</v>
      </c>
      <c r="H2470" t="s">
        <v>5422</v>
      </c>
      <c r="I2470" t="s">
        <v>5423</v>
      </c>
      <c r="J2470" t="s">
        <v>4439</v>
      </c>
      <c r="K2470" t="s">
        <v>5016</v>
      </c>
      <c r="L2470" t="s">
        <v>5420</v>
      </c>
      <c r="M2470">
        <v>4.95</v>
      </c>
      <c r="S2470">
        <v>7</v>
      </c>
    </row>
    <row r="2471" spans="1:19">
      <c r="A2471" s="57" t="s">
        <v>5424</v>
      </c>
      <c r="B2471" t="s">
        <v>1841</v>
      </c>
      <c r="C2471" t="s">
        <v>1841</v>
      </c>
      <c r="D2471" t="s">
        <v>5425</v>
      </c>
      <c r="E2471" t="s">
        <v>1841</v>
      </c>
      <c r="F2471" t="s">
        <v>2192</v>
      </c>
      <c r="G2471" t="s">
        <v>1958</v>
      </c>
      <c r="H2471" t="s">
        <v>5422</v>
      </c>
      <c r="I2471" t="s">
        <v>5426</v>
      </c>
      <c r="J2471" t="s">
        <v>2194</v>
      </c>
      <c r="K2471" t="s">
        <v>5016</v>
      </c>
      <c r="L2471" t="s">
        <v>5420</v>
      </c>
      <c r="M2471">
        <v>4.28</v>
      </c>
      <c r="S2471">
        <v>7</v>
      </c>
    </row>
    <row r="2472" spans="1:19">
      <c r="A2472" s="57" t="s">
        <v>5427</v>
      </c>
      <c r="B2472" t="s">
        <v>1841</v>
      </c>
      <c r="C2472" t="s">
        <v>1841</v>
      </c>
      <c r="D2472" t="s">
        <v>5425</v>
      </c>
      <c r="E2472" t="s">
        <v>1841</v>
      </c>
      <c r="F2472" t="s">
        <v>2192</v>
      </c>
      <c r="G2472" t="s">
        <v>1958</v>
      </c>
      <c r="H2472" t="s">
        <v>5422</v>
      </c>
      <c r="I2472" t="s">
        <v>5426</v>
      </c>
      <c r="J2472" t="s">
        <v>2194</v>
      </c>
      <c r="K2472" t="s">
        <v>5016</v>
      </c>
      <c r="L2472" t="s">
        <v>5420</v>
      </c>
      <c r="M2472">
        <v>4.28</v>
      </c>
      <c r="S2472">
        <v>7</v>
      </c>
    </row>
    <row r="2473" spans="1:19">
      <c r="A2473" s="57" t="s">
        <v>1433</v>
      </c>
      <c r="B2473" t="s">
        <v>2143</v>
      </c>
      <c r="C2473" t="s">
        <v>1433</v>
      </c>
      <c r="D2473" t="s">
        <v>5428</v>
      </c>
      <c r="E2473" t="s">
        <v>1841</v>
      </c>
      <c r="F2473" t="s">
        <v>2226</v>
      </c>
      <c r="G2473" t="s">
        <v>1843</v>
      </c>
      <c r="H2473" t="s">
        <v>1844</v>
      </c>
      <c r="I2473" t="s">
        <v>5429</v>
      </c>
      <c r="J2473" t="s">
        <v>2227</v>
      </c>
      <c r="K2473" t="s">
        <v>5016</v>
      </c>
      <c r="L2473" t="s">
        <v>5420</v>
      </c>
      <c r="M2473">
        <v>5.7</v>
      </c>
      <c r="N2473">
        <v>1</v>
      </c>
      <c r="S2473">
        <v>4.5</v>
      </c>
    </row>
    <row r="2474" spans="1:19">
      <c r="A2474" s="57" t="s">
        <v>1411</v>
      </c>
      <c r="B2474" t="s">
        <v>2143</v>
      </c>
      <c r="C2474" t="s">
        <v>1411</v>
      </c>
      <c r="D2474" t="s">
        <v>5428</v>
      </c>
      <c r="E2474" t="s">
        <v>1841</v>
      </c>
      <c r="F2474" t="s">
        <v>2226</v>
      </c>
      <c r="G2474" t="s">
        <v>1843</v>
      </c>
      <c r="H2474" t="s">
        <v>1844</v>
      </c>
      <c r="I2474" t="s">
        <v>5430</v>
      </c>
      <c r="J2474" t="s">
        <v>2227</v>
      </c>
      <c r="K2474" t="s">
        <v>5016</v>
      </c>
      <c r="L2474" t="s">
        <v>5420</v>
      </c>
      <c r="M2474">
        <v>6.13</v>
      </c>
      <c r="N2474">
        <v>1</v>
      </c>
      <c r="S2474">
        <v>4.5</v>
      </c>
    </row>
    <row r="2475" spans="1:19">
      <c r="A2475" s="57" t="s">
        <v>1626</v>
      </c>
      <c r="B2475" t="s">
        <v>1856</v>
      </c>
      <c r="C2475" t="s">
        <v>1626</v>
      </c>
      <c r="D2475" t="s">
        <v>5431</v>
      </c>
      <c r="E2475" t="s">
        <v>1841</v>
      </c>
      <c r="F2475" t="s">
        <v>2226</v>
      </c>
      <c r="G2475" t="s">
        <v>1881</v>
      </c>
      <c r="H2475" t="s">
        <v>39</v>
      </c>
      <c r="I2475" t="s">
        <v>1856</v>
      </c>
      <c r="J2475" t="s">
        <v>2227</v>
      </c>
      <c r="K2475" t="s">
        <v>5016</v>
      </c>
      <c r="L2475" t="s">
        <v>5420</v>
      </c>
      <c r="M2475">
        <v>0</v>
      </c>
      <c r="N2475">
        <v>0</v>
      </c>
      <c r="S2475">
        <v>1000</v>
      </c>
    </row>
    <row r="2476" spans="1:19">
      <c r="A2476" s="57" t="s">
        <v>5432</v>
      </c>
      <c r="B2476" t="s">
        <v>5433</v>
      </c>
      <c r="C2476" t="s">
        <v>139</v>
      </c>
      <c r="D2476" t="s">
        <v>5431</v>
      </c>
      <c r="E2476" t="s">
        <v>5434</v>
      </c>
      <c r="F2476" t="s">
        <v>2226</v>
      </c>
      <c r="G2476" t="s">
        <v>1997</v>
      </c>
      <c r="H2476" t="s">
        <v>39</v>
      </c>
      <c r="I2476" t="s">
        <v>1856</v>
      </c>
      <c r="J2476" t="s">
        <v>2227</v>
      </c>
      <c r="K2476" t="s">
        <v>5016</v>
      </c>
      <c r="L2476" t="s">
        <v>5420</v>
      </c>
      <c r="M2476">
        <v>0</v>
      </c>
      <c r="N2476">
        <v>760</v>
      </c>
      <c r="S2476">
        <v>100</v>
      </c>
    </row>
    <row r="2477" spans="1:19">
      <c r="A2477" s="57" t="s">
        <v>5435</v>
      </c>
      <c r="B2477" t="s">
        <v>5436</v>
      </c>
      <c r="C2477" t="s">
        <v>139</v>
      </c>
      <c r="D2477" t="s">
        <v>5431</v>
      </c>
      <c r="E2477" t="s">
        <v>5434</v>
      </c>
      <c r="F2477" t="s">
        <v>2226</v>
      </c>
      <c r="G2477" t="s">
        <v>1997</v>
      </c>
      <c r="H2477" t="s">
        <v>39</v>
      </c>
      <c r="I2477" t="s">
        <v>1856</v>
      </c>
      <c r="J2477" t="s">
        <v>2227</v>
      </c>
      <c r="K2477" t="s">
        <v>5016</v>
      </c>
      <c r="L2477" t="s">
        <v>5420</v>
      </c>
      <c r="M2477">
        <v>0</v>
      </c>
      <c r="N2477">
        <v>228</v>
      </c>
      <c r="S2477">
        <v>100</v>
      </c>
    </row>
    <row r="2478" spans="1:19">
      <c r="A2478" s="57" t="s">
        <v>5437</v>
      </c>
      <c r="B2478" t="s">
        <v>5438</v>
      </c>
      <c r="C2478" t="s">
        <v>139</v>
      </c>
      <c r="D2478" t="s">
        <v>5425</v>
      </c>
      <c r="E2478" t="s">
        <v>5439</v>
      </c>
      <c r="F2478" t="s">
        <v>2192</v>
      </c>
      <c r="G2478" t="s">
        <v>2266</v>
      </c>
      <c r="H2478" t="s">
        <v>39</v>
      </c>
      <c r="I2478" t="s">
        <v>1856</v>
      </c>
      <c r="J2478" t="s">
        <v>2194</v>
      </c>
      <c r="K2478" t="s">
        <v>5016</v>
      </c>
      <c r="L2478" t="s">
        <v>5420</v>
      </c>
      <c r="M2478">
        <v>0</v>
      </c>
      <c r="N2478">
        <v>11446</v>
      </c>
      <c r="S2478">
        <v>700</v>
      </c>
    </row>
    <row r="2479" spans="1:19">
      <c r="A2479" s="57" t="s">
        <v>139</v>
      </c>
      <c r="B2479" t="s">
        <v>1922</v>
      </c>
      <c r="C2479" t="s">
        <v>139</v>
      </c>
      <c r="D2479" t="s">
        <v>5419</v>
      </c>
      <c r="E2479" t="s">
        <v>5440</v>
      </c>
      <c r="F2479" t="s">
        <v>4438</v>
      </c>
      <c r="G2479" t="s">
        <v>1997</v>
      </c>
      <c r="H2479" t="s">
        <v>39</v>
      </c>
      <c r="I2479" t="s">
        <v>1856</v>
      </c>
      <c r="J2479" t="s">
        <v>4439</v>
      </c>
      <c r="K2479" t="s">
        <v>5016</v>
      </c>
      <c r="L2479" t="s">
        <v>5420</v>
      </c>
      <c r="M2479">
        <v>0</v>
      </c>
      <c r="N2479">
        <v>60</v>
      </c>
      <c r="S2479">
        <v>100</v>
      </c>
    </row>
    <row r="2480" spans="1:19">
      <c r="A2480" s="57" t="s">
        <v>1389</v>
      </c>
      <c r="B2480" t="s">
        <v>1896</v>
      </c>
      <c r="C2480" t="s">
        <v>1389</v>
      </c>
      <c r="D2480" t="s">
        <v>5428</v>
      </c>
      <c r="E2480" t="s">
        <v>5441</v>
      </c>
      <c r="F2480" t="s">
        <v>2226</v>
      </c>
      <c r="G2480" t="s">
        <v>1897</v>
      </c>
      <c r="H2480" t="s">
        <v>39</v>
      </c>
      <c r="I2480" t="s">
        <v>1856</v>
      </c>
      <c r="J2480" t="s">
        <v>2227</v>
      </c>
      <c r="K2480" t="s">
        <v>5016</v>
      </c>
      <c r="L2480" t="s">
        <v>5420</v>
      </c>
      <c r="M2480">
        <v>0</v>
      </c>
      <c r="N2480">
        <v>2</v>
      </c>
      <c r="S2480">
        <v>5</v>
      </c>
    </row>
    <row r="2481" spans="1:19">
      <c r="A2481" s="57" t="s">
        <v>5442</v>
      </c>
      <c r="B2481" t="s">
        <v>1856</v>
      </c>
      <c r="C2481" t="s">
        <v>1841</v>
      </c>
      <c r="D2481" t="s">
        <v>5431</v>
      </c>
      <c r="E2481" t="s">
        <v>5434</v>
      </c>
      <c r="F2481" t="s">
        <v>2226</v>
      </c>
      <c r="G2481" t="s">
        <v>1883</v>
      </c>
      <c r="H2481" t="s">
        <v>39</v>
      </c>
      <c r="I2481" t="s">
        <v>1856</v>
      </c>
      <c r="J2481" t="s">
        <v>2227</v>
      </c>
      <c r="K2481" t="s">
        <v>5016</v>
      </c>
      <c r="L2481" t="s">
        <v>5420</v>
      </c>
      <c r="M2481">
        <v>0</v>
      </c>
      <c r="N2481">
        <v>0</v>
      </c>
      <c r="S2481">
        <v>11</v>
      </c>
    </row>
    <row r="2482" spans="1:19">
      <c r="A2482" s="57" t="s">
        <v>5443</v>
      </c>
      <c r="B2482" t="s">
        <v>2143</v>
      </c>
      <c r="C2482" t="s">
        <v>1841</v>
      </c>
      <c r="D2482" t="s">
        <v>5431</v>
      </c>
      <c r="E2482" t="s">
        <v>5444</v>
      </c>
      <c r="F2482" t="s">
        <v>2226</v>
      </c>
      <c r="G2482" t="s">
        <v>1897</v>
      </c>
      <c r="H2482" t="s">
        <v>39</v>
      </c>
      <c r="I2482" t="s">
        <v>1856</v>
      </c>
      <c r="J2482" t="s">
        <v>2227</v>
      </c>
      <c r="K2482" t="s">
        <v>5016</v>
      </c>
      <c r="L2482" t="s">
        <v>5420</v>
      </c>
      <c r="M2482">
        <v>0</v>
      </c>
      <c r="N2482">
        <v>1</v>
      </c>
      <c r="S2482">
        <v>5</v>
      </c>
    </row>
    <row r="2483" spans="1:19">
      <c r="A2483" s="57" t="s">
        <v>5445</v>
      </c>
      <c r="B2483" t="s">
        <v>2097</v>
      </c>
      <c r="C2483" t="s">
        <v>1841</v>
      </c>
      <c r="D2483" t="s">
        <v>5425</v>
      </c>
      <c r="E2483" t="s">
        <v>1841</v>
      </c>
      <c r="F2483" t="s">
        <v>2192</v>
      </c>
      <c r="G2483" t="s">
        <v>2094</v>
      </c>
      <c r="H2483" t="s">
        <v>2096</v>
      </c>
      <c r="I2483" t="s">
        <v>2097</v>
      </c>
      <c r="J2483" t="s">
        <v>2194</v>
      </c>
      <c r="K2483" t="s">
        <v>5016</v>
      </c>
      <c r="L2483" t="s">
        <v>5420</v>
      </c>
    </row>
    <row r="2484" spans="1:19">
      <c r="A2484" s="57" t="s">
        <v>5446</v>
      </c>
      <c r="B2484" t="s">
        <v>1896</v>
      </c>
      <c r="C2484" t="s">
        <v>1841</v>
      </c>
      <c r="D2484" t="s">
        <v>5425</v>
      </c>
      <c r="E2484" t="s">
        <v>5439</v>
      </c>
      <c r="F2484" t="s">
        <v>2192</v>
      </c>
      <c r="G2484" t="s">
        <v>1892</v>
      </c>
      <c r="H2484" t="s">
        <v>39</v>
      </c>
      <c r="I2484" t="s">
        <v>1856</v>
      </c>
      <c r="J2484" t="s">
        <v>2194</v>
      </c>
      <c r="K2484" t="s">
        <v>5016</v>
      </c>
      <c r="L2484" t="s">
        <v>5420</v>
      </c>
      <c r="M2484">
        <v>0</v>
      </c>
      <c r="N2484">
        <v>2</v>
      </c>
      <c r="S2484">
        <v>20</v>
      </c>
    </row>
    <row r="2485" spans="1:19">
      <c r="A2485" s="57" t="s">
        <v>5447</v>
      </c>
      <c r="B2485" t="s">
        <v>2097</v>
      </c>
      <c r="C2485" t="s">
        <v>1841</v>
      </c>
      <c r="D2485" t="s">
        <v>5425</v>
      </c>
      <c r="E2485" t="s">
        <v>5439</v>
      </c>
      <c r="F2485" t="s">
        <v>2192</v>
      </c>
      <c r="G2485" t="s">
        <v>2094</v>
      </c>
      <c r="H2485" t="s">
        <v>2096</v>
      </c>
      <c r="I2485" t="s">
        <v>2097</v>
      </c>
      <c r="J2485" t="s">
        <v>2194</v>
      </c>
      <c r="K2485" t="s">
        <v>5016</v>
      </c>
      <c r="L2485" t="s">
        <v>5420</v>
      </c>
    </row>
    <row r="2486" spans="1:19">
      <c r="A2486" s="57" t="s">
        <v>5448</v>
      </c>
      <c r="B2486" t="s">
        <v>2094</v>
      </c>
      <c r="C2486" t="s">
        <v>1841</v>
      </c>
      <c r="D2486" t="s">
        <v>5425</v>
      </c>
      <c r="E2486" t="s">
        <v>5439</v>
      </c>
      <c r="F2486" t="s">
        <v>2192</v>
      </c>
      <c r="G2486" t="s">
        <v>2094</v>
      </c>
      <c r="H2486" t="s">
        <v>2096</v>
      </c>
      <c r="I2486" t="s">
        <v>2097</v>
      </c>
      <c r="J2486" t="s">
        <v>2194</v>
      </c>
      <c r="K2486" t="s">
        <v>5016</v>
      </c>
      <c r="L2486" t="s">
        <v>5420</v>
      </c>
    </row>
    <row r="2487" spans="1:19">
      <c r="A2487" s="57" t="s">
        <v>5449</v>
      </c>
      <c r="B2487" t="s">
        <v>2161</v>
      </c>
      <c r="C2487" t="s">
        <v>1841</v>
      </c>
      <c r="D2487" t="s">
        <v>5425</v>
      </c>
      <c r="E2487" t="s">
        <v>5450</v>
      </c>
      <c r="F2487" t="s">
        <v>2192</v>
      </c>
      <c r="G2487" t="s">
        <v>1958</v>
      </c>
      <c r="H2487" t="s">
        <v>39</v>
      </c>
      <c r="I2487" t="s">
        <v>1856</v>
      </c>
      <c r="J2487" t="s">
        <v>2194</v>
      </c>
      <c r="K2487" t="s">
        <v>5016</v>
      </c>
      <c r="L2487" t="s">
        <v>5420</v>
      </c>
      <c r="M2487">
        <v>0</v>
      </c>
      <c r="N2487">
        <v>4</v>
      </c>
      <c r="S2487">
        <v>7</v>
      </c>
    </row>
    <row r="2488" spans="1:19">
      <c r="A2488" s="57" t="s">
        <v>5451</v>
      </c>
      <c r="B2488" t="s">
        <v>1897</v>
      </c>
      <c r="C2488" t="s">
        <v>1841</v>
      </c>
      <c r="D2488" t="s">
        <v>5425</v>
      </c>
      <c r="E2488" t="s">
        <v>5450</v>
      </c>
      <c r="F2488" t="s">
        <v>2192</v>
      </c>
      <c r="G2488" t="s">
        <v>1897</v>
      </c>
      <c r="H2488" t="s">
        <v>39</v>
      </c>
      <c r="I2488" t="s">
        <v>1856</v>
      </c>
      <c r="J2488" t="s">
        <v>2194</v>
      </c>
      <c r="K2488" t="s">
        <v>5016</v>
      </c>
      <c r="L2488" t="s">
        <v>5420</v>
      </c>
      <c r="M2488">
        <v>0</v>
      </c>
      <c r="N2488">
        <v>5</v>
      </c>
      <c r="S2488">
        <v>5</v>
      </c>
    </row>
    <row r="2489" spans="1:19">
      <c r="A2489" s="57" t="s">
        <v>5452</v>
      </c>
      <c r="B2489" t="s">
        <v>2097</v>
      </c>
      <c r="C2489" t="s">
        <v>1841</v>
      </c>
      <c r="D2489" t="s">
        <v>5425</v>
      </c>
      <c r="E2489" t="s">
        <v>5450</v>
      </c>
      <c r="F2489" t="s">
        <v>2192</v>
      </c>
      <c r="G2489" t="s">
        <v>2094</v>
      </c>
      <c r="H2489" t="s">
        <v>2096</v>
      </c>
      <c r="I2489" t="s">
        <v>2097</v>
      </c>
      <c r="J2489" t="s">
        <v>2194</v>
      </c>
      <c r="K2489" t="s">
        <v>5016</v>
      </c>
      <c r="L2489" t="s">
        <v>5420</v>
      </c>
    </row>
    <row r="2490" spans="1:19">
      <c r="A2490" s="57" t="s">
        <v>5453</v>
      </c>
      <c r="B2490" t="s">
        <v>2097</v>
      </c>
      <c r="C2490" t="s">
        <v>1841</v>
      </c>
      <c r="D2490" t="s">
        <v>5425</v>
      </c>
      <c r="E2490" t="s">
        <v>5450</v>
      </c>
      <c r="F2490" t="s">
        <v>2192</v>
      </c>
      <c r="G2490" t="s">
        <v>2094</v>
      </c>
      <c r="H2490" t="s">
        <v>2096</v>
      </c>
      <c r="I2490" t="s">
        <v>2097</v>
      </c>
      <c r="J2490" t="s">
        <v>2194</v>
      </c>
      <c r="K2490" t="s">
        <v>5016</v>
      </c>
      <c r="L2490" t="s">
        <v>5420</v>
      </c>
    </row>
    <row r="2491" spans="1:19">
      <c r="A2491" s="57" t="s">
        <v>5454</v>
      </c>
      <c r="B2491" t="s">
        <v>2097</v>
      </c>
      <c r="C2491" t="s">
        <v>1841</v>
      </c>
      <c r="D2491" t="s">
        <v>5419</v>
      </c>
      <c r="E2491" t="s">
        <v>5440</v>
      </c>
      <c r="F2491" t="s">
        <v>4438</v>
      </c>
      <c r="G2491" t="s">
        <v>2094</v>
      </c>
      <c r="H2491" t="s">
        <v>2096</v>
      </c>
      <c r="I2491" t="s">
        <v>2097</v>
      </c>
      <c r="J2491" t="s">
        <v>4439</v>
      </c>
      <c r="K2491" t="s">
        <v>5016</v>
      </c>
      <c r="L2491" t="s">
        <v>5420</v>
      </c>
    </row>
    <row r="2492" spans="1:19">
      <c r="A2492" s="57" t="s">
        <v>5455</v>
      </c>
      <c r="B2492" t="s">
        <v>2097</v>
      </c>
      <c r="C2492" t="s">
        <v>1841</v>
      </c>
      <c r="D2492" t="s">
        <v>5419</v>
      </c>
      <c r="E2492" t="s">
        <v>5440</v>
      </c>
      <c r="F2492" t="s">
        <v>4438</v>
      </c>
      <c r="G2492" t="s">
        <v>2094</v>
      </c>
      <c r="H2492" t="s">
        <v>2096</v>
      </c>
      <c r="I2492" t="s">
        <v>2097</v>
      </c>
      <c r="J2492" t="s">
        <v>4439</v>
      </c>
      <c r="K2492" t="s">
        <v>5016</v>
      </c>
      <c r="L2492" t="s">
        <v>5420</v>
      </c>
    </row>
    <row r="2493" spans="1:19">
      <c r="A2493" s="57" t="s">
        <v>5456</v>
      </c>
      <c r="B2493" t="s">
        <v>2143</v>
      </c>
      <c r="C2493" t="s">
        <v>1841</v>
      </c>
      <c r="D2493" t="s">
        <v>5419</v>
      </c>
      <c r="E2493" t="s">
        <v>5440</v>
      </c>
      <c r="F2493" t="s">
        <v>4438</v>
      </c>
      <c r="G2493" t="s">
        <v>2143</v>
      </c>
      <c r="H2493" t="s">
        <v>39</v>
      </c>
      <c r="I2493" t="s">
        <v>1856</v>
      </c>
      <c r="J2493" t="s">
        <v>4439</v>
      </c>
      <c r="K2493" t="s">
        <v>5016</v>
      </c>
      <c r="L2493" t="s">
        <v>5420</v>
      </c>
      <c r="M2493">
        <v>0</v>
      </c>
      <c r="N2493">
        <v>1</v>
      </c>
      <c r="S2493">
        <v>1</v>
      </c>
    </row>
    <row r="2494" spans="1:19">
      <c r="A2494" s="57" t="s">
        <v>5457</v>
      </c>
      <c r="B2494" t="s">
        <v>1896</v>
      </c>
      <c r="C2494" t="s">
        <v>1841</v>
      </c>
      <c r="D2494" t="s">
        <v>5419</v>
      </c>
      <c r="E2494" t="s">
        <v>5440</v>
      </c>
      <c r="F2494" t="s">
        <v>4438</v>
      </c>
      <c r="G2494" t="s">
        <v>1896</v>
      </c>
      <c r="H2494" t="s">
        <v>39</v>
      </c>
      <c r="I2494" t="s">
        <v>1856</v>
      </c>
      <c r="J2494" t="s">
        <v>4439</v>
      </c>
      <c r="K2494" t="s">
        <v>5016</v>
      </c>
      <c r="L2494" t="s">
        <v>5420</v>
      </c>
      <c r="M2494">
        <v>0</v>
      </c>
      <c r="N2494">
        <v>2</v>
      </c>
      <c r="S2494">
        <v>2</v>
      </c>
    </row>
    <row r="2495" spans="1:19">
      <c r="A2495" s="57" t="s">
        <v>5458</v>
      </c>
      <c r="B2495" t="s">
        <v>1883</v>
      </c>
      <c r="C2495" t="s">
        <v>1841</v>
      </c>
      <c r="D2495" t="s">
        <v>5428</v>
      </c>
      <c r="E2495" t="s">
        <v>5441</v>
      </c>
      <c r="F2495" t="s">
        <v>2226</v>
      </c>
      <c r="G2495" t="s">
        <v>1940</v>
      </c>
      <c r="H2495" t="s">
        <v>39</v>
      </c>
      <c r="I2495" t="s">
        <v>1856</v>
      </c>
      <c r="J2495" t="s">
        <v>2227</v>
      </c>
      <c r="K2495" t="s">
        <v>5016</v>
      </c>
      <c r="L2495" t="s">
        <v>5420</v>
      </c>
      <c r="M2495">
        <v>0</v>
      </c>
      <c r="N2495">
        <v>11</v>
      </c>
      <c r="S2495">
        <v>15</v>
      </c>
    </row>
    <row r="2496" spans="1:19">
      <c r="A2496" s="57" t="s">
        <v>5459</v>
      </c>
      <c r="B2496" t="s">
        <v>1902</v>
      </c>
      <c r="C2496" t="s">
        <v>1841</v>
      </c>
      <c r="D2496" t="s">
        <v>5428</v>
      </c>
      <c r="E2496" t="s">
        <v>5441</v>
      </c>
      <c r="F2496" t="s">
        <v>2226</v>
      </c>
      <c r="G2496" t="s">
        <v>1892</v>
      </c>
      <c r="H2496" t="s">
        <v>39</v>
      </c>
      <c r="I2496" t="s">
        <v>1856</v>
      </c>
      <c r="J2496" t="s">
        <v>2227</v>
      </c>
      <c r="K2496" t="s">
        <v>5016</v>
      </c>
      <c r="L2496" t="s">
        <v>5420</v>
      </c>
      <c r="M2496">
        <v>0</v>
      </c>
      <c r="N2496">
        <v>3</v>
      </c>
      <c r="S2496">
        <v>20</v>
      </c>
    </row>
    <row r="2497" spans="1:19">
      <c r="A2497" s="57" t="s">
        <v>5460</v>
      </c>
      <c r="B2497" t="s">
        <v>2143</v>
      </c>
      <c r="C2497" t="s">
        <v>2507</v>
      </c>
      <c r="D2497" t="s">
        <v>5428</v>
      </c>
      <c r="E2497" t="s">
        <v>5441</v>
      </c>
      <c r="F2497" t="s">
        <v>2226</v>
      </c>
      <c r="G2497" t="s">
        <v>1855</v>
      </c>
      <c r="H2497" t="s">
        <v>39</v>
      </c>
      <c r="I2497" t="s">
        <v>1856</v>
      </c>
      <c r="J2497" t="s">
        <v>2227</v>
      </c>
      <c r="K2497" t="s">
        <v>5016</v>
      </c>
      <c r="L2497" t="s">
        <v>5420</v>
      </c>
      <c r="M2497">
        <v>0</v>
      </c>
      <c r="N2497">
        <v>1</v>
      </c>
      <c r="S2497">
        <v>10</v>
      </c>
    </row>
    <row r="2498" spans="1:19">
      <c r="A2498" s="57" t="s">
        <v>5461</v>
      </c>
      <c r="B2498" t="s">
        <v>1856</v>
      </c>
      <c r="C2498" t="s">
        <v>3924</v>
      </c>
      <c r="D2498" t="s">
        <v>5431</v>
      </c>
      <c r="E2498" t="s">
        <v>1841</v>
      </c>
      <c r="F2498" t="s">
        <v>2226</v>
      </c>
      <c r="G2498" t="s">
        <v>2007</v>
      </c>
      <c r="H2498" t="s">
        <v>39</v>
      </c>
      <c r="I2498" t="s">
        <v>1856</v>
      </c>
      <c r="J2498" t="s">
        <v>2227</v>
      </c>
      <c r="K2498" t="s">
        <v>5016</v>
      </c>
      <c r="L2498" t="s">
        <v>5420</v>
      </c>
      <c r="M2498">
        <v>0</v>
      </c>
      <c r="N2498">
        <v>0</v>
      </c>
      <c r="S2498">
        <v>400</v>
      </c>
    </row>
    <row r="2499" spans="1:19">
      <c r="A2499" s="57" t="s">
        <v>1398</v>
      </c>
      <c r="B2499" t="s">
        <v>1841</v>
      </c>
      <c r="C2499" t="s">
        <v>1398</v>
      </c>
      <c r="D2499" t="s">
        <v>5428</v>
      </c>
      <c r="E2499" t="s">
        <v>1841</v>
      </c>
      <c r="F2499" t="s">
        <v>2226</v>
      </c>
      <c r="G2499" t="s">
        <v>1873</v>
      </c>
      <c r="H2499" t="s">
        <v>51</v>
      </c>
      <c r="I2499" t="s">
        <v>1841</v>
      </c>
      <c r="J2499" t="s">
        <v>2227</v>
      </c>
      <c r="K2499" t="s">
        <v>5016</v>
      </c>
      <c r="L2499" t="s">
        <v>5420</v>
      </c>
      <c r="S2499">
        <v>50</v>
      </c>
    </row>
    <row r="2500" spans="1:19">
      <c r="A2500" s="57" t="s">
        <v>4831</v>
      </c>
      <c r="B2500" t="s">
        <v>5462</v>
      </c>
      <c r="C2500" t="s">
        <v>419</v>
      </c>
      <c r="D2500" t="s">
        <v>5463</v>
      </c>
      <c r="E2500" t="s">
        <v>1841</v>
      </c>
      <c r="F2500" t="s">
        <v>2329</v>
      </c>
      <c r="G2500" t="s">
        <v>5464</v>
      </c>
      <c r="H2500" t="s">
        <v>128</v>
      </c>
      <c r="I2500" t="s">
        <v>1856</v>
      </c>
      <c r="J2500" t="s">
        <v>2331</v>
      </c>
      <c r="K2500" t="s">
        <v>5016</v>
      </c>
      <c r="L2500" t="s">
        <v>5465</v>
      </c>
      <c r="M2500">
        <v>0</v>
      </c>
      <c r="N2500">
        <v>6380.95</v>
      </c>
      <c r="S2500">
        <v>120000</v>
      </c>
    </row>
    <row r="2501" spans="1:19">
      <c r="A2501" s="57" t="s">
        <v>2333</v>
      </c>
      <c r="B2501" t="s">
        <v>1841</v>
      </c>
      <c r="C2501" t="s">
        <v>2335</v>
      </c>
      <c r="D2501" t="s">
        <v>5463</v>
      </c>
      <c r="E2501" t="s">
        <v>1841</v>
      </c>
      <c r="F2501" t="s">
        <v>2329</v>
      </c>
      <c r="G2501" t="s">
        <v>1897</v>
      </c>
      <c r="H2501" t="s">
        <v>51</v>
      </c>
      <c r="I2501" t="s">
        <v>1841</v>
      </c>
      <c r="J2501" t="s">
        <v>2331</v>
      </c>
      <c r="K2501" t="s">
        <v>5016</v>
      </c>
      <c r="L2501" t="s">
        <v>5465</v>
      </c>
      <c r="S2501">
        <v>5</v>
      </c>
    </row>
    <row r="2502" spans="1:19">
      <c r="A2502" s="57" t="s">
        <v>2336</v>
      </c>
      <c r="B2502" t="s">
        <v>1841</v>
      </c>
      <c r="C2502" t="s">
        <v>2338</v>
      </c>
      <c r="D2502" t="s">
        <v>5463</v>
      </c>
      <c r="E2502" t="s">
        <v>1841</v>
      </c>
      <c r="F2502" t="s">
        <v>2329</v>
      </c>
      <c r="G2502" t="s">
        <v>1897</v>
      </c>
      <c r="H2502" t="s">
        <v>51</v>
      </c>
      <c r="I2502" t="s">
        <v>1841</v>
      </c>
      <c r="J2502" t="s">
        <v>2331</v>
      </c>
      <c r="K2502" t="s">
        <v>5016</v>
      </c>
      <c r="L2502" t="s">
        <v>5465</v>
      </c>
      <c r="S2502">
        <v>5</v>
      </c>
    </row>
    <row r="2503" spans="1:19">
      <c r="A2503" s="57" t="s">
        <v>5466</v>
      </c>
      <c r="B2503" t="s">
        <v>1841</v>
      </c>
      <c r="C2503" t="s">
        <v>2341</v>
      </c>
      <c r="D2503" t="s">
        <v>5463</v>
      </c>
      <c r="E2503" t="s">
        <v>1841</v>
      </c>
      <c r="F2503" t="s">
        <v>2329</v>
      </c>
      <c r="G2503" t="s">
        <v>5464</v>
      </c>
      <c r="H2503" t="s">
        <v>128</v>
      </c>
      <c r="I2503" t="s">
        <v>1856</v>
      </c>
      <c r="J2503" t="s">
        <v>2331</v>
      </c>
      <c r="K2503" t="s">
        <v>5016</v>
      </c>
      <c r="L2503" t="s">
        <v>5465</v>
      </c>
      <c r="M2503">
        <v>0</v>
      </c>
      <c r="S2503">
        <v>120000</v>
      </c>
    </row>
    <row r="2504" spans="1:19">
      <c r="A2504" s="57" t="s">
        <v>1433</v>
      </c>
      <c r="B2504" t="s">
        <v>1841</v>
      </c>
      <c r="C2504" t="s">
        <v>1433</v>
      </c>
      <c r="D2504" t="s">
        <v>1840</v>
      </c>
      <c r="E2504" t="s">
        <v>1841</v>
      </c>
      <c r="F2504" t="s">
        <v>2329</v>
      </c>
      <c r="G2504" t="s">
        <v>1843</v>
      </c>
      <c r="H2504" t="s">
        <v>1844</v>
      </c>
      <c r="I2504" t="s">
        <v>5467</v>
      </c>
      <c r="J2504" t="s">
        <v>2331</v>
      </c>
      <c r="K2504" t="s">
        <v>5016</v>
      </c>
      <c r="L2504" t="s">
        <v>5465</v>
      </c>
      <c r="M2504">
        <v>6.28</v>
      </c>
      <c r="S2504">
        <v>4.5</v>
      </c>
    </row>
    <row r="2505" spans="1:19">
      <c r="A2505" s="57" t="s">
        <v>5468</v>
      </c>
      <c r="B2505" t="s">
        <v>1841</v>
      </c>
      <c r="C2505" t="s">
        <v>1841</v>
      </c>
      <c r="D2505" t="s">
        <v>5463</v>
      </c>
      <c r="E2505" t="s">
        <v>1841</v>
      </c>
      <c r="F2505" t="s">
        <v>2329</v>
      </c>
      <c r="G2505" t="s">
        <v>2959</v>
      </c>
      <c r="H2505" t="s">
        <v>128</v>
      </c>
      <c r="I2505" t="s">
        <v>1856</v>
      </c>
      <c r="J2505" t="s">
        <v>2331</v>
      </c>
      <c r="K2505" t="s">
        <v>5016</v>
      </c>
      <c r="L2505" t="s">
        <v>5465</v>
      </c>
      <c r="M2505">
        <v>0</v>
      </c>
      <c r="S2505">
        <v>170</v>
      </c>
    </row>
    <row r="2506" spans="1:19">
      <c r="A2506" s="57" t="s">
        <v>5469</v>
      </c>
      <c r="B2506" t="s">
        <v>1841</v>
      </c>
      <c r="C2506" t="s">
        <v>1411</v>
      </c>
      <c r="D2506" t="s">
        <v>1840</v>
      </c>
      <c r="E2506" t="s">
        <v>1841</v>
      </c>
      <c r="F2506" t="s">
        <v>2329</v>
      </c>
      <c r="G2506" t="s">
        <v>1843</v>
      </c>
      <c r="H2506" t="s">
        <v>1844</v>
      </c>
      <c r="I2506" t="s">
        <v>5470</v>
      </c>
      <c r="J2506" t="s">
        <v>2331</v>
      </c>
      <c r="K2506" t="s">
        <v>5016</v>
      </c>
      <c r="L2506" t="s">
        <v>5465</v>
      </c>
      <c r="M2506">
        <v>6.3</v>
      </c>
      <c r="S2506">
        <v>4.5</v>
      </c>
    </row>
    <row r="2507" spans="1:19">
      <c r="A2507" s="57" t="s">
        <v>501</v>
      </c>
      <c r="B2507" t="s">
        <v>1841</v>
      </c>
      <c r="C2507" t="s">
        <v>501</v>
      </c>
      <c r="D2507" t="s">
        <v>5463</v>
      </c>
      <c r="E2507" t="s">
        <v>1841</v>
      </c>
      <c r="F2507" t="s">
        <v>2329</v>
      </c>
      <c r="G2507" t="s">
        <v>5471</v>
      </c>
      <c r="H2507" t="s">
        <v>39</v>
      </c>
      <c r="I2507" t="s">
        <v>1856</v>
      </c>
      <c r="J2507" t="s">
        <v>2331</v>
      </c>
      <c r="K2507" t="s">
        <v>5016</v>
      </c>
      <c r="L2507" t="s">
        <v>5465</v>
      </c>
      <c r="M2507">
        <v>0</v>
      </c>
      <c r="S2507">
        <v>205</v>
      </c>
    </row>
    <row r="2508" spans="1:19">
      <c r="A2508" s="57" t="s">
        <v>118</v>
      </c>
      <c r="B2508" t="s">
        <v>2172</v>
      </c>
      <c r="C2508" t="s">
        <v>118</v>
      </c>
      <c r="D2508" t="s">
        <v>5463</v>
      </c>
      <c r="E2508" t="s">
        <v>1841</v>
      </c>
      <c r="F2508" t="s">
        <v>2329</v>
      </c>
      <c r="G2508" t="s">
        <v>2185</v>
      </c>
      <c r="H2508" t="s">
        <v>39</v>
      </c>
      <c r="I2508" t="s">
        <v>1856</v>
      </c>
      <c r="J2508" t="s">
        <v>2331</v>
      </c>
      <c r="K2508" t="s">
        <v>5016</v>
      </c>
      <c r="L2508" t="s">
        <v>5465</v>
      </c>
      <c r="M2508">
        <v>0</v>
      </c>
      <c r="N2508">
        <v>27</v>
      </c>
      <c r="S2508">
        <v>300</v>
      </c>
    </row>
    <row r="2509" spans="1:19">
      <c r="A2509" s="57" t="s">
        <v>5472</v>
      </c>
      <c r="B2509" t="s">
        <v>1841</v>
      </c>
      <c r="C2509" t="s">
        <v>509</v>
      </c>
      <c r="D2509" t="s">
        <v>5463</v>
      </c>
      <c r="E2509" t="s">
        <v>1841</v>
      </c>
      <c r="F2509" t="s">
        <v>2329</v>
      </c>
      <c r="G2509" t="s">
        <v>2650</v>
      </c>
      <c r="H2509" t="s">
        <v>39</v>
      </c>
      <c r="I2509" t="s">
        <v>1856</v>
      </c>
      <c r="J2509" t="s">
        <v>2331</v>
      </c>
      <c r="K2509" t="s">
        <v>5016</v>
      </c>
      <c r="L2509" t="s">
        <v>5465</v>
      </c>
      <c r="M2509">
        <v>0</v>
      </c>
      <c r="S2509">
        <v>55</v>
      </c>
    </row>
    <row r="2510" spans="1:19">
      <c r="A2510" s="57" t="s">
        <v>3983</v>
      </c>
      <c r="B2510" t="s">
        <v>1858</v>
      </c>
      <c r="C2510" t="s">
        <v>497</v>
      </c>
      <c r="D2510" t="s">
        <v>5463</v>
      </c>
      <c r="E2510" t="s">
        <v>1841</v>
      </c>
      <c r="F2510" t="s">
        <v>2329</v>
      </c>
      <c r="G2510" t="s">
        <v>2248</v>
      </c>
      <c r="H2510" t="s">
        <v>39</v>
      </c>
      <c r="I2510" t="s">
        <v>1856</v>
      </c>
      <c r="J2510" t="s">
        <v>2331</v>
      </c>
      <c r="K2510" t="s">
        <v>5016</v>
      </c>
      <c r="L2510" t="s">
        <v>5465</v>
      </c>
      <c r="M2510">
        <v>0</v>
      </c>
      <c r="N2510">
        <v>6</v>
      </c>
      <c r="S2510">
        <v>70</v>
      </c>
    </row>
    <row r="2511" spans="1:19">
      <c r="A2511" s="57" t="s">
        <v>5473</v>
      </c>
      <c r="B2511" t="s">
        <v>1852</v>
      </c>
      <c r="C2511" t="s">
        <v>1841</v>
      </c>
      <c r="D2511" t="s">
        <v>5463</v>
      </c>
      <c r="E2511" t="s">
        <v>5474</v>
      </c>
      <c r="F2511" t="s">
        <v>2329</v>
      </c>
      <c r="G2511" t="s">
        <v>2041</v>
      </c>
      <c r="H2511" t="s">
        <v>39</v>
      </c>
      <c r="I2511" t="s">
        <v>1856</v>
      </c>
      <c r="J2511" t="s">
        <v>2331</v>
      </c>
      <c r="K2511" t="s">
        <v>5016</v>
      </c>
      <c r="L2511" t="s">
        <v>5465</v>
      </c>
      <c r="M2511">
        <v>0</v>
      </c>
      <c r="N2511">
        <v>19</v>
      </c>
      <c r="S2511">
        <v>75</v>
      </c>
    </row>
    <row r="2512" spans="1:19">
      <c r="A2512" s="57" t="s">
        <v>5475</v>
      </c>
      <c r="B2512" t="s">
        <v>2011</v>
      </c>
      <c r="C2512" t="s">
        <v>1841</v>
      </c>
      <c r="D2512" t="s">
        <v>5463</v>
      </c>
      <c r="E2512" t="s">
        <v>5474</v>
      </c>
      <c r="F2512" t="s">
        <v>2329</v>
      </c>
      <c r="G2512" t="s">
        <v>2067</v>
      </c>
      <c r="H2512" t="s">
        <v>39</v>
      </c>
      <c r="I2512" t="s">
        <v>1856</v>
      </c>
      <c r="J2512" t="s">
        <v>2331</v>
      </c>
      <c r="K2512" t="s">
        <v>5016</v>
      </c>
      <c r="L2512" t="s">
        <v>5465</v>
      </c>
      <c r="M2512">
        <v>0</v>
      </c>
      <c r="N2512">
        <v>35</v>
      </c>
      <c r="S2512">
        <v>25</v>
      </c>
    </row>
    <row r="2513" spans="1:19">
      <c r="A2513" s="57" t="s">
        <v>5476</v>
      </c>
      <c r="B2513" t="s">
        <v>1855</v>
      </c>
      <c r="C2513" t="s">
        <v>1841</v>
      </c>
      <c r="D2513" t="s">
        <v>5463</v>
      </c>
      <c r="E2513" t="s">
        <v>5474</v>
      </c>
      <c r="F2513" t="s">
        <v>2329</v>
      </c>
      <c r="G2513" t="s">
        <v>1940</v>
      </c>
      <c r="H2513" t="s">
        <v>39</v>
      </c>
      <c r="I2513" t="s">
        <v>1856</v>
      </c>
      <c r="J2513" t="s">
        <v>2331</v>
      </c>
      <c r="K2513" t="s">
        <v>5016</v>
      </c>
      <c r="L2513" t="s">
        <v>5465</v>
      </c>
      <c r="M2513">
        <v>0</v>
      </c>
      <c r="N2513">
        <v>10</v>
      </c>
      <c r="S2513">
        <v>15</v>
      </c>
    </row>
    <row r="2514" spans="1:19">
      <c r="A2514" s="57" t="s">
        <v>5477</v>
      </c>
      <c r="B2514" t="s">
        <v>5478</v>
      </c>
      <c r="C2514" t="s">
        <v>1841</v>
      </c>
      <c r="D2514" t="s">
        <v>5463</v>
      </c>
      <c r="E2514" t="s">
        <v>5474</v>
      </c>
      <c r="F2514" t="s">
        <v>2329</v>
      </c>
      <c r="G2514" t="s">
        <v>1894</v>
      </c>
      <c r="H2514" t="s">
        <v>51</v>
      </c>
      <c r="I2514" t="s">
        <v>1856</v>
      </c>
      <c r="J2514" t="s">
        <v>2331</v>
      </c>
      <c r="K2514" t="s">
        <v>5016</v>
      </c>
      <c r="L2514" t="s">
        <v>5465</v>
      </c>
      <c r="M2514">
        <v>0</v>
      </c>
      <c r="N2514">
        <v>72.09</v>
      </c>
      <c r="Q2514">
        <v>43</v>
      </c>
      <c r="R2514">
        <v>31</v>
      </c>
      <c r="S2514">
        <v>30</v>
      </c>
    </row>
    <row r="2515" spans="1:19">
      <c r="A2515" s="57" t="s">
        <v>1395</v>
      </c>
      <c r="B2515" t="s">
        <v>5479</v>
      </c>
      <c r="C2515" t="s">
        <v>1841</v>
      </c>
      <c r="D2515" t="s">
        <v>1840</v>
      </c>
      <c r="E2515" t="s">
        <v>4204</v>
      </c>
      <c r="F2515" t="s">
        <v>2329</v>
      </c>
      <c r="G2515" t="s">
        <v>1894</v>
      </c>
      <c r="H2515" t="s">
        <v>51</v>
      </c>
      <c r="I2515" t="s">
        <v>1856</v>
      </c>
      <c r="J2515" t="s">
        <v>2331</v>
      </c>
      <c r="K2515" t="s">
        <v>5016</v>
      </c>
      <c r="L2515" t="s">
        <v>5465</v>
      </c>
      <c r="M2515">
        <v>0</v>
      </c>
      <c r="N2515">
        <v>33.96</v>
      </c>
      <c r="Q2515">
        <v>159</v>
      </c>
      <c r="R2515">
        <v>54</v>
      </c>
      <c r="S2515">
        <v>30</v>
      </c>
    </row>
    <row r="2516" spans="1:19">
      <c r="A2516" s="57" t="s">
        <v>539</v>
      </c>
      <c r="B2516" t="s">
        <v>1896</v>
      </c>
      <c r="C2516" t="s">
        <v>539</v>
      </c>
      <c r="D2516" t="s">
        <v>5463</v>
      </c>
      <c r="E2516" t="s">
        <v>1841</v>
      </c>
      <c r="F2516" t="s">
        <v>2329</v>
      </c>
      <c r="G2516" t="s">
        <v>1940</v>
      </c>
      <c r="H2516" t="s">
        <v>39</v>
      </c>
      <c r="I2516" t="s">
        <v>1856</v>
      </c>
      <c r="J2516" t="s">
        <v>2331</v>
      </c>
      <c r="K2516" t="s">
        <v>5016</v>
      </c>
      <c r="L2516" t="s">
        <v>5465</v>
      </c>
      <c r="M2516">
        <v>0</v>
      </c>
      <c r="N2516">
        <v>2</v>
      </c>
      <c r="S2516">
        <v>15</v>
      </c>
    </row>
    <row r="2517" spans="1:19">
      <c r="A2517" s="57" t="s">
        <v>5480</v>
      </c>
      <c r="B2517" t="s">
        <v>3300</v>
      </c>
      <c r="C2517" t="s">
        <v>2385</v>
      </c>
      <c r="D2517" t="s">
        <v>5463</v>
      </c>
      <c r="E2517" t="s">
        <v>5481</v>
      </c>
      <c r="F2517" t="s">
        <v>2329</v>
      </c>
      <c r="G2517" t="s">
        <v>2517</v>
      </c>
      <c r="H2517" t="s">
        <v>39</v>
      </c>
      <c r="I2517" t="s">
        <v>1856</v>
      </c>
      <c r="J2517" t="s">
        <v>2331</v>
      </c>
      <c r="K2517" t="s">
        <v>5016</v>
      </c>
      <c r="L2517" t="s">
        <v>5465</v>
      </c>
      <c r="M2517">
        <v>0</v>
      </c>
      <c r="N2517">
        <v>84</v>
      </c>
      <c r="S2517">
        <v>85</v>
      </c>
    </row>
    <row r="2518" spans="1:19">
      <c r="A2518" s="57" t="s">
        <v>5482</v>
      </c>
      <c r="B2518" t="s">
        <v>2510</v>
      </c>
      <c r="C2518" t="s">
        <v>2385</v>
      </c>
      <c r="D2518" t="s">
        <v>5463</v>
      </c>
      <c r="E2518" t="s">
        <v>5481</v>
      </c>
      <c r="F2518" t="s">
        <v>2329</v>
      </c>
      <c r="G2518" t="s">
        <v>1958</v>
      </c>
      <c r="H2518" t="s">
        <v>39</v>
      </c>
      <c r="I2518" t="s">
        <v>1856</v>
      </c>
      <c r="J2518" t="s">
        <v>2331</v>
      </c>
      <c r="K2518" t="s">
        <v>5016</v>
      </c>
      <c r="L2518" t="s">
        <v>5465</v>
      </c>
      <c r="M2518">
        <v>0</v>
      </c>
      <c r="N2518">
        <v>23</v>
      </c>
      <c r="S2518">
        <v>7</v>
      </c>
    </row>
    <row r="2519" spans="1:19">
      <c r="A2519" s="57" t="s">
        <v>5483</v>
      </c>
      <c r="B2519" t="s">
        <v>1852</v>
      </c>
      <c r="C2519" t="s">
        <v>2385</v>
      </c>
      <c r="D2519" t="s">
        <v>5463</v>
      </c>
      <c r="E2519" t="s">
        <v>5481</v>
      </c>
      <c r="F2519" t="s">
        <v>2329</v>
      </c>
      <c r="G2519" t="s">
        <v>1958</v>
      </c>
      <c r="H2519" t="s">
        <v>39</v>
      </c>
      <c r="I2519" t="s">
        <v>1856</v>
      </c>
      <c r="J2519" t="s">
        <v>2331</v>
      </c>
      <c r="K2519" t="s">
        <v>5016</v>
      </c>
      <c r="L2519" t="s">
        <v>5465</v>
      </c>
      <c r="M2519">
        <v>0</v>
      </c>
      <c r="N2519">
        <v>19</v>
      </c>
      <c r="S2519">
        <v>7</v>
      </c>
    </row>
    <row r="2520" spans="1:19">
      <c r="A2520" s="57" t="s">
        <v>5484</v>
      </c>
      <c r="B2520" t="s">
        <v>1955</v>
      </c>
      <c r="C2520" t="s">
        <v>2385</v>
      </c>
      <c r="D2520" t="s">
        <v>5463</v>
      </c>
      <c r="E2520" t="s">
        <v>5485</v>
      </c>
      <c r="F2520" t="s">
        <v>2329</v>
      </c>
      <c r="G2520" t="s">
        <v>1892</v>
      </c>
      <c r="H2520" t="s">
        <v>39</v>
      </c>
      <c r="I2520" t="s">
        <v>1856</v>
      </c>
      <c r="J2520" t="s">
        <v>2331</v>
      </c>
      <c r="K2520" t="s">
        <v>5016</v>
      </c>
      <c r="L2520" t="s">
        <v>5465</v>
      </c>
      <c r="M2520">
        <v>0</v>
      </c>
      <c r="N2520">
        <v>13</v>
      </c>
      <c r="S2520">
        <v>20</v>
      </c>
    </row>
    <row r="2521" spans="1:19">
      <c r="A2521" s="57" t="s">
        <v>5486</v>
      </c>
      <c r="B2521" t="s">
        <v>2176</v>
      </c>
      <c r="C2521" t="s">
        <v>2385</v>
      </c>
      <c r="D2521" t="s">
        <v>5463</v>
      </c>
      <c r="E2521" t="s">
        <v>5485</v>
      </c>
      <c r="F2521" t="s">
        <v>2329</v>
      </c>
      <c r="G2521" t="s">
        <v>1902</v>
      </c>
      <c r="H2521" t="s">
        <v>39</v>
      </c>
      <c r="I2521" t="s">
        <v>1856</v>
      </c>
      <c r="J2521" t="s">
        <v>2331</v>
      </c>
      <c r="K2521" t="s">
        <v>5016</v>
      </c>
      <c r="L2521" t="s">
        <v>5465</v>
      </c>
      <c r="M2521">
        <v>0</v>
      </c>
      <c r="N2521">
        <v>8</v>
      </c>
      <c r="S2521">
        <v>3</v>
      </c>
    </row>
    <row r="2522" spans="1:19">
      <c r="A2522" s="57" t="s">
        <v>5487</v>
      </c>
      <c r="B2522" t="s">
        <v>1902</v>
      </c>
      <c r="C2522" t="s">
        <v>2385</v>
      </c>
      <c r="D2522" t="s">
        <v>5463</v>
      </c>
      <c r="E2522" t="s">
        <v>5485</v>
      </c>
      <c r="F2522" t="s">
        <v>2329</v>
      </c>
      <c r="G2522" t="s">
        <v>1902</v>
      </c>
      <c r="H2522" t="s">
        <v>39</v>
      </c>
      <c r="I2522" t="s">
        <v>1856</v>
      </c>
      <c r="J2522" t="s">
        <v>2331</v>
      </c>
      <c r="K2522" t="s">
        <v>5016</v>
      </c>
      <c r="L2522" t="s">
        <v>5465</v>
      </c>
      <c r="M2522">
        <v>0</v>
      </c>
      <c r="N2522">
        <v>3</v>
      </c>
      <c r="S2522">
        <v>3</v>
      </c>
    </row>
    <row r="2523" spans="1:19">
      <c r="A2523" s="57" t="s">
        <v>5488</v>
      </c>
      <c r="B2523" t="s">
        <v>1897</v>
      </c>
      <c r="C2523" t="s">
        <v>2385</v>
      </c>
      <c r="D2523" t="s">
        <v>5463</v>
      </c>
      <c r="E2523" t="s">
        <v>5489</v>
      </c>
      <c r="F2523" t="s">
        <v>2329</v>
      </c>
      <c r="G2523" t="s">
        <v>1855</v>
      </c>
      <c r="H2523" t="s">
        <v>39</v>
      </c>
      <c r="I2523" t="s">
        <v>1856</v>
      </c>
      <c r="J2523" t="s">
        <v>2331</v>
      </c>
      <c r="K2523" t="s">
        <v>5016</v>
      </c>
      <c r="L2523" t="s">
        <v>5465</v>
      </c>
      <c r="M2523">
        <v>0</v>
      </c>
      <c r="N2523">
        <v>5</v>
      </c>
      <c r="S2523">
        <v>10</v>
      </c>
    </row>
    <row r="2524" spans="1:19">
      <c r="A2524" s="57" t="s">
        <v>5490</v>
      </c>
      <c r="B2524" t="s">
        <v>1883</v>
      </c>
      <c r="C2524" t="s">
        <v>2385</v>
      </c>
      <c r="D2524" t="s">
        <v>5463</v>
      </c>
      <c r="E2524" t="s">
        <v>5489</v>
      </c>
      <c r="F2524" t="s">
        <v>2329</v>
      </c>
      <c r="G2524" t="s">
        <v>1892</v>
      </c>
      <c r="H2524" t="s">
        <v>39</v>
      </c>
      <c r="I2524" t="s">
        <v>1856</v>
      </c>
      <c r="J2524" t="s">
        <v>2331</v>
      </c>
      <c r="K2524" t="s">
        <v>5016</v>
      </c>
      <c r="L2524" t="s">
        <v>5465</v>
      </c>
      <c r="M2524">
        <v>0</v>
      </c>
      <c r="N2524">
        <v>11</v>
      </c>
      <c r="S2524">
        <v>20</v>
      </c>
    </row>
    <row r="2525" spans="1:19">
      <c r="A2525" s="57" t="s">
        <v>5491</v>
      </c>
      <c r="B2525" t="s">
        <v>1858</v>
      </c>
      <c r="C2525" t="s">
        <v>2385</v>
      </c>
      <c r="D2525" t="s">
        <v>5463</v>
      </c>
      <c r="E2525" t="s">
        <v>5489</v>
      </c>
      <c r="F2525" t="s">
        <v>2329</v>
      </c>
      <c r="G2525" t="s">
        <v>1892</v>
      </c>
      <c r="H2525" t="s">
        <v>39</v>
      </c>
      <c r="I2525" t="s">
        <v>1856</v>
      </c>
      <c r="J2525" t="s">
        <v>2331</v>
      </c>
      <c r="K2525" t="s">
        <v>5016</v>
      </c>
      <c r="L2525" t="s">
        <v>5465</v>
      </c>
      <c r="M2525">
        <v>0</v>
      </c>
      <c r="N2525">
        <v>6</v>
      </c>
      <c r="S2525">
        <v>20</v>
      </c>
    </row>
    <row r="2526" spans="1:19">
      <c r="A2526" s="57" t="s">
        <v>5492</v>
      </c>
      <c r="B2526" t="s">
        <v>1841</v>
      </c>
      <c r="C2526" t="s">
        <v>1398</v>
      </c>
      <c r="D2526" t="s">
        <v>1840</v>
      </c>
      <c r="E2526" t="s">
        <v>1841</v>
      </c>
      <c r="F2526" t="s">
        <v>2329</v>
      </c>
      <c r="G2526" t="s">
        <v>1873</v>
      </c>
      <c r="H2526" t="s">
        <v>51</v>
      </c>
      <c r="I2526" t="s">
        <v>1856</v>
      </c>
      <c r="J2526" t="s">
        <v>2331</v>
      </c>
      <c r="K2526" t="s">
        <v>5016</v>
      </c>
      <c r="L2526" t="s">
        <v>5465</v>
      </c>
      <c r="M2526">
        <v>0</v>
      </c>
      <c r="S2526">
        <v>50</v>
      </c>
    </row>
    <row r="2527" spans="1:19">
      <c r="A2527" s="57" t="s">
        <v>2395</v>
      </c>
      <c r="B2527" t="s">
        <v>1841</v>
      </c>
      <c r="C2527" t="s">
        <v>2396</v>
      </c>
      <c r="D2527" t="s">
        <v>1840</v>
      </c>
      <c r="E2527" t="s">
        <v>1841</v>
      </c>
      <c r="F2527" t="s">
        <v>2329</v>
      </c>
      <c r="G2527" t="s">
        <v>1873</v>
      </c>
      <c r="H2527" t="s">
        <v>51</v>
      </c>
      <c r="I2527" t="s">
        <v>1856</v>
      </c>
      <c r="J2527" t="s">
        <v>2331</v>
      </c>
      <c r="K2527" t="s">
        <v>5016</v>
      </c>
      <c r="L2527" t="s">
        <v>5465</v>
      </c>
      <c r="M2527">
        <v>0</v>
      </c>
      <c r="S2527">
        <v>50</v>
      </c>
    </row>
    <row r="2528" spans="1:19">
      <c r="A2528" s="57" t="s">
        <v>5493</v>
      </c>
      <c r="B2528" t="s">
        <v>1856</v>
      </c>
      <c r="C2528" t="s">
        <v>221</v>
      </c>
      <c r="D2528" t="s">
        <v>5494</v>
      </c>
      <c r="E2528" t="s">
        <v>1841</v>
      </c>
      <c r="F2528" t="s">
        <v>3224</v>
      </c>
      <c r="G2528" t="s">
        <v>5495</v>
      </c>
      <c r="H2528" t="s">
        <v>128</v>
      </c>
      <c r="I2528" t="s">
        <v>5496</v>
      </c>
      <c r="J2528" t="s">
        <v>3227</v>
      </c>
      <c r="K2528" t="s">
        <v>5016</v>
      </c>
      <c r="L2528" t="s">
        <v>5497</v>
      </c>
      <c r="M2528">
        <v>2921</v>
      </c>
      <c r="N2528">
        <v>0</v>
      </c>
      <c r="S2528">
        <v>3505</v>
      </c>
    </row>
    <row r="2529" spans="1:19">
      <c r="A2529" s="57" t="s">
        <v>1433</v>
      </c>
      <c r="B2529" t="s">
        <v>1841</v>
      </c>
      <c r="C2529" t="s">
        <v>1433</v>
      </c>
      <c r="D2529" t="s">
        <v>1840</v>
      </c>
      <c r="E2529" t="s">
        <v>1841</v>
      </c>
      <c r="F2529" t="s">
        <v>2404</v>
      </c>
      <c r="G2529" t="s">
        <v>1843</v>
      </c>
      <c r="H2529" t="s">
        <v>1844</v>
      </c>
      <c r="I2529" t="s">
        <v>3039</v>
      </c>
      <c r="J2529" t="s">
        <v>2405</v>
      </c>
      <c r="K2529" t="s">
        <v>5016</v>
      </c>
      <c r="L2529" t="s">
        <v>5497</v>
      </c>
      <c r="M2529">
        <v>6.75</v>
      </c>
      <c r="S2529">
        <v>4.5</v>
      </c>
    </row>
    <row r="2530" spans="1:19">
      <c r="A2530" s="57" t="s">
        <v>5498</v>
      </c>
      <c r="B2530" t="s">
        <v>1841</v>
      </c>
      <c r="C2530" t="s">
        <v>1841</v>
      </c>
      <c r="D2530" t="s">
        <v>5499</v>
      </c>
      <c r="E2530" t="s">
        <v>1841</v>
      </c>
      <c r="F2530" t="s">
        <v>2404</v>
      </c>
      <c r="G2530" t="s">
        <v>5500</v>
      </c>
      <c r="H2530" t="s">
        <v>2587</v>
      </c>
      <c r="I2530" t="s">
        <v>5500</v>
      </c>
      <c r="J2530" t="s">
        <v>2405</v>
      </c>
      <c r="K2530" t="s">
        <v>5016</v>
      </c>
      <c r="L2530" t="s">
        <v>5497</v>
      </c>
      <c r="M2530">
        <v>5.6</v>
      </c>
      <c r="S2530">
        <v>5.6</v>
      </c>
    </row>
    <row r="2531" spans="1:19">
      <c r="A2531" s="57" t="s">
        <v>5501</v>
      </c>
      <c r="B2531" t="s">
        <v>1841</v>
      </c>
      <c r="C2531" t="s">
        <v>1841</v>
      </c>
      <c r="D2531" t="s">
        <v>5499</v>
      </c>
      <c r="E2531" t="s">
        <v>1841</v>
      </c>
      <c r="F2531" t="s">
        <v>2404</v>
      </c>
      <c r="G2531" t="s">
        <v>3318</v>
      </c>
      <c r="H2531" t="s">
        <v>2587</v>
      </c>
      <c r="I2531" t="s">
        <v>3318</v>
      </c>
      <c r="J2531" t="s">
        <v>2405</v>
      </c>
      <c r="K2531" t="s">
        <v>5016</v>
      </c>
      <c r="L2531" t="s">
        <v>5497</v>
      </c>
      <c r="M2531">
        <v>5.75</v>
      </c>
      <c r="S2531">
        <v>5.75</v>
      </c>
    </row>
    <row r="2532" spans="1:19">
      <c r="A2532" s="57" t="s">
        <v>5502</v>
      </c>
      <c r="B2532" t="s">
        <v>1841</v>
      </c>
      <c r="C2532" t="s">
        <v>1841</v>
      </c>
      <c r="D2532" t="s">
        <v>5499</v>
      </c>
      <c r="E2532" t="s">
        <v>1841</v>
      </c>
      <c r="F2532" t="s">
        <v>2404</v>
      </c>
      <c r="G2532" t="s">
        <v>1940</v>
      </c>
      <c r="H2532" t="s">
        <v>51</v>
      </c>
      <c r="I2532" t="s">
        <v>1841</v>
      </c>
      <c r="J2532" t="s">
        <v>2405</v>
      </c>
      <c r="K2532" t="s">
        <v>5016</v>
      </c>
      <c r="L2532" t="s">
        <v>5497</v>
      </c>
      <c r="S2532">
        <v>15</v>
      </c>
    </row>
    <row r="2533" spans="1:19">
      <c r="A2533" s="57" t="s">
        <v>5503</v>
      </c>
      <c r="B2533" t="s">
        <v>1841</v>
      </c>
      <c r="C2533" t="s">
        <v>1841</v>
      </c>
      <c r="D2533" t="s">
        <v>5494</v>
      </c>
      <c r="E2533" t="s">
        <v>1841</v>
      </c>
      <c r="F2533" t="s">
        <v>3224</v>
      </c>
      <c r="G2533" t="s">
        <v>5504</v>
      </c>
      <c r="H2533" t="s">
        <v>51</v>
      </c>
      <c r="I2533" t="s">
        <v>5505</v>
      </c>
      <c r="J2533" t="s">
        <v>3227</v>
      </c>
      <c r="K2533" t="s">
        <v>5016</v>
      </c>
      <c r="L2533" t="s">
        <v>5497</v>
      </c>
      <c r="M2533">
        <v>75.17</v>
      </c>
      <c r="S2533">
        <v>82.69</v>
      </c>
    </row>
    <row r="2534" spans="1:19">
      <c r="A2534" s="57" t="s">
        <v>1411</v>
      </c>
      <c r="B2534" t="s">
        <v>1841</v>
      </c>
      <c r="C2534" t="s">
        <v>1411</v>
      </c>
      <c r="D2534" t="s">
        <v>1840</v>
      </c>
      <c r="E2534" t="s">
        <v>1841</v>
      </c>
      <c r="F2534" t="s">
        <v>2404</v>
      </c>
      <c r="G2534" t="s">
        <v>1843</v>
      </c>
      <c r="H2534" t="s">
        <v>1844</v>
      </c>
      <c r="I2534" t="s">
        <v>1845</v>
      </c>
      <c r="J2534" t="s">
        <v>2405</v>
      </c>
      <c r="K2534" t="s">
        <v>5016</v>
      </c>
      <c r="L2534" t="s">
        <v>5497</v>
      </c>
      <c r="M2534">
        <v>6.72</v>
      </c>
      <c r="S2534">
        <v>4.5</v>
      </c>
    </row>
    <row r="2535" spans="1:19">
      <c r="A2535" s="57" t="s">
        <v>5506</v>
      </c>
      <c r="B2535" t="s">
        <v>1856</v>
      </c>
      <c r="C2535" t="s">
        <v>1863</v>
      </c>
      <c r="D2535" t="s">
        <v>5494</v>
      </c>
      <c r="E2535" t="s">
        <v>5507</v>
      </c>
      <c r="F2535" t="s">
        <v>3224</v>
      </c>
      <c r="G2535" t="s">
        <v>2143</v>
      </c>
      <c r="H2535" t="s">
        <v>39</v>
      </c>
      <c r="I2535" t="s">
        <v>1856</v>
      </c>
      <c r="J2535" t="s">
        <v>3227</v>
      </c>
      <c r="K2535" t="s">
        <v>5016</v>
      </c>
      <c r="L2535" t="s">
        <v>5497</v>
      </c>
      <c r="M2535">
        <v>0</v>
      </c>
      <c r="N2535">
        <v>0</v>
      </c>
      <c r="S2535">
        <v>1</v>
      </c>
    </row>
    <row r="2536" spans="1:19">
      <c r="A2536" s="57" t="s">
        <v>5508</v>
      </c>
      <c r="B2536" t="s">
        <v>1856</v>
      </c>
      <c r="C2536" t="s">
        <v>1626</v>
      </c>
      <c r="D2536" t="s">
        <v>5499</v>
      </c>
      <c r="E2536" t="s">
        <v>1841</v>
      </c>
      <c r="F2536" t="s">
        <v>2404</v>
      </c>
      <c r="G2536" t="s">
        <v>2007</v>
      </c>
      <c r="H2536" t="s">
        <v>39</v>
      </c>
      <c r="I2536" t="s">
        <v>1856</v>
      </c>
      <c r="J2536" t="s">
        <v>2405</v>
      </c>
      <c r="K2536" t="s">
        <v>5016</v>
      </c>
      <c r="L2536" t="s">
        <v>5497</v>
      </c>
      <c r="M2536">
        <v>0</v>
      </c>
      <c r="N2536">
        <v>0</v>
      </c>
      <c r="S2536">
        <v>400</v>
      </c>
    </row>
    <row r="2537" spans="1:19">
      <c r="A2537" s="57" t="s">
        <v>5509</v>
      </c>
      <c r="B2537" t="s">
        <v>1856</v>
      </c>
      <c r="C2537" t="s">
        <v>1626</v>
      </c>
      <c r="D2537" t="s">
        <v>5494</v>
      </c>
      <c r="E2537" t="s">
        <v>1841</v>
      </c>
      <c r="F2537" t="s">
        <v>3224</v>
      </c>
      <c r="G2537" t="s">
        <v>1881</v>
      </c>
      <c r="H2537" t="s">
        <v>39</v>
      </c>
      <c r="I2537" t="s">
        <v>1856</v>
      </c>
      <c r="J2537" t="s">
        <v>3227</v>
      </c>
      <c r="K2537" t="s">
        <v>5016</v>
      </c>
      <c r="L2537" t="s">
        <v>5497</v>
      </c>
      <c r="M2537">
        <v>0</v>
      </c>
      <c r="N2537">
        <v>0</v>
      </c>
      <c r="S2537">
        <v>1000</v>
      </c>
    </row>
    <row r="2538" spans="1:19">
      <c r="A2538" s="57" t="s">
        <v>2220</v>
      </c>
      <c r="B2538" t="s">
        <v>1896</v>
      </c>
      <c r="C2538" t="s">
        <v>2220</v>
      </c>
      <c r="D2538" t="s">
        <v>1840</v>
      </c>
      <c r="E2538" t="s">
        <v>2958</v>
      </c>
      <c r="F2538" t="s">
        <v>2404</v>
      </c>
      <c r="G2538" t="s">
        <v>1896</v>
      </c>
      <c r="H2538" t="s">
        <v>39</v>
      </c>
      <c r="I2538" t="s">
        <v>1856</v>
      </c>
      <c r="J2538" t="s">
        <v>2405</v>
      </c>
      <c r="K2538" t="s">
        <v>5016</v>
      </c>
      <c r="L2538" t="s">
        <v>5497</v>
      </c>
      <c r="M2538">
        <v>0</v>
      </c>
      <c r="N2538">
        <v>2</v>
      </c>
      <c r="S2538">
        <v>2</v>
      </c>
    </row>
    <row r="2539" spans="1:19">
      <c r="A2539" s="57" t="s">
        <v>5510</v>
      </c>
      <c r="B2539" t="s">
        <v>1856</v>
      </c>
      <c r="C2539" t="s">
        <v>306</v>
      </c>
      <c r="D2539" t="s">
        <v>5499</v>
      </c>
      <c r="E2539" t="s">
        <v>5511</v>
      </c>
      <c r="F2539" t="s">
        <v>2404</v>
      </c>
      <c r="G2539" t="s">
        <v>5512</v>
      </c>
      <c r="H2539" t="s">
        <v>39</v>
      </c>
      <c r="I2539" t="s">
        <v>1856</v>
      </c>
      <c r="J2539" t="s">
        <v>2405</v>
      </c>
      <c r="K2539" t="s">
        <v>5016</v>
      </c>
      <c r="L2539" t="s">
        <v>5497</v>
      </c>
      <c r="M2539">
        <v>0</v>
      </c>
      <c r="N2539">
        <v>0</v>
      </c>
      <c r="S2539">
        <v>784</v>
      </c>
    </row>
    <row r="2540" spans="1:19">
      <c r="A2540" s="57" t="s">
        <v>5513</v>
      </c>
      <c r="B2540" t="s">
        <v>1856</v>
      </c>
      <c r="C2540" t="s">
        <v>139</v>
      </c>
      <c r="D2540" t="s">
        <v>5499</v>
      </c>
      <c r="E2540" t="s">
        <v>5514</v>
      </c>
      <c r="F2540" t="s">
        <v>2404</v>
      </c>
      <c r="G2540" t="s">
        <v>2752</v>
      </c>
      <c r="H2540" t="s">
        <v>39</v>
      </c>
      <c r="I2540" t="s">
        <v>1856</v>
      </c>
      <c r="J2540" t="s">
        <v>2405</v>
      </c>
      <c r="K2540" t="s">
        <v>5016</v>
      </c>
      <c r="L2540" t="s">
        <v>5497</v>
      </c>
      <c r="M2540">
        <v>0</v>
      </c>
      <c r="N2540">
        <v>0</v>
      </c>
      <c r="S2540">
        <v>420</v>
      </c>
    </row>
    <row r="2541" spans="1:19">
      <c r="A2541" s="57" t="s">
        <v>1389</v>
      </c>
      <c r="B2541" t="s">
        <v>1896</v>
      </c>
      <c r="C2541" t="s">
        <v>1389</v>
      </c>
      <c r="D2541" t="s">
        <v>1840</v>
      </c>
      <c r="E2541" t="s">
        <v>2958</v>
      </c>
      <c r="F2541" t="s">
        <v>2404</v>
      </c>
      <c r="G2541" t="s">
        <v>1896</v>
      </c>
      <c r="H2541" t="s">
        <v>39</v>
      </c>
      <c r="I2541" t="s">
        <v>1856</v>
      </c>
      <c r="J2541" t="s">
        <v>2405</v>
      </c>
      <c r="K2541" t="s">
        <v>5016</v>
      </c>
      <c r="L2541" t="s">
        <v>5497</v>
      </c>
      <c r="M2541">
        <v>0</v>
      </c>
      <c r="N2541">
        <v>2</v>
      </c>
      <c r="S2541">
        <v>2</v>
      </c>
    </row>
    <row r="2542" spans="1:19">
      <c r="A2542" s="57" t="s">
        <v>5515</v>
      </c>
      <c r="B2542" t="s">
        <v>5516</v>
      </c>
      <c r="C2542" t="s">
        <v>2040</v>
      </c>
      <c r="D2542" t="s">
        <v>1840</v>
      </c>
      <c r="E2542" t="s">
        <v>2958</v>
      </c>
      <c r="F2542" t="s">
        <v>2404</v>
      </c>
      <c r="G2542" t="s">
        <v>4520</v>
      </c>
      <c r="H2542" t="s">
        <v>39</v>
      </c>
      <c r="I2542" t="s">
        <v>1856</v>
      </c>
      <c r="J2542" t="s">
        <v>2405</v>
      </c>
      <c r="K2542" t="s">
        <v>5016</v>
      </c>
      <c r="L2542" t="s">
        <v>5497</v>
      </c>
      <c r="M2542">
        <v>0</v>
      </c>
      <c r="N2542">
        <v>427</v>
      </c>
      <c r="S2542">
        <v>425</v>
      </c>
    </row>
    <row r="2543" spans="1:19">
      <c r="A2543" s="57" t="s">
        <v>5517</v>
      </c>
      <c r="B2543" t="s">
        <v>5518</v>
      </c>
      <c r="C2543" t="s">
        <v>1841</v>
      </c>
      <c r="D2543" t="s">
        <v>5499</v>
      </c>
      <c r="E2543" t="s">
        <v>1841</v>
      </c>
      <c r="F2543" t="s">
        <v>2404</v>
      </c>
      <c r="G2543" t="s">
        <v>5519</v>
      </c>
      <c r="H2543" t="s">
        <v>51</v>
      </c>
      <c r="I2543" t="s">
        <v>5520</v>
      </c>
      <c r="J2543" t="s">
        <v>2405</v>
      </c>
      <c r="K2543" t="s">
        <v>5016</v>
      </c>
      <c r="L2543" t="s">
        <v>5497</v>
      </c>
      <c r="M2543">
        <v>45.12</v>
      </c>
      <c r="N2543">
        <v>45.12</v>
      </c>
      <c r="Q2543">
        <v>10000</v>
      </c>
      <c r="R2543">
        <v>4512</v>
      </c>
      <c r="S2543">
        <v>58.66</v>
      </c>
    </row>
    <row r="2544" spans="1:19">
      <c r="A2544" s="57" t="s">
        <v>5521</v>
      </c>
      <c r="B2544" t="s">
        <v>1856</v>
      </c>
      <c r="C2544" t="s">
        <v>1841</v>
      </c>
      <c r="D2544" t="s">
        <v>5499</v>
      </c>
      <c r="E2544" t="s">
        <v>5511</v>
      </c>
      <c r="F2544" t="s">
        <v>2404</v>
      </c>
      <c r="G2544" t="s">
        <v>2161</v>
      </c>
      <c r="H2544" t="s">
        <v>39</v>
      </c>
      <c r="I2544" t="s">
        <v>1856</v>
      </c>
      <c r="J2544" t="s">
        <v>2405</v>
      </c>
      <c r="K2544" t="s">
        <v>5016</v>
      </c>
      <c r="L2544" t="s">
        <v>5497</v>
      </c>
      <c r="M2544">
        <v>0</v>
      </c>
      <c r="N2544">
        <v>0</v>
      </c>
      <c r="S2544">
        <v>4</v>
      </c>
    </row>
    <row r="2545" spans="1:19">
      <c r="A2545" s="57" t="s">
        <v>5522</v>
      </c>
      <c r="B2545" t="s">
        <v>1856</v>
      </c>
      <c r="C2545" t="s">
        <v>1841</v>
      </c>
      <c r="D2545" t="s">
        <v>5499</v>
      </c>
      <c r="E2545" t="s">
        <v>5511</v>
      </c>
      <c r="F2545" t="s">
        <v>2404</v>
      </c>
      <c r="G2545" t="s">
        <v>2622</v>
      </c>
      <c r="H2545" t="s">
        <v>39</v>
      </c>
      <c r="I2545" t="s">
        <v>1856</v>
      </c>
      <c r="J2545" t="s">
        <v>2405</v>
      </c>
      <c r="K2545" t="s">
        <v>5016</v>
      </c>
      <c r="L2545" t="s">
        <v>5497</v>
      </c>
      <c r="M2545">
        <v>0</v>
      </c>
      <c r="N2545">
        <v>0</v>
      </c>
      <c r="S2545">
        <v>120</v>
      </c>
    </row>
    <row r="2546" spans="1:19">
      <c r="A2546" s="57" t="s">
        <v>5523</v>
      </c>
      <c r="B2546" t="s">
        <v>1856</v>
      </c>
      <c r="C2546" t="s">
        <v>1841</v>
      </c>
      <c r="D2546" t="s">
        <v>5499</v>
      </c>
      <c r="E2546" t="s">
        <v>5511</v>
      </c>
      <c r="F2546" t="s">
        <v>2404</v>
      </c>
      <c r="G2546" t="s">
        <v>2143</v>
      </c>
      <c r="H2546" t="s">
        <v>39</v>
      </c>
      <c r="I2546" t="s">
        <v>1856</v>
      </c>
      <c r="J2546" t="s">
        <v>2405</v>
      </c>
      <c r="K2546" t="s">
        <v>5016</v>
      </c>
      <c r="L2546" t="s">
        <v>5497</v>
      </c>
      <c r="M2546">
        <v>0</v>
      </c>
      <c r="N2546">
        <v>0</v>
      </c>
      <c r="S2546">
        <v>1</v>
      </c>
    </row>
    <row r="2547" spans="1:19">
      <c r="A2547" s="57" t="s">
        <v>5524</v>
      </c>
      <c r="B2547" t="s">
        <v>1856</v>
      </c>
      <c r="C2547" t="s">
        <v>1841</v>
      </c>
      <c r="D2547" t="s">
        <v>5499</v>
      </c>
      <c r="E2547" t="s">
        <v>5525</v>
      </c>
      <c r="F2547" t="s">
        <v>2404</v>
      </c>
      <c r="G2547" t="s">
        <v>1855</v>
      </c>
      <c r="H2547" t="s">
        <v>39</v>
      </c>
      <c r="I2547" t="s">
        <v>1856</v>
      </c>
      <c r="J2547" t="s">
        <v>2405</v>
      </c>
      <c r="K2547" t="s">
        <v>5016</v>
      </c>
      <c r="L2547" t="s">
        <v>5497</v>
      </c>
      <c r="M2547">
        <v>0</v>
      </c>
      <c r="N2547">
        <v>0</v>
      </c>
      <c r="S2547">
        <v>10</v>
      </c>
    </row>
    <row r="2548" spans="1:19">
      <c r="A2548" s="57" t="s">
        <v>5526</v>
      </c>
      <c r="B2548" t="s">
        <v>4675</v>
      </c>
      <c r="C2548" t="s">
        <v>1841</v>
      </c>
      <c r="D2548" t="s">
        <v>5499</v>
      </c>
      <c r="E2548" t="s">
        <v>5525</v>
      </c>
      <c r="F2548" t="s">
        <v>2404</v>
      </c>
      <c r="G2548" t="s">
        <v>5527</v>
      </c>
      <c r="H2548" t="s">
        <v>39</v>
      </c>
      <c r="I2548" t="s">
        <v>1856</v>
      </c>
      <c r="J2548" t="s">
        <v>2405</v>
      </c>
      <c r="K2548" t="s">
        <v>5016</v>
      </c>
      <c r="L2548" t="s">
        <v>5497</v>
      </c>
      <c r="M2548">
        <v>0</v>
      </c>
      <c r="N2548">
        <v>912</v>
      </c>
      <c r="S2548">
        <v>1120</v>
      </c>
    </row>
    <row r="2549" spans="1:19">
      <c r="A2549" s="57" t="s">
        <v>5528</v>
      </c>
      <c r="B2549" t="s">
        <v>2097</v>
      </c>
      <c r="C2549" t="s">
        <v>1841</v>
      </c>
      <c r="D2549" t="s">
        <v>5499</v>
      </c>
      <c r="E2549" t="s">
        <v>5514</v>
      </c>
      <c r="F2549" t="s">
        <v>2404</v>
      </c>
      <c r="G2549" t="s">
        <v>2094</v>
      </c>
      <c r="H2549" t="s">
        <v>2096</v>
      </c>
      <c r="I2549" t="s">
        <v>2097</v>
      </c>
      <c r="J2549" t="s">
        <v>2405</v>
      </c>
      <c r="K2549" t="s">
        <v>5016</v>
      </c>
      <c r="L2549" t="s">
        <v>5497</v>
      </c>
    </row>
    <row r="2550" spans="1:19">
      <c r="A2550" s="57" t="s">
        <v>5529</v>
      </c>
      <c r="B2550" t="s">
        <v>2094</v>
      </c>
      <c r="C2550" t="s">
        <v>1841</v>
      </c>
      <c r="D2550" t="s">
        <v>5499</v>
      </c>
      <c r="E2550" t="s">
        <v>5530</v>
      </c>
      <c r="F2550" t="s">
        <v>2404</v>
      </c>
      <c r="G2550" t="s">
        <v>2094</v>
      </c>
      <c r="H2550" t="s">
        <v>2096</v>
      </c>
      <c r="I2550" t="s">
        <v>2097</v>
      </c>
      <c r="J2550" t="s">
        <v>2405</v>
      </c>
      <c r="K2550" t="s">
        <v>5016</v>
      </c>
      <c r="L2550" t="s">
        <v>5497</v>
      </c>
    </row>
    <row r="2551" spans="1:19">
      <c r="A2551" s="57" t="s">
        <v>5531</v>
      </c>
      <c r="B2551" t="s">
        <v>5532</v>
      </c>
      <c r="C2551" t="s">
        <v>1841</v>
      </c>
      <c r="D2551" t="s">
        <v>5494</v>
      </c>
      <c r="E2551" t="s">
        <v>1841</v>
      </c>
      <c r="F2551" t="s">
        <v>3224</v>
      </c>
      <c r="G2551" t="s">
        <v>5533</v>
      </c>
      <c r="H2551" t="s">
        <v>51</v>
      </c>
      <c r="I2551" t="s">
        <v>5534</v>
      </c>
      <c r="J2551" t="s">
        <v>3227</v>
      </c>
      <c r="K2551" t="s">
        <v>5016</v>
      </c>
      <c r="L2551" t="s">
        <v>5497</v>
      </c>
      <c r="M2551">
        <v>56.56</v>
      </c>
      <c r="N2551">
        <v>56.56</v>
      </c>
      <c r="Q2551">
        <v>10000</v>
      </c>
      <c r="R2551">
        <v>5656</v>
      </c>
      <c r="S2551">
        <v>62.21</v>
      </c>
    </row>
    <row r="2552" spans="1:19">
      <c r="A2552" s="57" t="s">
        <v>5535</v>
      </c>
      <c r="B2552" t="s">
        <v>1856</v>
      </c>
      <c r="C2552" t="s">
        <v>1841</v>
      </c>
      <c r="D2552" t="s">
        <v>5494</v>
      </c>
      <c r="E2552" t="s">
        <v>5536</v>
      </c>
      <c r="F2552" t="s">
        <v>3224</v>
      </c>
      <c r="G2552" t="s">
        <v>2143</v>
      </c>
      <c r="H2552" t="s">
        <v>39</v>
      </c>
      <c r="I2552" t="s">
        <v>1856</v>
      </c>
      <c r="J2552" t="s">
        <v>3227</v>
      </c>
      <c r="K2552" t="s">
        <v>5016</v>
      </c>
      <c r="L2552" t="s">
        <v>5497</v>
      </c>
      <c r="M2552">
        <v>0</v>
      </c>
      <c r="N2552">
        <v>0</v>
      </c>
      <c r="S2552">
        <v>1</v>
      </c>
    </row>
    <row r="2553" spans="1:19">
      <c r="A2553" s="57" t="s">
        <v>5537</v>
      </c>
      <c r="B2553" t="s">
        <v>1856</v>
      </c>
      <c r="C2553" t="s">
        <v>1841</v>
      </c>
      <c r="D2553" t="s">
        <v>5494</v>
      </c>
      <c r="E2553" t="s">
        <v>5536</v>
      </c>
      <c r="F2553" t="s">
        <v>3224</v>
      </c>
      <c r="G2553" t="s">
        <v>1897</v>
      </c>
      <c r="H2553" t="s">
        <v>39</v>
      </c>
      <c r="I2553" t="s">
        <v>1856</v>
      </c>
      <c r="J2553" t="s">
        <v>3227</v>
      </c>
      <c r="K2553" t="s">
        <v>5016</v>
      </c>
      <c r="L2553" t="s">
        <v>5497</v>
      </c>
      <c r="M2553">
        <v>0</v>
      </c>
      <c r="N2553">
        <v>0</v>
      </c>
      <c r="S2553">
        <v>5</v>
      </c>
    </row>
    <row r="2554" spans="1:19">
      <c r="A2554" s="57" t="s">
        <v>5538</v>
      </c>
      <c r="B2554" t="s">
        <v>1856</v>
      </c>
      <c r="C2554" t="s">
        <v>1841</v>
      </c>
      <c r="D2554" t="s">
        <v>5494</v>
      </c>
      <c r="E2554" t="s">
        <v>5539</v>
      </c>
      <c r="F2554" t="s">
        <v>3224</v>
      </c>
      <c r="G2554" t="s">
        <v>2143</v>
      </c>
      <c r="H2554" t="s">
        <v>39</v>
      </c>
      <c r="I2554" t="s">
        <v>1856</v>
      </c>
      <c r="J2554" t="s">
        <v>3227</v>
      </c>
      <c r="K2554" t="s">
        <v>5016</v>
      </c>
      <c r="L2554" t="s">
        <v>5497</v>
      </c>
      <c r="M2554">
        <v>0</v>
      </c>
      <c r="N2554">
        <v>0</v>
      </c>
      <c r="S2554">
        <v>1</v>
      </c>
    </row>
    <row r="2555" spans="1:19">
      <c r="A2555" s="57" t="s">
        <v>5492</v>
      </c>
      <c r="B2555" t="s">
        <v>1841</v>
      </c>
      <c r="C2555" t="s">
        <v>1398</v>
      </c>
      <c r="D2555" t="s">
        <v>1840</v>
      </c>
      <c r="E2555" t="s">
        <v>1841</v>
      </c>
      <c r="F2555" t="s">
        <v>2404</v>
      </c>
      <c r="G2555" t="s">
        <v>1968</v>
      </c>
      <c r="H2555" t="s">
        <v>51</v>
      </c>
      <c r="I2555" t="s">
        <v>1841</v>
      </c>
      <c r="J2555" t="s">
        <v>2405</v>
      </c>
      <c r="K2555" t="s">
        <v>5016</v>
      </c>
      <c r="L2555" t="s">
        <v>5497</v>
      </c>
      <c r="S2555">
        <v>80</v>
      </c>
    </row>
    <row r="2556" spans="1:19">
      <c r="A2556" s="57" t="s">
        <v>5540</v>
      </c>
      <c r="B2556" t="s">
        <v>1841</v>
      </c>
      <c r="C2556" t="s">
        <v>1841</v>
      </c>
      <c r="D2556" t="s">
        <v>5541</v>
      </c>
      <c r="E2556" t="s">
        <v>1841</v>
      </c>
      <c r="F2556" t="s">
        <v>2516</v>
      </c>
      <c r="G2556" t="s">
        <v>2705</v>
      </c>
      <c r="H2556" t="s">
        <v>51</v>
      </c>
      <c r="I2556" t="s">
        <v>1841</v>
      </c>
      <c r="J2556" t="s">
        <v>2518</v>
      </c>
      <c r="K2556" t="s">
        <v>5016</v>
      </c>
      <c r="L2556" t="s">
        <v>5542</v>
      </c>
    </row>
    <row r="2557" spans="1:19">
      <c r="A2557" s="57" t="s">
        <v>5543</v>
      </c>
      <c r="B2557" t="s">
        <v>1841</v>
      </c>
      <c r="C2557" t="s">
        <v>1841</v>
      </c>
      <c r="D2557" t="s">
        <v>5541</v>
      </c>
      <c r="E2557" t="s">
        <v>1841</v>
      </c>
      <c r="F2557" t="s">
        <v>2516</v>
      </c>
      <c r="G2557" t="s">
        <v>1860</v>
      </c>
      <c r="H2557" t="s">
        <v>51</v>
      </c>
      <c r="I2557" t="s">
        <v>1841</v>
      </c>
      <c r="J2557" t="s">
        <v>2518</v>
      </c>
      <c r="K2557" t="s">
        <v>5016</v>
      </c>
      <c r="L2557" t="s">
        <v>5542</v>
      </c>
    </row>
    <row r="2558" spans="1:19">
      <c r="A2558" s="57" t="s">
        <v>5544</v>
      </c>
      <c r="B2558" t="s">
        <v>1841</v>
      </c>
      <c r="C2558" t="s">
        <v>1841</v>
      </c>
      <c r="D2558" t="s">
        <v>5541</v>
      </c>
      <c r="E2558" t="s">
        <v>1841</v>
      </c>
      <c r="F2558" t="s">
        <v>2516</v>
      </c>
      <c r="G2558" t="s">
        <v>5545</v>
      </c>
      <c r="H2558" t="s">
        <v>51</v>
      </c>
      <c r="I2558" t="s">
        <v>1841</v>
      </c>
      <c r="J2558" t="s">
        <v>2518</v>
      </c>
      <c r="K2558" t="s">
        <v>5016</v>
      </c>
      <c r="L2558" t="s">
        <v>5542</v>
      </c>
    </row>
    <row r="2559" spans="1:19">
      <c r="A2559" s="57" t="s">
        <v>5546</v>
      </c>
      <c r="B2559" t="s">
        <v>1841</v>
      </c>
      <c r="C2559" t="s">
        <v>1841</v>
      </c>
      <c r="D2559" t="s">
        <v>5547</v>
      </c>
      <c r="E2559" t="s">
        <v>1841</v>
      </c>
      <c r="F2559" t="s">
        <v>2243</v>
      </c>
      <c r="G2559" t="s">
        <v>1972</v>
      </c>
      <c r="H2559" t="s">
        <v>51</v>
      </c>
      <c r="I2559" t="s">
        <v>1841</v>
      </c>
      <c r="J2559" t="s">
        <v>2245</v>
      </c>
      <c r="K2559" t="s">
        <v>5016</v>
      </c>
      <c r="L2559" t="s">
        <v>5542</v>
      </c>
      <c r="S2559">
        <v>40</v>
      </c>
    </row>
    <row r="2560" spans="1:19">
      <c r="A2560" s="57" t="s">
        <v>1433</v>
      </c>
      <c r="B2560" t="s">
        <v>1841</v>
      </c>
      <c r="C2560" t="s">
        <v>1433</v>
      </c>
      <c r="D2560" t="s">
        <v>1840</v>
      </c>
      <c r="E2560" t="s">
        <v>1841</v>
      </c>
      <c r="F2560" t="s">
        <v>2516</v>
      </c>
      <c r="G2560" t="s">
        <v>1843</v>
      </c>
      <c r="H2560" t="s">
        <v>1844</v>
      </c>
      <c r="I2560" t="s">
        <v>1841</v>
      </c>
      <c r="J2560" t="s">
        <v>2518</v>
      </c>
      <c r="K2560" t="s">
        <v>5016</v>
      </c>
      <c r="L2560" t="s">
        <v>5542</v>
      </c>
      <c r="S2560">
        <v>4.5</v>
      </c>
    </row>
    <row r="2561" spans="1:19">
      <c r="A2561" s="57" t="s">
        <v>1411</v>
      </c>
      <c r="B2561" t="s">
        <v>1841</v>
      </c>
      <c r="C2561" t="s">
        <v>1411</v>
      </c>
      <c r="D2561" t="s">
        <v>1840</v>
      </c>
      <c r="E2561" t="s">
        <v>1841</v>
      </c>
      <c r="F2561" t="s">
        <v>2516</v>
      </c>
      <c r="G2561" t="s">
        <v>1843</v>
      </c>
      <c r="H2561" t="s">
        <v>1844</v>
      </c>
      <c r="I2561" t="s">
        <v>1841</v>
      </c>
      <c r="J2561" t="s">
        <v>2518</v>
      </c>
      <c r="K2561" t="s">
        <v>5016</v>
      </c>
      <c r="L2561" t="s">
        <v>5542</v>
      </c>
      <c r="S2561">
        <v>4.5</v>
      </c>
    </row>
    <row r="2562" spans="1:19">
      <c r="A2562" s="57" t="s">
        <v>1863</v>
      </c>
      <c r="B2562" t="s">
        <v>3206</v>
      </c>
      <c r="C2562" t="s">
        <v>1863</v>
      </c>
      <c r="D2562" t="s">
        <v>5541</v>
      </c>
      <c r="E2562" t="s">
        <v>5548</v>
      </c>
      <c r="F2562" t="s">
        <v>2516</v>
      </c>
      <c r="G2562" t="s">
        <v>1894</v>
      </c>
      <c r="H2562" t="s">
        <v>39</v>
      </c>
      <c r="I2562" t="s">
        <v>1856</v>
      </c>
      <c r="J2562" t="s">
        <v>2518</v>
      </c>
      <c r="K2562" t="s">
        <v>5016</v>
      </c>
      <c r="L2562" t="s">
        <v>5542</v>
      </c>
      <c r="M2562">
        <v>0</v>
      </c>
      <c r="N2562">
        <v>114</v>
      </c>
      <c r="S2562">
        <v>30</v>
      </c>
    </row>
    <row r="2563" spans="1:19">
      <c r="A2563" s="57" t="s">
        <v>5549</v>
      </c>
      <c r="B2563" t="s">
        <v>5550</v>
      </c>
      <c r="C2563" t="s">
        <v>1841</v>
      </c>
      <c r="D2563" t="s">
        <v>5541</v>
      </c>
      <c r="E2563" t="s">
        <v>1841</v>
      </c>
      <c r="F2563" t="s">
        <v>2516</v>
      </c>
      <c r="G2563" t="s">
        <v>4320</v>
      </c>
      <c r="H2563" t="s">
        <v>128</v>
      </c>
      <c r="I2563" t="s">
        <v>1841</v>
      </c>
      <c r="J2563" t="s">
        <v>2518</v>
      </c>
      <c r="K2563" t="s">
        <v>5016</v>
      </c>
      <c r="L2563" t="s">
        <v>5542</v>
      </c>
      <c r="N2563">
        <v>272</v>
      </c>
    </row>
    <row r="2564" spans="1:19">
      <c r="A2564" s="57" t="s">
        <v>5551</v>
      </c>
      <c r="B2564" t="s">
        <v>1983</v>
      </c>
      <c r="C2564" t="s">
        <v>1841</v>
      </c>
      <c r="D2564" t="s">
        <v>5541</v>
      </c>
      <c r="E2564" t="s">
        <v>1841</v>
      </c>
      <c r="F2564" t="s">
        <v>2516</v>
      </c>
      <c r="G2564" t="s">
        <v>2705</v>
      </c>
      <c r="H2564" t="s">
        <v>128</v>
      </c>
      <c r="I2564" t="s">
        <v>1841</v>
      </c>
      <c r="J2564" t="s">
        <v>2518</v>
      </c>
      <c r="K2564" t="s">
        <v>5016</v>
      </c>
      <c r="L2564" t="s">
        <v>5542</v>
      </c>
      <c r="N2564">
        <v>34</v>
      </c>
    </row>
    <row r="2565" spans="1:19">
      <c r="A2565" s="57" t="s">
        <v>5552</v>
      </c>
      <c r="B2565" t="s">
        <v>1858</v>
      </c>
      <c r="C2565" t="s">
        <v>1841</v>
      </c>
      <c r="D2565" t="s">
        <v>5541</v>
      </c>
      <c r="E2565" t="s">
        <v>1841</v>
      </c>
      <c r="F2565" t="s">
        <v>2516</v>
      </c>
      <c r="G2565" t="s">
        <v>2161</v>
      </c>
      <c r="H2565" t="s">
        <v>5553</v>
      </c>
      <c r="I2565" t="s">
        <v>1841</v>
      </c>
      <c r="J2565" t="s">
        <v>2518</v>
      </c>
      <c r="K2565" t="s">
        <v>5016</v>
      </c>
      <c r="L2565" t="s">
        <v>5542</v>
      </c>
      <c r="N2565">
        <v>6</v>
      </c>
      <c r="S2565">
        <v>4</v>
      </c>
    </row>
    <row r="2566" spans="1:19">
      <c r="A2566" s="57" t="s">
        <v>5554</v>
      </c>
      <c r="B2566" t="s">
        <v>2650</v>
      </c>
      <c r="C2566" t="s">
        <v>1841</v>
      </c>
      <c r="D2566" t="s">
        <v>5541</v>
      </c>
      <c r="E2566" t="s">
        <v>5555</v>
      </c>
      <c r="F2566" t="s">
        <v>2516</v>
      </c>
      <c r="G2566" t="s">
        <v>1873</v>
      </c>
      <c r="H2566" t="s">
        <v>39</v>
      </c>
      <c r="I2566" t="s">
        <v>1856</v>
      </c>
      <c r="J2566" t="s">
        <v>2518</v>
      </c>
      <c r="K2566" t="s">
        <v>5016</v>
      </c>
      <c r="L2566" t="s">
        <v>5542</v>
      </c>
      <c r="M2566">
        <v>0</v>
      </c>
      <c r="N2566">
        <v>55</v>
      </c>
      <c r="S2566">
        <v>50</v>
      </c>
    </row>
    <row r="2567" spans="1:19">
      <c r="A2567" s="57" t="s">
        <v>5556</v>
      </c>
      <c r="B2567" t="s">
        <v>5557</v>
      </c>
      <c r="C2567" t="s">
        <v>1841</v>
      </c>
      <c r="D2567" t="s">
        <v>5541</v>
      </c>
      <c r="E2567" t="s">
        <v>5555</v>
      </c>
      <c r="F2567" t="s">
        <v>2516</v>
      </c>
      <c r="G2567" t="s">
        <v>1881</v>
      </c>
      <c r="H2567" t="s">
        <v>39</v>
      </c>
      <c r="I2567" t="s">
        <v>1856</v>
      </c>
      <c r="J2567" t="s">
        <v>2518</v>
      </c>
      <c r="K2567" t="s">
        <v>5016</v>
      </c>
      <c r="L2567" t="s">
        <v>5542</v>
      </c>
      <c r="M2567">
        <v>0</v>
      </c>
      <c r="N2567">
        <v>18082</v>
      </c>
      <c r="S2567">
        <v>1000</v>
      </c>
    </row>
    <row r="2568" spans="1:19">
      <c r="A2568" s="57" t="s">
        <v>5558</v>
      </c>
      <c r="B2568" t="s">
        <v>2770</v>
      </c>
      <c r="C2568" t="s">
        <v>1841</v>
      </c>
      <c r="D2568" t="s">
        <v>5541</v>
      </c>
      <c r="E2568" t="s">
        <v>5548</v>
      </c>
      <c r="F2568" t="s">
        <v>2516</v>
      </c>
      <c r="G2568" t="s">
        <v>1940</v>
      </c>
      <c r="H2568" t="s">
        <v>39</v>
      </c>
      <c r="I2568" t="s">
        <v>1856</v>
      </c>
      <c r="J2568" t="s">
        <v>2518</v>
      </c>
      <c r="K2568" t="s">
        <v>5016</v>
      </c>
      <c r="L2568" t="s">
        <v>5542</v>
      </c>
      <c r="M2568">
        <v>0</v>
      </c>
      <c r="N2568">
        <v>29</v>
      </c>
      <c r="S2568">
        <v>15</v>
      </c>
    </row>
    <row r="2569" spans="1:19">
      <c r="A2569" s="57" t="s">
        <v>5559</v>
      </c>
      <c r="B2569" t="s">
        <v>5560</v>
      </c>
      <c r="C2569" t="s">
        <v>1841</v>
      </c>
      <c r="D2569" t="s">
        <v>5541</v>
      </c>
      <c r="E2569" t="s">
        <v>5548</v>
      </c>
      <c r="F2569" t="s">
        <v>2516</v>
      </c>
      <c r="G2569" t="s">
        <v>2244</v>
      </c>
      <c r="H2569" t="s">
        <v>39</v>
      </c>
      <c r="I2569" t="s">
        <v>1856</v>
      </c>
      <c r="J2569" t="s">
        <v>2518</v>
      </c>
      <c r="K2569" t="s">
        <v>5016</v>
      </c>
      <c r="L2569" t="s">
        <v>5542</v>
      </c>
      <c r="M2569">
        <v>0</v>
      </c>
      <c r="N2569">
        <v>260</v>
      </c>
      <c r="S2569">
        <v>150</v>
      </c>
    </row>
    <row r="2570" spans="1:19">
      <c r="A2570" s="57" t="s">
        <v>5561</v>
      </c>
      <c r="B2570" t="s">
        <v>1902</v>
      </c>
      <c r="C2570" t="s">
        <v>1841</v>
      </c>
      <c r="D2570" t="s">
        <v>5541</v>
      </c>
      <c r="E2570" t="s">
        <v>5548</v>
      </c>
      <c r="F2570" t="s">
        <v>2516</v>
      </c>
      <c r="G2570" t="s">
        <v>1866</v>
      </c>
      <c r="H2570" t="s">
        <v>39</v>
      </c>
      <c r="I2570" t="s">
        <v>1856</v>
      </c>
      <c r="J2570" t="s">
        <v>2518</v>
      </c>
      <c r="K2570" t="s">
        <v>5016</v>
      </c>
      <c r="L2570" t="s">
        <v>5542</v>
      </c>
      <c r="M2570">
        <v>0</v>
      </c>
      <c r="N2570">
        <v>3</v>
      </c>
      <c r="S2570">
        <v>200</v>
      </c>
    </row>
    <row r="2571" spans="1:19">
      <c r="A2571" s="57" t="s">
        <v>5562</v>
      </c>
      <c r="B2571" t="s">
        <v>1856</v>
      </c>
      <c r="C2571" t="s">
        <v>1841</v>
      </c>
      <c r="D2571" t="s">
        <v>5541</v>
      </c>
      <c r="E2571" t="s">
        <v>5548</v>
      </c>
      <c r="F2571" t="s">
        <v>2516</v>
      </c>
      <c r="G2571" t="s">
        <v>1894</v>
      </c>
      <c r="H2571" t="s">
        <v>39</v>
      </c>
      <c r="I2571" t="s">
        <v>1856</v>
      </c>
      <c r="J2571" t="s">
        <v>2518</v>
      </c>
      <c r="K2571" t="s">
        <v>5016</v>
      </c>
      <c r="L2571" t="s">
        <v>5542</v>
      </c>
      <c r="M2571">
        <v>0</v>
      </c>
      <c r="N2571">
        <v>0</v>
      </c>
      <c r="S2571">
        <v>30</v>
      </c>
    </row>
    <row r="2572" spans="1:19">
      <c r="A2572" s="57" t="s">
        <v>5563</v>
      </c>
      <c r="B2572" t="s">
        <v>2143</v>
      </c>
      <c r="C2572" t="s">
        <v>1841</v>
      </c>
      <c r="D2572" t="s">
        <v>5541</v>
      </c>
      <c r="E2572" t="s">
        <v>5548</v>
      </c>
      <c r="F2572" t="s">
        <v>2516</v>
      </c>
      <c r="G2572" t="s">
        <v>1894</v>
      </c>
      <c r="H2572" t="s">
        <v>39</v>
      </c>
      <c r="I2572" t="s">
        <v>1856</v>
      </c>
      <c r="J2572" t="s">
        <v>2518</v>
      </c>
      <c r="K2572" t="s">
        <v>5016</v>
      </c>
      <c r="L2572" t="s">
        <v>5542</v>
      </c>
      <c r="M2572">
        <v>0</v>
      </c>
      <c r="N2572">
        <v>1</v>
      </c>
      <c r="S2572">
        <v>30</v>
      </c>
    </row>
    <row r="2573" spans="1:19">
      <c r="A2573" s="57" t="s">
        <v>5564</v>
      </c>
      <c r="B2573" t="s">
        <v>1922</v>
      </c>
      <c r="C2573" t="s">
        <v>1841</v>
      </c>
      <c r="D2573" t="s">
        <v>5541</v>
      </c>
      <c r="E2573" t="s">
        <v>5548</v>
      </c>
      <c r="F2573" t="s">
        <v>2516</v>
      </c>
      <c r="G2573" t="s">
        <v>1940</v>
      </c>
      <c r="H2573" t="s">
        <v>39</v>
      </c>
      <c r="I2573" t="s">
        <v>1856</v>
      </c>
      <c r="J2573" t="s">
        <v>2518</v>
      </c>
      <c r="K2573" t="s">
        <v>5016</v>
      </c>
      <c r="L2573" t="s">
        <v>5542</v>
      </c>
      <c r="M2573">
        <v>0</v>
      </c>
      <c r="N2573">
        <v>60</v>
      </c>
      <c r="S2573">
        <v>15</v>
      </c>
    </row>
    <row r="2574" spans="1:19">
      <c r="A2574" s="57" t="s">
        <v>5565</v>
      </c>
      <c r="B2574" t="s">
        <v>1995</v>
      </c>
      <c r="C2574" t="s">
        <v>1841</v>
      </c>
      <c r="D2574" t="s">
        <v>5541</v>
      </c>
      <c r="E2574" t="s">
        <v>5566</v>
      </c>
      <c r="F2574" t="s">
        <v>2516</v>
      </c>
      <c r="G2574" t="s">
        <v>1873</v>
      </c>
      <c r="H2574" t="s">
        <v>39</v>
      </c>
      <c r="I2574" t="s">
        <v>1856</v>
      </c>
      <c r="J2574" t="s">
        <v>2518</v>
      </c>
      <c r="K2574" t="s">
        <v>5016</v>
      </c>
      <c r="L2574" t="s">
        <v>5542</v>
      </c>
      <c r="M2574">
        <v>0</v>
      </c>
      <c r="N2574">
        <v>46</v>
      </c>
      <c r="S2574">
        <v>50</v>
      </c>
    </row>
    <row r="2575" spans="1:19">
      <c r="A2575" s="57" t="s">
        <v>5567</v>
      </c>
      <c r="B2575" t="s">
        <v>3209</v>
      </c>
      <c r="C2575" t="s">
        <v>1841</v>
      </c>
      <c r="D2575" t="s">
        <v>5541</v>
      </c>
      <c r="E2575" t="s">
        <v>5566</v>
      </c>
      <c r="F2575" t="s">
        <v>2516</v>
      </c>
      <c r="G2575" t="s">
        <v>1873</v>
      </c>
      <c r="H2575" t="s">
        <v>39</v>
      </c>
      <c r="I2575" t="s">
        <v>1856</v>
      </c>
      <c r="J2575" t="s">
        <v>2518</v>
      </c>
      <c r="K2575" t="s">
        <v>5016</v>
      </c>
      <c r="L2575" t="s">
        <v>5542</v>
      </c>
      <c r="M2575">
        <v>0</v>
      </c>
      <c r="N2575">
        <v>53</v>
      </c>
      <c r="S2575">
        <v>50</v>
      </c>
    </row>
    <row r="2576" spans="1:19">
      <c r="A2576" s="57" t="s">
        <v>5568</v>
      </c>
      <c r="B2576" t="s">
        <v>1856</v>
      </c>
      <c r="C2576" t="s">
        <v>1841</v>
      </c>
      <c r="D2576" t="s">
        <v>5541</v>
      </c>
      <c r="E2576" t="s">
        <v>5566</v>
      </c>
      <c r="F2576" t="s">
        <v>2516</v>
      </c>
      <c r="G2576" t="s">
        <v>1940</v>
      </c>
      <c r="H2576" t="s">
        <v>39</v>
      </c>
      <c r="I2576" t="s">
        <v>1856</v>
      </c>
      <c r="J2576" t="s">
        <v>2518</v>
      </c>
      <c r="K2576" t="s">
        <v>5016</v>
      </c>
      <c r="L2576" t="s">
        <v>5542</v>
      </c>
      <c r="M2576">
        <v>0</v>
      </c>
      <c r="N2576">
        <v>0</v>
      </c>
      <c r="S2576">
        <v>15</v>
      </c>
    </row>
    <row r="2577" spans="1:19">
      <c r="A2577" s="57" t="s">
        <v>5569</v>
      </c>
      <c r="B2577" t="s">
        <v>1856</v>
      </c>
      <c r="C2577" t="s">
        <v>1841</v>
      </c>
      <c r="D2577" t="s">
        <v>5547</v>
      </c>
      <c r="E2577" t="s">
        <v>1841</v>
      </c>
      <c r="F2577" t="s">
        <v>2243</v>
      </c>
      <c r="G2577" t="s">
        <v>1940</v>
      </c>
      <c r="H2577" t="s">
        <v>39</v>
      </c>
      <c r="I2577" t="s">
        <v>1856</v>
      </c>
      <c r="J2577" t="s">
        <v>2245</v>
      </c>
      <c r="K2577" t="s">
        <v>5016</v>
      </c>
      <c r="L2577" t="s">
        <v>5542</v>
      </c>
      <c r="M2577">
        <v>0</v>
      </c>
      <c r="N2577">
        <v>0</v>
      </c>
      <c r="S2577">
        <v>15</v>
      </c>
    </row>
    <row r="2578" spans="1:19">
      <c r="A2578" s="57" t="s">
        <v>5570</v>
      </c>
      <c r="B2578" t="s">
        <v>2154</v>
      </c>
      <c r="C2578" t="s">
        <v>1841</v>
      </c>
      <c r="D2578" t="s">
        <v>5547</v>
      </c>
      <c r="E2578" t="s">
        <v>5571</v>
      </c>
      <c r="F2578" t="s">
        <v>2243</v>
      </c>
      <c r="G2578" t="s">
        <v>1858</v>
      </c>
      <c r="H2578" t="s">
        <v>39</v>
      </c>
      <c r="I2578" t="s">
        <v>1856</v>
      </c>
      <c r="J2578" t="s">
        <v>2245</v>
      </c>
      <c r="K2578" t="s">
        <v>5016</v>
      </c>
      <c r="L2578" t="s">
        <v>5542</v>
      </c>
      <c r="M2578">
        <v>0</v>
      </c>
      <c r="N2578">
        <v>9</v>
      </c>
      <c r="S2578">
        <v>6</v>
      </c>
    </row>
    <row r="2579" spans="1:19">
      <c r="A2579" s="57" t="s">
        <v>5572</v>
      </c>
      <c r="B2579" t="s">
        <v>2094</v>
      </c>
      <c r="C2579" t="s">
        <v>1841</v>
      </c>
      <c r="D2579" t="s">
        <v>5547</v>
      </c>
      <c r="E2579" t="s">
        <v>5571</v>
      </c>
      <c r="F2579" t="s">
        <v>2243</v>
      </c>
      <c r="G2579" t="s">
        <v>2094</v>
      </c>
      <c r="H2579" t="s">
        <v>2096</v>
      </c>
      <c r="I2579" t="s">
        <v>2097</v>
      </c>
      <c r="J2579" t="s">
        <v>2245</v>
      </c>
      <c r="K2579" t="s">
        <v>5016</v>
      </c>
      <c r="L2579" t="s">
        <v>5542</v>
      </c>
    </row>
    <row r="2580" spans="1:19">
      <c r="A2580" s="57" t="s">
        <v>5573</v>
      </c>
      <c r="B2580" t="s">
        <v>1958</v>
      </c>
      <c r="C2580" t="s">
        <v>414</v>
      </c>
      <c r="D2580" t="s">
        <v>5541</v>
      </c>
      <c r="E2580" t="s">
        <v>5548</v>
      </c>
      <c r="F2580" t="s">
        <v>2516</v>
      </c>
      <c r="G2580" t="s">
        <v>1873</v>
      </c>
      <c r="H2580" t="s">
        <v>39</v>
      </c>
      <c r="I2580" t="s">
        <v>1856</v>
      </c>
      <c r="J2580" t="s">
        <v>2518</v>
      </c>
      <c r="K2580" t="s">
        <v>5016</v>
      </c>
      <c r="L2580" t="s">
        <v>5542</v>
      </c>
      <c r="M2580">
        <v>0</v>
      </c>
      <c r="N2580">
        <v>7</v>
      </c>
      <c r="S2580">
        <v>50</v>
      </c>
    </row>
    <row r="2581" spans="1:19">
      <c r="A2581" s="57" t="s">
        <v>5574</v>
      </c>
      <c r="B2581" t="s">
        <v>5575</v>
      </c>
      <c r="C2581" t="s">
        <v>118</v>
      </c>
      <c r="D2581" t="s">
        <v>5541</v>
      </c>
      <c r="E2581" t="s">
        <v>1841</v>
      </c>
      <c r="F2581" t="s">
        <v>2516</v>
      </c>
      <c r="G2581" t="s">
        <v>1866</v>
      </c>
      <c r="H2581" t="s">
        <v>39</v>
      </c>
      <c r="I2581" t="s">
        <v>1856</v>
      </c>
      <c r="J2581" t="s">
        <v>2518</v>
      </c>
      <c r="K2581" t="s">
        <v>5016</v>
      </c>
      <c r="L2581" t="s">
        <v>5542</v>
      </c>
      <c r="M2581">
        <v>0</v>
      </c>
      <c r="N2581">
        <v>299</v>
      </c>
      <c r="S2581">
        <v>200</v>
      </c>
    </row>
    <row r="2582" spans="1:19">
      <c r="A2582" s="57" t="s">
        <v>5576</v>
      </c>
      <c r="B2582" t="s">
        <v>2785</v>
      </c>
      <c r="C2582" t="s">
        <v>139</v>
      </c>
      <c r="D2582" t="s">
        <v>5541</v>
      </c>
      <c r="E2582" t="s">
        <v>5555</v>
      </c>
      <c r="F2582" t="s">
        <v>2516</v>
      </c>
      <c r="G2582" t="s">
        <v>2244</v>
      </c>
      <c r="H2582" t="s">
        <v>39</v>
      </c>
      <c r="I2582" t="s">
        <v>1856</v>
      </c>
      <c r="J2582" t="s">
        <v>2518</v>
      </c>
      <c r="K2582" t="s">
        <v>5016</v>
      </c>
      <c r="L2582" t="s">
        <v>5542</v>
      </c>
      <c r="M2582">
        <v>0</v>
      </c>
      <c r="N2582">
        <v>1135</v>
      </c>
      <c r="S2582">
        <v>150</v>
      </c>
    </row>
    <row r="2583" spans="1:19">
      <c r="A2583" s="57" t="s">
        <v>5577</v>
      </c>
      <c r="B2583" t="s">
        <v>5365</v>
      </c>
      <c r="C2583" t="s">
        <v>139</v>
      </c>
      <c r="D2583" t="s">
        <v>5541</v>
      </c>
      <c r="E2583" t="s">
        <v>5548</v>
      </c>
      <c r="F2583" t="s">
        <v>2516</v>
      </c>
      <c r="G2583" t="s">
        <v>2131</v>
      </c>
      <c r="H2583" t="s">
        <v>39</v>
      </c>
      <c r="I2583" t="s">
        <v>1856</v>
      </c>
      <c r="J2583" t="s">
        <v>2518</v>
      </c>
      <c r="K2583" t="s">
        <v>5016</v>
      </c>
      <c r="L2583" t="s">
        <v>5542</v>
      </c>
      <c r="M2583">
        <v>0</v>
      </c>
      <c r="N2583">
        <v>138</v>
      </c>
      <c r="S2583">
        <v>45</v>
      </c>
    </row>
    <row r="2584" spans="1:19">
      <c r="A2584" s="57" t="s">
        <v>5578</v>
      </c>
      <c r="B2584" t="s">
        <v>5579</v>
      </c>
      <c r="C2584" t="s">
        <v>139</v>
      </c>
      <c r="D2584" t="s">
        <v>5541</v>
      </c>
      <c r="E2584" t="s">
        <v>5566</v>
      </c>
      <c r="F2584" t="s">
        <v>2516</v>
      </c>
      <c r="G2584" t="s">
        <v>2244</v>
      </c>
      <c r="H2584" t="s">
        <v>39</v>
      </c>
      <c r="I2584" t="s">
        <v>1856</v>
      </c>
      <c r="J2584" t="s">
        <v>2518</v>
      </c>
      <c r="K2584" t="s">
        <v>5016</v>
      </c>
      <c r="L2584" t="s">
        <v>5542</v>
      </c>
      <c r="M2584">
        <v>0</v>
      </c>
      <c r="N2584">
        <v>2285</v>
      </c>
      <c r="S2584">
        <v>150</v>
      </c>
    </row>
    <row r="2585" spans="1:19">
      <c r="A2585" s="57" t="s">
        <v>5580</v>
      </c>
      <c r="B2585" t="s">
        <v>5581</v>
      </c>
      <c r="C2585" t="s">
        <v>139</v>
      </c>
      <c r="D2585" t="s">
        <v>5547</v>
      </c>
      <c r="E2585" t="s">
        <v>5571</v>
      </c>
      <c r="F2585" t="s">
        <v>2243</v>
      </c>
      <c r="G2585" t="s">
        <v>1997</v>
      </c>
      <c r="H2585" t="s">
        <v>39</v>
      </c>
      <c r="I2585" t="s">
        <v>1856</v>
      </c>
      <c r="J2585" t="s">
        <v>2245</v>
      </c>
      <c r="K2585" t="s">
        <v>5016</v>
      </c>
      <c r="L2585" t="s">
        <v>5542</v>
      </c>
      <c r="M2585">
        <v>0</v>
      </c>
      <c r="N2585">
        <v>677</v>
      </c>
      <c r="S2585">
        <v>100</v>
      </c>
    </row>
    <row r="2586" spans="1:19">
      <c r="A2586" s="57" t="s">
        <v>1389</v>
      </c>
      <c r="B2586" t="s">
        <v>1855</v>
      </c>
      <c r="C2586" t="s">
        <v>1389</v>
      </c>
      <c r="D2586" t="s">
        <v>1840</v>
      </c>
      <c r="E2586" t="s">
        <v>5582</v>
      </c>
      <c r="F2586" t="s">
        <v>2516</v>
      </c>
      <c r="G2586" t="s">
        <v>1958</v>
      </c>
      <c r="H2586" t="s">
        <v>39</v>
      </c>
      <c r="I2586" t="s">
        <v>1856</v>
      </c>
      <c r="J2586" t="s">
        <v>2518</v>
      </c>
      <c r="K2586" t="s">
        <v>5016</v>
      </c>
      <c r="L2586" t="s">
        <v>5542</v>
      </c>
      <c r="M2586">
        <v>0</v>
      </c>
      <c r="N2586">
        <v>10</v>
      </c>
      <c r="S2586">
        <v>7</v>
      </c>
    </row>
    <row r="2587" spans="1:19">
      <c r="A2587" s="57" t="s">
        <v>5583</v>
      </c>
      <c r="B2587" t="s">
        <v>5584</v>
      </c>
      <c r="C2587" t="s">
        <v>2040</v>
      </c>
      <c r="D2587" t="s">
        <v>1840</v>
      </c>
      <c r="E2587" t="s">
        <v>5582</v>
      </c>
      <c r="F2587" t="s">
        <v>2516</v>
      </c>
      <c r="G2587" t="s">
        <v>1855</v>
      </c>
      <c r="H2587" t="s">
        <v>39</v>
      </c>
      <c r="I2587" t="s">
        <v>1856</v>
      </c>
      <c r="J2587" t="s">
        <v>2518</v>
      </c>
      <c r="K2587" t="s">
        <v>5016</v>
      </c>
      <c r="L2587" t="s">
        <v>5542</v>
      </c>
      <c r="M2587">
        <v>0</v>
      </c>
      <c r="N2587">
        <v>193</v>
      </c>
      <c r="S2587">
        <v>10</v>
      </c>
    </row>
    <row r="2588" spans="1:19">
      <c r="A2588" s="57" t="s">
        <v>2478</v>
      </c>
      <c r="B2588" t="s">
        <v>2457</v>
      </c>
      <c r="C2588" t="s">
        <v>2479</v>
      </c>
      <c r="D2588" t="s">
        <v>1840</v>
      </c>
      <c r="E2588" t="s">
        <v>5582</v>
      </c>
      <c r="F2588" t="s">
        <v>2516</v>
      </c>
      <c r="G2588" t="s">
        <v>1855</v>
      </c>
      <c r="H2588" t="s">
        <v>39</v>
      </c>
      <c r="I2588" t="s">
        <v>1856</v>
      </c>
      <c r="J2588" t="s">
        <v>2518</v>
      </c>
      <c r="K2588" t="s">
        <v>5016</v>
      </c>
      <c r="L2588" t="s">
        <v>5542</v>
      </c>
      <c r="M2588">
        <v>0</v>
      </c>
      <c r="N2588">
        <v>92</v>
      </c>
      <c r="S2588">
        <v>10</v>
      </c>
    </row>
    <row r="2589" spans="1:19">
      <c r="A2589" s="57" t="s">
        <v>5585</v>
      </c>
      <c r="B2589" t="s">
        <v>1862</v>
      </c>
      <c r="C2589" t="s">
        <v>2507</v>
      </c>
      <c r="D2589" t="s">
        <v>1840</v>
      </c>
      <c r="E2589" t="s">
        <v>5582</v>
      </c>
      <c r="F2589" t="s">
        <v>2516</v>
      </c>
      <c r="G2589" t="s">
        <v>1892</v>
      </c>
      <c r="H2589" t="s">
        <v>39</v>
      </c>
      <c r="I2589" t="s">
        <v>1856</v>
      </c>
      <c r="J2589" t="s">
        <v>2518</v>
      </c>
      <c r="K2589" t="s">
        <v>5016</v>
      </c>
      <c r="L2589" t="s">
        <v>5542</v>
      </c>
      <c r="M2589">
        <v>0</v>
      </c>
      <c r="N2589">
        <v>17</v>
      </c>
      <c r="S2589">
        <v>20</v>
      </c>
    </row>
    <row r="2590" spans="1:19">
      <c r="A2590" s="57" t="s">
        <v>5586</v>
      </c>
      <c r="B2590" t="s">
        <v>4524</v>
      </c>
      <c r="C2590" t="s">
        <v>5587</v>
      </c>
      <c r="D2590" t="s">
        <v>5541</v>
      </c>
      <c r="E2590" t="s">
        <v>1841</v>
      </c>
      <c r="F2590" t="s">
        <v>2516</v>
      </c>
      <c r="G2590" t="s">
        <v>1881</v>
      </c>
      <c r="H2590" t="s">
        <v>39</v>
      </c>
      <c r="I2590" t="s">
        <v>1856</v>
      </c>
      <c r="J2590" t="s">
        <v>2518</v>
      </c>
      <c r="K2590" t="s">
        <v>5016</v>
      </c>
      <c r="L2590" t="s">
        <v>5542</v>
      </c>
      <c r="M2590">
        <v>0</v>
      </c>
      <c r="N2590">
        <v>585</v>
      </c>
      <c r="S2590">
        <v>1000</v>
      </c>
    </row>
    <row r="2591" spans="1:19">
      <c r="A2591" s="57" t="s">
        <v>1398</v>
      </c>
      <c r="B2591" t="s">
        <v>1841</v>
      </c>
      <c r="C2591" t="s">
        <v>1398</v>
      </c>
      <c r="D2591" t="s">
        <v>1840</v>
      </c>
      <c r="E2591" t="s">
        <v>1841</v>
      </c>
      <c r="F2591" t="s">
        <v>2516</v>
      </c>
      <c r="G2591" t="s">
        <v>1873</v>
      </c>
      <c r="H2591" t="s">
        <v>51</v>
      </c>
      <c r="I2591" t="s">
        <v>1841</v>
      </c>
      <c r="J2591" t="s">
        <v>2518</v>
      </c>
      <c r="K2591" t="s">
        <v>5016</v>
      </c>
      <c r="L2591" t="s">
        <v>5542</v>
      </c>
      <c r="S2591">
        <v>50</v>
      </c>
    </row>
    <row r="2592" spans="1:19">
      <c r="A2592" s="57" t="s">
        <v>1433</v>
      </c>
      <c r="B2592" t="s">
        <v>5588</v>
      </c>
      <c r="C2592" t="s">
        <v>1433</v>
      </c>
      <c r="D2592" t="s">
        <v>1840</v>
      </c>
      <c r="E2592" t="s">
        <v>1841</v>
      </c>
      <c r="F2592" t="s">
        <v>1842</v>
      </c>
      <c r="G2592" t="s">
        <v>1843</v>
      </c>
      <c r="H2592" t="s">
        <v>1844</v>
      </c>
      <c r="I2592" t="s">
        <v>3632</v>
      </c>
      <c r="J2592" t="s">
        <v>1846</v>
      </c>
      <c r="K2592" t="s">
        <v>5589</v>
      </c>
      <c r="L2592" t="s">
        <v>5590</v>
      </c>
      <c r="M2592">
        <v>6.67</v>
      </c>
      <c r="N2592">
        <v>6.02</v>
      </c>
      <c r="S2592">
        <v>4.5</v>
      </c>
    </row>
    <row r="2593" spans="1:19">
      <c r="A2593" s="57" t="s">
        <v>1411</v>
      </c>
      <c r="B2593" t="s">
        <v>5591</v>
      </c>
      <c r="C2593" t="s">
        <v>1411</v>
      </c>
      <c r="D2593" t="s">
        <v>1840</v>
      </c>
      <c r="E2593" t="s">
        <v>1841</v>
      </c>
      <c r="F2593" t="s">
        <v>1842</v>
      </c>
      <c r="G2593" t="s">
        <v>1843</v>
      </c>
      <c r="H2593" t="s">
        <v>1844</v>
      </c>
      <c r="I2593" t="s">
        <v>3632</v>
      </c>
      <c r="J2593" t="s">
        <v>1846</v>
      </c>
      <c r="K2593" t="s">
        <v>5589</v>
      </c>
      <c r="L2593" t="s">
        <v>5590</v>
      </c>
      <c r="M2593">
        <v>6.67</v>
      </c>
      <c r="N2593">
        <v>5.94</v>
      </c>
      <c r="S2593">
        <v>4.5</v>
      </c>
    </row>
    <row r="2594" spans="1:19">
      <c r="A2594" s="57" t="s">
        <v>1863</v>
      </c>
      <c r="B2594" t="s">
        <v>5592</v>
      </c>
      <c r="C2594" t="s">
        <v>1863</v>
      </c>
      <c r="D2594" t="s">
        <v>1891</v>
      </c>
      <c r="E2594" t="s">
        <v>4324</v>
      </c>
      <c r="F2594" t="s">
        <v>1842</v>
      </c>
      <c r="G2594" t="s">
        <v>2458</v>
      </c>
      <c r="H2594" t="s">
        <v>39</v>
      </c>
      <c r="I2594" t="s">
        <v>1856</v>
      </c>
      <c r="J2594" t="s">
        <v>1846</v>
      </c>
      <c r="K2594" t="s">
        <v>5589</v>
      </c>
      <c r="L2594" t="s">
        <v>5590</v>
      </c>
      <c r="M2594">
        <v>0</v>
      </c>
      <c r="N2594">
        <v>116</v>
      </c>
      <c r="S2594">
        <v>14</v>
      </c>
    </row>
    <row r="2595" spans="1:19">
      <c r="A2595" s="57" t="s">
        <v>1863</v>
      </c>
      <c r="B2595" t="s">
        <v>1968</v>
      </c>
      <c r="C2595" t="s">
        <v>1863</v>
      </c>
      <c r="D2595" t="s">
        <v>1853</v>
      </c>
      <c r="E2595" t="s">
        <v>5593</v>
      </c>
      <c r="F2595" t="s">
        <v>1842</v>
      </c>
      <c r="G2595" t="s">
        <v>1892</v>
      </c>
      <c r="H2595" t="s">
        <v>39</v>
      </c>
      <c r="I2595" t="s">
        <v>1856</v>
      </c>
      <c r="J2595" t="s">
        <v>1846</v>
      </c>
      <c r="K2595" t="s">
        <v>5589</v>
      </c>
      <c r="L2595" t="s">
        <v>5590</v>
      </c>
      <c r="M2595">
        <v>0</v>
      </c>
      <c r="N2595">
        <v>80</v>
      </c>
      <c r="S2595">
        <v>20</v>
      </c>
    </row>
    <row r="2596" spans="1:19">
      <c r="A2596" s="57" t="s">
        <v>1626</v>
      </c>
      <c r="B2596" t="s">
        <v>5594</v>
      </c>
      <c r="C2596" t="s">
        <v>1626</v>
      </c>
      <c r="D2596" t="s">
        <v>1868</v>
      </c>
      <c r="E2596" t="s">
        <v>1841</v>
      </c>
      <c r="F2596" t="s">
        <v>1842</v>
      </c>
      <c r="G2596" t="s">
        <v>5595</v>
      </c>
      <c r="H2596" t="s">
        <v>39</v>
      </c>
      <c r="I2596" t="s">
        <v>1856</v>
      </c>
      <c r="J2596" t="s">
        <v>1846</v>
      </c>
      <c r="K2596" t="s">
        <v>5589</v>
      </c>
      <c r="L2596" t="s">
        <v>5590</v>
      </c>
      <c r="M2596">
        <v>0</v>
      </c>
      <c r="N2596">
        <v>1009</v>
      </c>
      <c r="S2596">
        <v>950</v>
      </c>
    </row>
    <row r="2597" spans="1:19">
      <c r="A2597" s="57" t="s">
        <v>1870</v>
      </c>
      <c r="B2597" t="s">
        <v>1883</v>
      </c>
      <c r="C2597" t="s">
        <v>1870</v>
      </c>
      <c r="D2597" t="s">
        <v>1840</v>
      </c>
      <c r="E2597" t="s">
        <v>1872</v>
      </c>
      <c r="F2597" t="s">
        <v>1842</v>
      </c>
      <c r="G2597" t="s">
        <v>2067</v>
      </c>
      <c r="H2597" t="s">
        <v>39</v>
      </c>
      <c r="I2597" t="s">
        <v>1856</v>
      </c>
      <c r="J2597" t="s">
        <v>1846</v>
      </c>
      <c r="K2597" t="s">
        <v>5589</v>
      </c>
      <c r="L2597" t="s">
        <v>5590</v>
      </c>
      <c r="M2597">
        <v>0</v>
      </c>
      <c r="N2597">
        <v>11</v>
      </c>
      <c r="S2597">
        <v>25</v>
      </c>
    </row>
    <row r="2598" spans="1:19">
      <c r="A2598" s="57" t="s">
        <v>5596</v>
      </c>
      <c r="B2598" t="s">
        <v>2631</v>
      </c>
      <c r="C2598" t="s">
        <v>1720</v>
      </c>
      <c r="D2598" t="s">
        <v>1876</v>
      </c>
      <c r="E2598" t="s">
        <v>1841</v>
      </c>
      <c r="F2598" t="s">
        <v>1842</v>
      </c>
      <c r="G2598" t="s">
        <v>1866</v>
      </c>
      <c r="H2598" t="s">
        <v>39</v>
      </c>
      <c r="I2598" t="s">
        <v>1856</v>
      </c>
      <c r="J2598" t="s">
        <v>1846</v>
      </c>
      <c r="K2598" t="s">
        <v>5589</v>
      </c>
      <c r="L2598" t="s">
        <v>5590</v>
      </c>
      <c r="M2598">
        <v>0</v>
      </c>
      <c r="N2598">
        <v>229</v>
      </c>
      <c r="S2598">
        <v>200</v>
      </c>
    </row>
    <row r="2599" spans="1:19">
      <c r="A2599" s="57" t="s">
        <v>5597</v>
      </c>
      <c r="B2599" t="s">
        <v>2488</v>
      </c>
      <c r="C2599" t="s">
        <v>3392</v>
      </c>
      <c r="D2599" t="s">
        <v>1853</v>
      </c>
      <c r="E2599" t="s">
        <v>5598</v>
      </c>
      <c r="F2599" t="s">
        <v>1842</v>
      </c>
      <c r="G2599" t="s">
        <v>1892</v>
      </c>
      <c r="H2599" t="s">
        <v>39</v>
      </c>
      <c r="I2599" t="s">
        <v>1856</v>
      </c>
      <c r="J2599" t="s">
        <v>1846</v>
      </c>
      <c r="K2599" t="s">
        <v>5589</v>
      </c>
      <c r="L2599" t="s">
        <v>5590</v>
      </c>
      <c r="M2599">
        <v>0</v>
      </c>
      <c r="N2599">
        <v>78</v>
      </c>
      <c r="S2599">
        <v>20</v>
      </c>
    </row>
    <row r="2600" spans="1:19">
      <c r="A2600" s="57" t="s">
        <v>5599</v>
      </c>
      <c r="B2600" t="s">
        <v>5600</v>
      </c>
      <c r="C2600" t="s">
        <v>881</v>
      </c>
      <c r="D2600" t="s">
        <v>2610</v>
      </c>
      <c r="E2600" t="s">
        <v>5601</v>
      </c>
      <c r="F2600" t="s">
        <v>1842</v>
      </c>
      <c r="G2600" t="s">
        <v>3654</v>
      </c>
      <c r="H2600" t="s">
        <v>39</v>
      </c>
      <c r="I2600" t="s">
        <v>1856</v>
      </c>
      <c r="J2600" t="s">
        <v>1846</v>
      </c>
      <c r="K2600" t="s">
        <v>5589</v>
      </c>
      <c r="L2600" t="s">
        <v>5590</v>
      </c>
      <c r="M2600">
        <v>0</v>
      </c>
      <c r="N2600">
        <v>287</v>
      </c>
      <c r="S2600">
        <v>175</v>
      </c>
    </row>
    <row r="2601" spans="1:19">
      <c r="A2601" s="57" t="s">
        <v>5602</v>
      </c>
      <c r="B2601" t="s">
        <v>2510</v>
      </c>
      <c r="C2601" t="s">
        <v>1884</v>
      </c>
      <c r="D2601" t="s">
        <v>1885</v>
      </c>
      <c r="E2601" t="s">
        <v>2620</v>
      </c>
      <c r="F2601" t="s">
        <v>1842</v>
      </c>
      <c r="G2601" t="s">
        <v>2011</v>
      </c>
      <c r="H2601" t="s">
        <v>39</v>
      </c>
      <c r="I2601" t="s">
        <v>1856</v>
      </c>
      <c r="J2601" t="s">
        <v>1846</v>
      </c>
      <c r="K2601" t="s">
        <v>5589</v>
      </c>
      <c r="L2601" t="s">
        <v>5590</v>
      </c>
      <c r="M2601">
        <v>0</v>
      </c>
      <c r="N2601">
        <v>23</v>
      </c>
      <c r="S2601">
        <v>35</v>
      </c>
    </row>
    <row r="2602" spans="1:19">
      <c r="A2602" s="57" t="s">
        <v>5603</v>
      </c>
      <c r="B2602" t="s">
        <v>2846</v>
      </c>
      <c r="C2602" t="s">
        <v>783</v>
      </c>
      <c r="D2602" t="s">
        <v>2610</v>
      </c>
      <c r="E2602" t="s">
        <v>1841</v>
      </c>
      <c r="F2602" t="s">
        <v>1842</v>
      </c>
      <c r="G2602" t="s">
        <v>2011</v>
      </c>
      <c r="H2602" t="s">
        <v>39</v>
      </c>
      <c r="I2602" t="s">
        <v>2064</v>
      </c>
      <c r="J2602" t="s">
        <v>1846</v>
      </c>
      <c r="K2602" t="s">
        <v>5589</v>
      </c>
      <c r="L2602" t="s">
        <v>5590</v>
      </c>
      <c r="M2602">
        <v>32</v>
      </c>
      <c r="N2602">
        <v>87</v>
      </c>
      <c r="S2602">
        <v>35</v>
      </c>
    </row>
    <row r="2603" spans="1:19">
      <c r="A2603" s="57" t="s">
        <v>171</v>
      </c>
      <c r="B2603" t="s">
        <v>1958</v>
      </c>
      <c r="C2603" t="s">
        <v>171</v>
      </c>
      <c r="D2603" t="s">
        <v>1853</v>
      </c>
      <c r="E2603" t="s">
        <v>1841</v>
      </c>
      <c r="F2603" t="s">
        <v>1842</v>
      </c>
      <c r="G2603" t="s">
        <v>1897</v>
      </c>
      <c r="H2603" t="s">
        <v>39</v>
      </c>
      <c r="I2603" t="s">
        <v>1856</v>
      </c>
      <c r="J2603" t="s">
        <v>1846</v>
      </c>
      <c r="K2603" t="s">
        <v>5589</v>
      </c>
      <c r="L2603" t="s">
        <v>5590</v>
      </c>
      <c r="M2603">
        <v>0</v>
      </c>
      <c r="N2603">
        <v>7</v>
      </c>
      <c r="S2603">
        <v>5</v>
      </c>
    </row>
    <row r="2604" spans="1:19">
      <c r="A2604" s="57" t="s">
        <v>5604</v>
      </c>
      <c r="B2604" t="s">
        <v>5163</v>
      </c>
      <c r="C2604" t="s">
        <v>1376</v>
      </c>
      <c r="D2604" t="s">
        <v>1891</v>
      </c>
      <c r="E2604" t="s">
        <v>4331</v>
      </c>
      <c r="F2604" t="s">
        <v>1842</v>
      </c>
      <c r="G2604" t="s">
        <v>1904</v>
      </c>
      <c r="H2604" t="s">
        <v>39</v>
      </c>
      <c r="I2604" t="s">
        <v>1856</v>
      </c>
      <c r="J2604" t="s">
        <v>1846</v>
      </c>
      <c r="K2604" t="s">
        <v>5589</v>
      </c>
      <c r="L2604" t="s">
        <v>5590</v>
      </c>
      <c r="M2604">
        <v>0</v>
      </c>
      <c r="N2604">
        <v>190</v>
      </c>
      <c r="S2604">
        <v>12</v>
      </c>
    </row>
    <row r="2605" spans="1:19">
      <c r="A2605" s="57" t="s">
        <v>5605</v>
      </c>
      <c r="B2605" t="s">
        <v>2494</v>
      </c>
      <c r="C2605" t="s">
        <v>1376</v>
      </c>
      <c r="D2605" t="s">
        <v>2610</v>
      </c>
      <c r="E2605" t="s">
        <v>5606</v>
      </c>
      <c r="F2605" t="s">
        <v>1842</v>
      </c>
      <c r="G2605" t="s">
        <v>1997</v>
      </c>
      <c r="H2605" t="s">
        <v>39</v>
      </c>
      <c r="I2605" t="s">
        <v>1856</v>
      </c>
      <c r="J2605" t="s">
        <v>1846</v>
      </c>
      <c r="K2605" t="s">
        <v>5589</v>
      </c>
      <c r="L2605" t="s">
        <v>5590</v>
      </c>
      <c r="M2605">
        <v>0</v>
      </c>
      <c r="N2605">
        <v>106</v>
      </c>
      <c r="S2605">
        <v>100</v>
      </c>
    </row>
    <row r="2606" spans="1:19">
      <c r="A2606" s="57" t="s">
        <v>2774</v>
      </c>
      <c r="B2606" t="s">
        <v>5607</v>
      </c>
      <c r="C2606" t="s">
        <v>1913</v>
      </c>
      <c r="D2606" t="s">
        <v>1876</v>
      </c>
      <c r="E2606" t="s">
        <v>1841</v>
      </c>
      <c r="F2606" t="s">
        <v>1842</v>
      </c>
      <c r="G2606" t="s">
        <v>1914</v>
      </c>
      <c r="H2606" t="s">
        <v>39</v>
      </c>
      <c r="I2606" t="s">
        <v>1856</v>
      </c>
      <c r="J2606" t="s">
        <v>1846</v>
      </c>
      <c r="K2606" t="s">
        <v>5589</v>
      </c>
      <c r="L2606" t="s">
        <v>5590</v>
      </c>
      <c r="M2606">
        <v>0</v>
      </c>
      <c r="N2606">
        <v>3019</v>
      </c>
      <c r="S2606">
        <v>7000</v>
      </c>
    </row>
    <row r="2607" spans="1:19">
      <c r="A2607" s="57" t="s">
        <v>5608</v>
      </c>
      <c r="B2607" t="s">
        <v>2143</v>
      </c>
      <c r="C2607" t="s">
        <v>1841</v>
      </c>
      <c r="D2607" t="s">
        <v>1891</v>
      </c>
      <c r="E2607" t="s">
        <v>1841</v>
      </c>
      <c r="F2607" t="s">
        <v>1842</v>
      </c>
      <c r="G2607" t="s">
        <v>1858</v>
      </c>
      <c r="H2607" t="s">
        <v>39</v>
      </c>
      <c r="I2607" t="s">
        <v>1856</v>
      </c>
      <c r="J2607" t="s">
        <v>1846</v>
      </c>
      <c r="K2607" t="s">
        <v>5589</v>
      </c>
      <c r="L2607" t="s">
        <v>5590</v>
      </c>
      <c r="M2607">
        <v>0</v>
      </c>
      <c r="N2607">
        <v>1</v>
      </c>
      <c r="S2607">
        <v>6</v>
      </c>
    </row>
    <row r="2608" spans="1:19">
      <c r="A2608" s="57" t="s">
        <v>5609</v>
      </c>
      <c r="B2608" t="s">
        <v>5610</v>
      </c>
      <c r="C2608" t="s">
        <v>1841</v>
      </c>
      <c r="D2608" t="s">
        <v>1891</v>
      </c>
      <c r="E2608" t="s">
        <v>4324</v>
      </c>
      <c r="F2608" t="s">
        <v>1842</v>
      </c>
      <c r="G2608" t="s">
        <v>2067</v>
      </c>
      <c r="H2608" t="s">
        <v>39</v>
      </c>
      <c r="I2608" t="s">
        <v>1856</v>
      </c>
      <c r="J2608" t="s">
        <v>1846</v>
      </c>
      <c r="K2608" t="s">
        <v>5589</v>
      </c>
      <c r="L2608" t="s">
        <v>5590</v>
      </c>
      <c r="M2608">
        <v>0</v>
      </c>
      <c r="N2608">
        <v>631</v>
      </c>
      <c r="S2608">
        <v>25</v>
      </c>
    </row>
    <row r="2609" spans="1:19">
      <c r="A2609" s="57" t="s">
        <v>5611</v>
      </c>
      <c r="B2609" t="s">
        <v>5612</v>
      </c>
      <c r="C2609" t="s">
        <v>1841</v>
      </c>
      <c r="D2609" t="s">
        <v>1891</v>
      </c>
      <c r="E2609" t="s">
        <v>4324</v>
      </c>
      <c r="F2609" t="s">
        <v>1842</v>
      </c>
      <c r="G2609" t="s">
        <v>1866</v>
      </c>
      <c r="H2609" t="s">
        <v>39</v>
      </c>
      <c r="I2609" t="s">
        <v>1856</v>
      </c>
      <c r="J2609" t="s">
        <v>1846</v>
      </c>
      <c r="K2609" t="s">
        <v>5589</v>
      </c>
      <c r="L2609" t="s">
        <v>5590</v>
      </c>
      <c r="M2609">
        <v>0</v>
      </c>
      <c r="N2609">
        <v>1168</v>
      </c>
      <c r="S2609">
        <v>200</v>
      </c>
    </row>
    <row r="2610" spans="1:19">
      <c r="A2610" s="57" t="s">
        <v>5613</v>
      </c>
      <c r="B2610" t="s">
        <v>5614</v>
      </c>
      <c r="C2610" t="s">
        <v>1841</v>
      </c>
      <c r="D2610" t="s">
        <v>1891</v>
      </c>
      <c r="E2610" t="s">
        <v>4331</v>
      </c>
      <c r="F2610" t="s">
        <v>1842</v>
      </c>
      <c r="G2610" t="s">
        <v>5615</v>
      </c>
      <c r="H2610" t="s">
        <v>39</v>
      </c>
      <c r="I2610" t="s">
        <v>1856</v>
      </c>
      <c r="J2610" t="s">
        <v>1846</v>
      </c>
      <c r="K2610" t="s">
        <v>5589</v>
      </c>
      <c r="L2610" t="s">
        <v>5590</v>
      </c>
      <c r="M2610">
        <v>0</v>
      </c>
      <c r="N2610">
        <v>10641</v>
      </c>
      <c r="S2610">
        <v>1140</v>
      </c>
    </row>
    <row r="2611" spans="1:19">
      <c r="A2611" s="57" t="s">
        <v>5616</v>
      </c>
      <c r="B2611" t="s">
        <v>2172</v>
      </c>
      <c r="C2611" t="s">
        <v>1841</v>
      </c>
      <c r="D2611" t="s">
        <v>1891</v>
      </c>
      <c r="E2611" t="s">
        <v>5617</v>
      </c>
      <c r="F2611" t="s">
        <v>1842</v>
      </c>
      <c r="G2611" t="s">
        <v>1904</v>
      </c>
      <c r="H2611" t="s">
        <v>39</v>
      </c>
      <c r="I2611" t="s">
        <v>1856</v>
      </c>
      <c r="J2611" t="s">
        <v>1846</v>
      </c>
      <c r="K2611" t="s">
        <v>5589</v>
      </c>
      <c r="L2611" t="s">
        <v>5590</v>
      </c>
      <c r="M2611">
        <v>0</v>
      </c>
      <c r="N2611">
        <v>27</v>
      </c>
      <c r="S2611">
        <v>12</v>
      </c>
    </row>
    <row r="2612" spans="1:19">
      <c r="A2612" s="57" t="s">
        <v>5618</v>
      </c>
      <c r="B2612" t="s">
        <v>2384</v>
      </c>
      <c r="C2612" t="s">
        <v>1841</v>
      </c>
      <c r="D2612" t="s">
        <v>1891</v>
      </c>
      <c r="E2612" t="s">
        <v>5617</v>
      </c>
      <c r="F2612" t="s">
        <v>1842</v>
      </c>
      <c r="G2612" t="s">
        <v>2154</v>
      </c>
      <c r="H2612" t="s">
        <v>39</v>
      </c>
      <c r="I2612" t="s">
        <v>1856</v>
      </c>
      <c r="J2612" t="s">
        <v>1846</v>
      </c>
      <c r="K2612" t="s">
        <v>5589</v>
      </c>
      <c r="L2612" t="s">
        <v>5590</v>
      </c>
      <c r="M2612">
        <v>0</v>
      </c>
      <c r="N2612">
        <v>31</v>
      </c>
      <c r="S2612">
        <v>9</v>
      </c>
    </row>
    <row r="2613" spans="1:19">
      <c r="A2613" s="57" t="s">
        <v>5619</v>
      </c>
      <c r="B2613" t="s">
        <v>5620</v>
      </c>
      <c r="C2613" t="s">
        <v>1841</v>
      </c>
      <c r="D2613" t="s">
        <v>1853</v>
      </c>
      <c r="E2613" t="s">
        <v>5593</v>
      </c>
      <c r="F2613" t="s">
        <v>1842</v>
      </c>
      <c r="G2613" t="s">
        <v>2752</v>
      </c>
      <c r="H2613" t="s">
        <v>39</v>
      </c>
      <c r="I2613" t="s">
        <v>1856</v>
      </c>
      <c r="J2613" t="s">
        <v>1846</v>
      </c>
      <c r="K2613" t="s">
        <v>5589</v>
      </c>
      <c r="L2613" t="s">
        <v>5590</v>
      </c>
      <c r="M2613">
        <v>0</v>
      </c>
      <c r="N2613">
        <v>5224</v>
      </c>
      <c r="S2613">
        <v>420</v>
      </c>
    </row>
    <row r="2614" spans="1:19">
      <c r="A2614" s="57" t="s">
        <v>5621</v>
      </c>
      <c r="B2614" t="s">
        <v>1984</v>
      </c>
      <c r="C2614" t="s">
        <v>1841</v>
      </c>
      <c r="D2614" t="s">
        <v>1868</v>
      </c>
      <c r="E2614" t="s">
        <v>5622</v>
      </c>
      <c r="F2614" t="s">
        <v>1842</v>
      </c>
      <c r="G2614" t="s">
        <v>2011</v>
      </c>
      <c r="H2614" t="s">
        <v>39</v>
      </c>
      <c r="I2614" t="s">
        <v>1856</v>
      </c>
      <c r="J2614" t="s">
        <v>1846</v>
      </c>
      <c r="K2614" t="s">
        <v>5589</v>
      </c>
      <c r="L2614" t="s">
        <v>5590</v>
      </c>
      <c r="M2614">
        <v>0</v>
      </c>
      <c r="N2614">
        <v>41</v>
      </c>
      <c r="S2614">
        <v>35</v>
      </c>
    </row>
    <row r="2615" spans="1:19">
      <c r="A2615" s="57" t="s">
        <v>5623</v>
      </c>
      <c r="B2615" t="s">
        <v>1936</v>
      </c>
      <c r="C2615" t="s">
        <v>1841</v>
      </c>
      <c r="D2615" t="s">
        <v>1868</v>
      </c>
      <c r="E2615" t="s">
        <v>5624</v>
      </c>
      <c r="F2615" t="s">
        <v>1842</v>
      </c>
      <c r="G2615" t="s">
        <v>1894</v>
      </c>
      <c r="H2615" t="s">
        <v>39</v>
      </c>
      <c r="I2615" t="s">
        <v>1856</v>
      </c>
      <c r="J2615" t="s">
        <v>1846</v>
      </c>
      <c r="K2615" t="s">
        <v>5589</v>
      </c>
      <c r="L2615" t="s">
        <v>5590</v>
      </c>
      <c r="M2615">
        <v>0</v>
      </c>
      <c r="N2615">
        <v>57</v>
      </c>
      <c r="S2615">
        <v>30</v>
      </c>
    </row>
    <row r="2616" spans="1:19">
      <c r="A2616" s="57" t="s">
        <v>5625</v>
      </c>
      <c r="B2616" t="s">
        <v>2866</v>
      </c>
      <c r="C2616" t="s">
        <v>1841</v>
      </c>
      <c r="D2616" t="s">
        <v>2610</v>
      </c>
      <c r="E2616" t="s">
        <v>1841</v>
      </c>
      <c r="F2616" t="s">
        <v>1842</v>
      </c>
      <c r="G2616" t="s">
        <v>2804</v>
      </c>
      <c r="H2616" t="s">
        <v>39</v>
      </c>
      <c r="I2616" t="s">
        <v>1856</v>
      </c>
      <c r="J2616" t="s">
        <v>1846</v>
      </c>
      <c r="K2616" t="s">
        <v>5589</v>
      </c>
      <c r="L2616" t="s">
        <v>5590</v>
      </c>
      <c r="M2616">
        <v>0</v>
      </c>
      <c r="N2616">
        <v>186</v>
      </c>
      <c r="S2616">
        <v>220</v>
      </c>
    </row>
    <row r="2617" spans="1:19">
      <c r="A2617" s="57" t="s">
        <v>5626</v>
      </c>
      <c r="B2617" t="s">
        <v>2352</v>
      </c>
      <c r="C2617" t="s">
        <v>1841</v>
      </c>
      <c r="D2617" t="s">
        <v>2610</v>
      </c>
      <c r="E2617" t="s">
        <v>1841</v>
      </c>
      <c r="F2617" t="s">
        <v>1842</v>
      </c>
      <c r="G2617" t="s">
        <v>1922</v>
      </c>
      <c r="H2617" t="s">
        <v>39</v>
      </c>
      <c r="I2617" t="s">
        <v>1873</v>
      </c>
      <c r="J2617" t="s">
        <v>1846</v>
      </c>
      <c r="K2617" t="s">
        <v>5589</v>
      </c>
      <c r="L2617" t="s">
        <v>5590</v>
      </c>
      <c r="M2617">
        <v>50</v>
      </c>
      <c r="N2617">
        <v>108</v>
      </c>
      <c r="S2617">
        <v>60</v>
      </c>
    </row>
    <row r="2618" spans="1:19">
      <c r="A2618" s="57" t="s">
        <v>5627</v>
      </c>
      <c r="B2618" t="s">
        <v>2458</v>
      </c>
      <c r="C2618" t="s">
        <v>1841</v>
      </c>
      <c r="D2618" t="s">
        <v>2610</v>
      </c>
      <c r="E2618" t="s">
        <v>1841</v>
      </c>
      <c r="F2618" t="s">
        <v>1842</v>
      </c>
      <c r="G2618" t="s">
        <v>1904</v>
      </c>
      <c r="H2618" t="s">
        <v>39</v>
      </c>
      <c r="I2618" t="s">
        <v>1855</v>
      </c>
      <c r="J2618" t="s">
        <v>1846</v>
      </c>
      <c r="K2618" t="s">
        <v>5589</v>
      </c>
      <c r="L2618" t="s">
        <v>5590</v>
      </c>
      <c r="M2618">
        <v>10</v>
      </c>
      <c r="N2618">
        <v>14</v>
      </c>
      <c r="S2618">
        <v>12</v>
      </c>
    </row>
    <row r="2619" spans="1:19">
      <c r="A2619" s="57" t="s">
        <v>5628</v>
      </c>
      <c r="B2619" t="s">
        <v>2109</v>
      </c>
      <c r="C2619" t="s">
        <v>1841</v>
      </c>
      <c r="D2619" t="s">
        <v>2610</v>
      </c>
      <c r="E2619" t="s">
        <v>5606</v>
      </c>
      <c r="F2619" t="s">
        <v>1842</v>
      </c>
      <c r="G2619" t="s">
        <v>1873</v>
      </c>
      <c r="H2619" t="s">
        <v>39</v>
      </c>
      <c r="I2619" t="s">
        <v>1856</v>
      </c>
      <c r="J2619" t="s">
        <v>1846</v>
      </c>
      <c r="K2619" t="s">
        <v>5589</v>
      </c>
      <c r="L2619" t="s">
        <v>5590</v>
      </c>
      <c r="M2619">
        <v>0</v>
      </c>
      <c r="N2619">
        <v>43</v>
      </c>
      <c r="S2619">
        <v>50</v>
      </c>
    </row>
    <row r="2620" spans="1:19">
      <c r="A2620" s="57" t="s">
        <v>5629</v>
      </c>
      <c r="B2620" t="s">
        <v>2602</v>
      </c>
      <c r="C2620" t="s">
        <v>1841</v>
      </c>
      <c r="D2620" t="s">
        <v>2610</v>
      </c>
      <c r="E2620" t="s">
        <v>5601</v>
      </c>
      <c r="F2620" t="s">
        <v>1842</v>
      </c>
      <c r="G2620" t="s">
        <v>2622</v>
      </c>
      <c r="H2620" t="s">
        <v>39</v>
      </c>
      <c r="I2620" t="s">
        <v>1856</v>
      </c>
      <c r="J2620" t="s">
        <v>1846</v>
      </c>
      <c r="K2620" t="s">
        <v>5589</v>
      </c>
      <c r="L2620" t="s">
        <v>5590</v>
      </c>
      <c r="M2620">
        <v>0</v>
      </c>
      <c r="N2620">
        <v>136</v>
      </c>
      <c r="S2620">
        <v>120</v>
      </c>
    </row>
    <row r="2621" spans="1:19">
      <c r="A2621" s="57" t="s">
        <v>2001</v>
      </c>
      <c r="B2621" t="s">
        <v>2002</v>
      </c>
      <c r="C2621" t="s">
        <v>1841</v>
      </c>
      <c r="D2621" t="s">
        <v>1840</v>
      </c>
      <c r="E2621" t="s">
        <v>1841</v>
      </c>
      <c r="F2621" t="s">
        <v>1842</v>
      </c>
      <c r="G2621" t="s">
        <v>1922</v>
      </c>
      <c r="H2621" t="s">
        <v>51</v>
      </c>
      <c r="I2621" t="s">
        <v>1841</v>
      </c>
      <c r="J2621" t="s">
        <v>1846</v>
      </c>
      <c r="K2621" t="s">
        <v>5589</v>
      </c>
      <c r="L2621" t="s">
        <v>5590</v>
      </c>
      <c r="N2621">
        <v>100</v>
      </c>
      <c r="Q2621">
        <v>17</v>
      </c>
      <c r="R2621">
        <v>17</v>
      </c>
      <c r="S2621">
        <v>60</v>
      </c>
    </row>
    <row r="2622" spans="1:19">
      <c r="A2622" s="57" t="s">
        <v>5630</v>
      </c>
      <c r="B2622" t="s">
        <v>2002</v>
      </c>
      <c r="C2622" t="s">
        <v>1841</v>
      </c>
      <c r="D2622" t="s">
        <v>1885</v>
      </c>
      <c r="E2622" t="s">
        <v>1841</v>
      </c>
      <c r="F2622" t="s">
        <v>1842</v>
      </c>
      <c r="G2622" t="s">
        <v>1873</v>
      </c>
      <c r="H2622" t="s">
        <v>51</v>
      </c>
      <c r="I2622" t="s">
        <v>1841</v>
      </c>
      <c r="J2622" t="s">
        <v>1846</v>
      </c>
      <c r="K2622" t="s">
        <v>5589</v>
      </c>
      <c r="L2622" t="s">
        <v>5590</v>
      </c>
      <c r="N2622">
        <v>100</v>
      </c>
      <c r="Q2622">
        <v>23</v>
      </c>
      <c r="R2622">
        <v>23</v>
      </c>
      <c r="S2622">
        <v>50</v>
      </c>
    </row>
    <row r="2623" spans="1:19">
      <c r="A2623" s="57" t="s">
        <v>2006</v>
      </c>
      <c r="B2623" t="s">
        <v>5631</v>
      </c>
      <c r="C2623" t="s">
        <v>1841</v>
      </c>
      <c r="D2623" t="s">
        <v>1885</v>
      </c>
      <c r="E2623" t="s">
        <v>2620</v>
      </c>
      <c r="F2623" t="s">
        <v>1842</v>
      </c>
      <c r="G2623" t="s">
        <v>1866</v>
      </c>
      <c r="H2623" t="s">
        <v>39</v>
      </c>
      <c r="I2623" t="s">
        <v>1856</v>
      </c>
      <c r="J2623" t="s">
        <v>1846</v>
      </c>
      <c r="K2623" t="s">
        <v>5589</v>
      </c>
      <c r="L2623" t="s">
        <v>5590</v>
      </c>
      <c r="M2623">
        <v>0</v>
      </c>
      <c r="N2623">
        <v>226</v>
      </c>
      <c r="S2623">
        <v>200</v>
      </c>
    </row>
    <row r="2624" spans="1:19">
      <c r="A2624" s="57" t="s">
        <v>139</v>
      </c>
      <c r="B2624" t="s">
        <v>5632</v>
      </c>
      <c r="C2624" t="s">
        <v>139</v>
      </c>
      <c r="D2624" t="s">
        <v>1853</v>
      </c>
      <c r="E2624" t="s">
        <v>5593</v>
      </c>
      <c r="F2624" t="s">
        <v>1842</v>
      </c>
      <c r="G2624" t="s">
        <v>2804</v>
      </c>
      <c r="H2624" t="s">
        <v>39</v>
      </c>
      <c r="I2624" t="s">
        <v>1856</v>
      </c>
      <c r="J2624" t="s">
        <v>1846</v>
      </c>
      <c r="K2624" t="s">
        <v>5589</v>
      </c>
      <c r="L2624" t="s">
        <v>5590</v>
      </c>
      <c r="M2624">
        <v>0</v>
      </c>
      <c r="N2624">
        <v>1422</v>
      </c>
      <c r="S2624">
        <v>220</v>
      </c>
    </row>
    <row r="2625" spans="1:19">
      <c r="A2625" s="57" t="s">
        <v>139</v>
      </c>
      <c r="B2625" t="s">
        <v>5633</v>
      </c>
      <c r="C2625" t="s">
        <v>139</v>
      </c>
      <c r="D2625" t="s">
        <v>2610</v>
      </c>
      <c r="E2625" t="s">
        <v>5601</v>
      </c>
      <c r="F2625" t="s">
        <v>1842</v>
      </c>
      <c r="G2625" t="s">
        <v>1881</v>
      </c>
      <c r="H2625" t="s">
        <v>39</v>
      </c>
      <c r="I2625" t="s">
        <v>1856</v>
      </c>
      <c r="J2625" t="s">
        <v>1846</v>
      </c>
      <c r="K2625" t="s">
        <v>5589</v>
      </c>
      <c r="L2625" t="s">
        <v>5590</v>
      </c>
      <c r="M2625">
        <v>0</v>
      </c>
      <c r="N2625">
        <v>1224</v>
      </c>
      <c r="S2625">
        <v>1000</v>
      </c>
    </row>
    <row r="2626" spans="1:19">
      <c r="A2626" s="57" t="s">
        <v>1389</v>
      </c>
      <c r="B2626" t="s">
        <v>4307</v>
      </c>
      <c r="C2626" t="s">
        <v>1389</v>
      </c>
      <c r="D2626" t="s">
        <v>1840</v>
      </c>
      <c r="E2626" t="s">
        <v>2003</v>
      </c>
      <c r="F2626" t="s">
        <v>1842</v>
      </c>
      <c r="G2626" t="s">
        <v>1904</v>
      </c>
      <c r="H2626" t="s">
        <v>39</v>
      </c>
      <c r="I2626" t="s">
        <v>1856</v>
      </c>
      <c r="J2626" t="s">
        <v>1846</v>
      </c>
      <c r="K2626" t="s">
        <v>5589</v>
      </c>
      <c r="L2626" t="s">
        <v>5590</v>
      </c>
      <c r="M2626">
        <v>0</v>
      </c>
      <c r="N2626">
        <v>37</v>
      </c>
      <c r="S2626">
        <v>12</v>
      </c>
    </row>
    <row r="2627" spans="1:19">
      <c r="A2627" s="57" t="s">
        <v>5634</v>
      </c>
      <c r="B2627" t="s">
        <v>2176</v>
      </c>
      <c r="C2627" t="s">
        <v>2012</v>
      </c>
      <c r="D2627" t="s">
        <v>2610</v>
      </c>
      <c r="E2627" t="s">
        <v>1841</v>
      </c>
      <c r="F2627" t="s">
        <v>1842</v>
      </c>
      <c r="G2627" t="s">
        <v>1897</v>
      </c>
      <c r="H2627" t="s">
        <v>39</v>
      </c>
      <c r="I2627" t="s">
        <v>1841</v>
      </c>
      <c r="J2627" t="s">
        <v>1846</v>
      </c>
      <c r="K2627" t="s">
        <v>5589</v>
      </c>
      <c r="L2627" t="s">
        <v>5590</v>
      </c>
      <c r="N2627">
        <v>8</v>
      </c>
      <c r="S2627">
        <v>5</v>
      </c>
    </row>
    <row r="2628" spans="1:19">
      <c r="A2628" s="57" t="s">
        <v>2014</v>
      </c>
      <c r="B2628" t="s">
        <v>5635</v>
      </c>
      <c r="C2628" t="s">
        <v>2014</v>
      </c>
      <c r="D2628" t="s">
        <v>1868</v>
      </c>
      <c r="E2628" t="s">
        <v>1841</v>
      </c>
      <c r="F2628" t="s">
        <v>1842</v>
      </c>
      <c r="G2628" t="s">
        <v>3568</v>
      </c>
      <c r="H2628" t="s">
        <v>39</v>
      </c>
      <c r="I2628" t="s">
        <v>1856</v>
      </c>
      <c r="J2628" t="s">
        <v>1846</v>
      </c>
      <c r="K2628" t="s">
        <v>5589</v>
      </c>
      <c r="L2628" t="s">
        <v>5590</v>
      </c>
      <c r="M2628">
        <v>0</v>
      </c>
      <c r="N2628">
        <v>3092</v>
      </c>
      <c r="S2628">
        <v>2200</v>
      </c>
    </row>
    <row r="2629" spans="1:19">
      <c r="A2629" s="57" t="s">
        <v>3738</v>
      </c>
      <c r="B2629" t="s">
        <v>3818</v>
      </c>
      <c r="C2629" t="s">
        <v>2014</v>
      </c>
      <c r="D2629" t="s">
        <v>1868</v>
      </c>
      <c r="E2629" t="s">
        <v>3740</v>
      </c>
      <c r="F2629" t="s">
        <v>1842</v>
      </c>
      <c r="G2629" t="s">
        <v>5433</v>
      </c>
      <c r="H2629" t="s">
        <v>39</v>
      </c>
      <c r="I2629" t="s">
        <v>1856</v>
      </c>
      <c r="J2629" t="s">
        <v>1846</v>
      </c>
      <c r="K2629" t="s">
        <v>5589</v>
      </c>
      <c r="L2629" t="s">
        <v>5590</v>
      </c>
      <c r="M2629">
        <v>0</v>
      </c>
      <c r="N2629">
        <v>664</v>
      </c>
      <c r="S2629">
        <v>760</v>
      </c>
    </row>
    <row r="2630" spans="1:19">
      <c r="A2630" s="57" t="s">
        <v>1398</v>
      </c>
      <c r="B2630" t="s">
        <v>2002</v>
      </c>
      <c r="C2630" t="s">
        <v>1398</v>
      </c>
      <c r="D2630" t="s">
        <v>1840</v>
      </c>
      <c r="E2630" t="s">
        <v>1841</v>
      </c>
      <c r="F2630" t="s">
        <v>1842</v>
      </c>
      <c r="G2630" t="s">
        <v>1873</v>
      </c>
      <c r="H2630" t="s">
        <v>51</v>
      </c>
      <c r="I2630" t="s">
        <v>1841</v>
      </c>
      <c r="J2630" t="s">
        <v>1846</v>
      </c>
      <c r="K2630" t="s">
        <v>5589</v>
      </c>
      <c r="L2630" t="s">
        <v>5590</v>
      </c>
      <c r="N2630">
        <v>100</v>
      </c>
      <c r="Q2630">
        <v>17</v>
      </c>
      <c r="R2630">
        <v>17</v>
      </c>
      <c r="S2630">
        <v>50</v>
      </c>
    </row>
    <row r="2631" spans="1:19">
      <c r="A2631" s="57" t="s">
        <v>5636</v>
      </c>
      <c r="B2631" t="s">
        <v>5637</v>
      </c>
      <c r="C2631" t="s">
        <v>3434</v>
      </c>
      <c r="D2631" t="s">
        <v>1891</v>
      </c>
      <c r="E2631" t="s">
        <v>1841</v>
      </c>
      <c r="F2631" t="s">
        <v>1842</v>
      </c>
      <c r="G2631" t="s">
        <v>3699</v>
      </c>
      <c r="H2631" t="s">
        <v>51</v>
      </c>
      <c r="I2631" t="s">
        <v>2283</v>
      </c>
      <c r="J2631" t="s">
        <v>1846</v>
      </c>
      <c r="K2631" t="s">
        <v>5589</v>
      </c>
      <c r="L2631" t="s">
        <v>5590</v>
      </c>
      <c r="M2631">
        <v>66</v>
      </c>
      <c r="N2631">
        <v>84.91</v>
      </c>
      <c r="Q2631">
        <v>2221</v>
      </c>
      <c r="R2631">
        <v>1886</v>
      </c>
      <c r="S2631">
        <v>86</v>
      </c>
    </row>
    <row r="2632" spans="1:19">
      <c r="A2632" s="57" t="s">
        <v>3436</v>
      </c>
      <c r="B2632" t="s">
        <v>5638</v>
      </c>
      <c r="C2632" t="s">
        <v>2849</v>
      </c>
      <c r="D2632" t="s">
        <v>1853</v>
      </c>
      <c r="E2632" t="s">
        <v>1841</v>
      </c>
      <c r="F2632" t="s">
        <v>1842</v>
      </c>
      <c r="G2632" t="s">
        <v>2885</v>
      </c>
      <c r="H2632" t="s">
        <v>51</v>
      </c>
      <c r="I2632" t="s">
        <v>2838</v>
      </c>
      <c r="J2632" t="s">
        <v>1846</v>
      </c>
      <c r="K2632" t="s">
        <v>5589</v>
      </c>
      <c r="L2632" t="s">
        <v>5590</v>
      </c>
      <c r="M2632">
        <v>69</v>
      </c>
      <c r="N2632">
        <v>94.38</v>
      </c>
      <c r="Q2632">
        <v>588</v>
      </c>
      <c r="R2632">
        <v>555</v>
      </c>
      <c r="S2632">
        <v>89</v>
      </c>
    </row>
    <row r="2633" spans="1:19">
      <c r="A2633" s="57" t="s">
        <v>5639</v>
      </c>
      <c r="B2633" t="s">
        <v>1856</v>
      </c>
      <c r="C2633" t="s">
        <v>351</v>
      </c>
      <c r="D2633" t="s">
        <v>2021</v>
      </c>
      <c r="E2633" t="s">
        <v>1841</v>
      </c>
      <c r="F2633" t="s">
        <v>2022</v>
      </c>
      <c r="G2633" t="s">
        <v>5640</v>
      </c>
      <c r="H2633" t="s">
        <v>128</v>
      </c>
      <c r="I2633" t="s">
        <v>5641</v>
      </c>
      <c r="J2633" t="s">
        <v>2025</v>
      </c>
      <c r="K2633" t="s">
        <v>5589</v>
      </c>
      <c r="L2633" t="s">
        <v>5642</v>
      </c>
      <c r="M2633">
        <v>13054</v>
      </c>
      <c r="N2633">
        <v>0</v>
      </c>
      <c r="S2633">
        <v>53536</v>
      </c>
    </row>
    <row r="2634" spans="1:19">
      <c r="A2634" s="57" t="s">
        <v>5643</v>
      </c>
      <c r="B2634" t="s">
        <v>1856</v>
      </c>
      <c r="C2634" t="s">
        <v>2028</v>
      </c>
      <c r="D2634" t="s">
        <v>2021</v>
      </c>
      <c r="E2634" t="s">
        <v>1841</v>
      </c>
      <c r="F2634" t="s">
        <v>2022</v>
      </c>
      <c r="G2634" t="s">
        <v>5644</v>
      </c>
      <c r="H2634" t="s">
        <v>128</v>
      </c>
      <c r="I2634" t="s">
        <v>5645</v>
      </c>
      <c r="J2634" t="s">
        <v>2025</v>
      </c>
      <c r="K2634" t="s">
        <v>5589</v>
      </c>
      <c r="L2634" t="s">
        <v>5642</v>
      </c>
      <c r="M2634">
        <v>2304.5</v>
      </c>
      <c r="N2634">
        <v>0</v>
      </c>
      <c r="S2634">
        <v>467940.74</v>
      </c>
    </row>
    <row r="2635" spans="1:19">
      <c r="A2635" s="57" t="s">
        <v>1433</v>
      </c>
      <c r="B2635" t="s">
        <v>5646</v>
      </c>
      <c r="C2635" t="s">
        <v>1433</v>
      </c>
      <c r="D2635" t="s">
        <v>5647</v>
      </c>
      <c r="E2635" t="s">
        <v>1841</v>
      </c>
      <c r="F2635" t="s">
        <v>2022</v>
      </c>
      <c r="G2635" t="s">
        <v>1843</v>
      </c>
      <c r="H2635" t="s">
        <v>1844</v>
      </c>
      <c r="I2635" t="s">
        <v>5646</v>
      </c>
      <c r="J2635" t="s">
        <v>2025</v>
      </c>
      <c r="K2635" t="s">
        <v>5589</v>
      </c>
      <c r="L2635" t="s">
        <v>5642</v>
      </c>
      <c r="M2635">
        <v>6.71</v>
      </c>
      <c r="N2635">
        <v>6.71</v>
      </c>
      <c r="S2635">
        <v>4.5</v>
      </c>
    </row>
    <row r="2636" spans="1:19">
      <c r="A2636" s="57" t="s">
        <v>1411</v>
      </c>
      <c r="B2636" t="s">
        <v>2092</v>
      </c>
      <c r="C2636" t="s">
        <v>1411</v>
      </c>
      <c r="D2636" t="s">
        <v>5647</v>
      </c>
      <c r="E2636" t="s">
        <v>1841</v>
      </c>
      <c r="F2636" t="s">
        <v>2022</v>
      </c>
      <c r="G2636" t="s">
        <v>1843</v>
      </c>
      <c r="H2636" t="s">
        <v>1844</v>
      </c>
      <c r="I2636" t="s">
        <v>2092</v>
      </c>
      <c r="J2636" t="s">
        <v>2025</v>
      </c>
      <c r="K2636" t="s">
        <v>5589</v>
      </c>
      <c r="L2636" t="s">
        <v>5642</v>
      </c>
      <c r="M2636">
        <v>6.83</v>
      </c>
      <c r="N2636">
        <v>6.83</v>
      </c>
      <c r="S2636">
        <v>4.5</v>
      </c>
    </row>
    <row r="2637" spans="1:19">
      <c r="A2637" s="57" t="s">
        <v>5648</v>
      </c>
      <c r="B2637" t="s">
        <v>1856</v>
      </c>
      <c r="C2637" t="s">
        <v>1841</v>
      </c>
      <c r="D2637" t="s">
        <v>5647</v>
      </c>
      <c r="E2637" t="s">
        <v>1841</v>
      </c>
      <c r="F2637" t="s">
        <v>2022</v>
      </c>
      <c r="G2637" t="s">
        <v>1940</v>
      </c>
      <c r="H2637" t="s">
        <v>51</v>
      </c>
      <c r="I2637" t="s">
        <v>1856</v>
      </c>
      <c r="J2637" t="s">
        <v>2025</v>
      </c>
      <c r="K2637" t="s">
        <v>5589</v>
      </c>
      <c r="L2637" t="s">
        <v>5642</v>
      </c>
      <c r="M2637">
        <v>0</v>
      </c>
      <c r="N2637">
        <v>0</v>
      </c>
      <c r="S2637">
        <v>15</v>
      </c>
    </row>
    <row r="2638" spans="1:19">
      <c r="A2638" s="57" t="s">
        <v>118</v>
      </c>
      <c r="B2638" t="s">
        <v>1904</v>
      </c>
      <c r="C2638" t="s">
        <v>118</v>
      </c>
      <c r="D2638" t="s">
        <v>2021</v>
      </c>
      <c r="E2638" t="s">
        <v>1841</v>
      </c>
      <c r="F2638" t="s">
        <v>2022</v>
      </c>
      <c r="G2638" t="s">
        <v>1955</v>
      </c>
      <c r="H2638" t="s">
        <v>39</v>
      </c>
      <c r="I2638" t="s">
        <v>1856</v>
      </c>
      <c r="J2638" t="s">
        <v>2025</v>
      </c>
      <c r="K2638" t="s">
        <v>5589</v>
      </c>
      <c r="L2638" t="s">
        <v>5642</v>
      </c>
      <c r="M2638">
        <v>0</v>
      </c>
      <c r="N2638">
        <v>12</v>
      </c>
      <c r="S2638">
        <v>13</v>
      </c>
    </row>
    <row r="2639" spans="1:19">
      <c r="A2639" s="57" t="s">
        <v>118</v>
      </c>
      <c r="B2639" t="s">
        <v>3209</v>
      </c>
      <c r="C2639" t="s">
        <v>118</v>
      </c>
      <c r="D2639" t="s">
        <v>5649</v>
      </c>
      <c r="E2639" t="s">
        <v>1841</v>
      </c>
      <c r="F2639" t="s">
        <v>2022</v>
      </c>
      <c r="G2639" t="s">
        <v>2176</v>
      </c>
      <c r="H2639" t="s">
        <v>39</v>
      </c>
      <c r="I2639" t="s">
        <v>1856</v>
      </c>
      <c r="J2639" t="s">
        <v>2025</v>
      </c>
      <c r="K2639" t="s">
        <v>5589</v>
      </c>
      <c r="L2639" t="s">
        <v>5642</v>
      </c>
      <c r="M2639">
        <v>0</v>
      </c>
      <c r="N2639">
        <v>53</v>
      </c>
      <c r="S2639">
        <v>8</v>
      </c>
    </row>
    <row r="2640" spans="1:19">
      <c r="A2640" s="57" t="s">
        <v>3635</v>
      </c>
      <c r="B2640" t="s">
        <v>1856</v>
      </c>
      <c r="C2640" t="s">
        <v>3369</v>
      </c>
      <c r="D2640" t="s">
        <v>5647</v>
      </c>
      <c r="E2640" t="s">
        <v>1841</v>
      </c>
      <c r="F2640" t="s">
        <v>2022</v>
      </c>
      <c r="G2640" t="s">
        <v>1896</v>
      </c>
      <c r="H2640" t="s">
        <v>39</v>
      </c>
      <c r="I2640" t="s">
        <v>1856</v>
      </c>
      <c r="J2640" t="s">
        <v>2025</v>
      </c>
      <c r="K2640" t="s">
        <v>5589</v>
      </c>
      <c r="L2640" t="s">
        <v>5642</v>
      </c>
      <c r="M2640">
        <v>0</v>
      </c>
      <c r="N2640">
        <v>0</v>
      </c>
      <c r="S2640">
        <v>2</v>
      </c>
    </row>
    <row r="2641" spans="1:19">
      <c r="A2641" s="57" t="s">
        <v>5650</v>
      </c>
      <c r="B2641" t="s">
        <v>1955</v>
      </c>
      <c r="C2641" t="s">
        <v>139</v>
      </c>
      <c r="D2641" t="s">
        <v>2021</v>
      </c>
      <c r="E2641" t="s">
        <v>5651</v>
      </c>
      <c r="F2641" t="s">
        <v>2022</v>
      </c>
      <c r="G2641" t="s">
        <v>1892</v>
      </c>
      <c r="H2641" t="s">
        <v>39</v>
      </c>
      <c r="I2641" t="s">
        <v>1856</v>
      </c>
      <c r="J2641" t="s">
        <v>2025</v>
      </c>
      <c r="K2641" t="s">
        <v>5589</v>
      </c>
      <c r="L2641" t="s">
        <v>5642</v>
      </c>
      <c r="M2641">
        <v>0</v>
      </c>
      <c r="N2641">
        <v>13</v>
      </c>
      <c r="S2641">
        <v>20</v>
      </c>
    </row>
    <row r="2642" spans="1:19">
      <c r="A2642" s="57" t="s">
        <v>1389</v>
      </c>
      <c r="B2642" t="s">
        <v>1862</v>
      </c>
      <c r="C2642" t="s">
        <v>1389</v>
      </c>
      <c r="D2642" t="s">
        <v>5647</v>
      </c>
      <c r="E2642" t="s">
        <v>4313</v>
      </c>
      <c r="F2642" t="s">
        <v>2022</v>
      </c>
      <c r="G2642" t="s">
        <v>1904</v>
      </c>
      <c r="H2642" t="s">
        <v>39</v>
      </c>
      <c r="I2642" t="s">
        <v>1856</v>
      </c>
      <c r="J2642" t="s">
        <v>2025</v>
      </c>
      <c r="K2642" t="s">
        <v>5589</v>
      </c>
      <c r="L2642" t="s">
        <v>5642</v>
      </c>
      <c r="M2642">
        <v>0</v>
      </c>
      <c r="N2642">
        <v>17</v>
      </c>
      <c r="S2642">
        <v>12</v>
      </c>
    </row>
    <row r="2643" spans="1:19">
      <c r="A2643" s="57" t="s">
        <v>2040</v>
      </c>
      <c r="B2643" t="s">
        <v>1902</v>
      </c>
      <c r="C2643" t="s">
        <v>2040</v>
      </c>
      <c r="D2643" t="s">
        <v>5647</v>
      </c>
      <c r="E2643" t="s">
        <v>4313</v>
      </c>
      <c r="F2643" t="s">
        <v>2022</v>
      </c>
      <c r="G2643" t="s">
        <v>1883</v>
      </c>
      <c r="H2643" t="s">
        <v>39</v>
      </c>
      <c r="I2643" t="s">
        <v>1856</v>
      </c>
      <c r="J2643" t="s">
        <v>2025</v>
      </c>
      <c r="K2643" t="s">
        <v>5589</v>
      </c>
      <c r="L2643" t="s">
        <v>5642</v>
      </c>
      <c r="M2643">
        <v>0</v>
      </c>
      <c r="N2643">
        <v>3</v>
      </c>
      <c r="S2643">
        <v>11</v>
      </c>
    </row>
    <row r="2644" spans="1:19">
      <c r="A2644" s="57" t="s">
        <v>5652</v>
      </c>
      <c r="B2644" t="s">
        <v>1858</v>
      </c>
      <c r="C2644" t="s">
        <v>1841</v>
      </c>
      <c r="D2644" t="s">
        <v>2021</v>
      </c>
      <c r="E2644" t="s">
        <v>5653</v>
      </c>
      <c r="F2644" t="s">
        <v>2022</v>
      </c>
      <c r="G2644" t="s">
        <v>1897</v>
      </c>
      <c r="H2644" t="s">
        <v>39</v>
      </c>
      <c r="I2644" t="s">
        <v>1856</v>
      </c>
      <c r="J2644" t="s">
        <v>2025</v>
      </c>
      <c r="K2644" t="s">
        <v>5589</v>
      </c>
      <c r="L2644" t="s">
        <v>5642</v>
      </c>
      <c r="M2644">
        <v>0</v>
      </c>
      <c r="N2644">
        <v>6</v>
      </c>
      <c r="S2644">
        <v>5</v>
      </c>
    </row>
    <row r="2645" spans="1:19">
      <c r="A2645" s="57" t="s">
        <v>5654</v>
      </c>
      <c r="B2645" t="s">
        <v>1856</v>
      </c>
      <c r="C2645" t="s">
        <v>1841</v>
      </c>
      <c r="D2645" t="s">
        <v>2021</v>
      </c>
      <c r="E2645" t="s">
        <v>5653</v>
      </c>
      <c r="F2645" t="s">
        <v>2022</v>
      </c>
      <c r="G2645" t="s">
        <v>1897</v>
      </c>
      <c r="H2645" t="s">
        <v>39</v>
      </c>
      <c r="I2645" t="s">
        <v>1856</v>
      </c>
      <c r="J2645" t="s">
        <v>2025</v>
      </c>
      <c r="K2645" t="s">
        <v>5589</v>
      </c>
      <c r="L2645" t="s">
        <v>5642</v>
      </c>
      <c r="M2645">
        <v>0</v>
      </c>
      <c r="N2645">
        <v>0</v>
      </c>
      <c r="S2645">
        <v>5</v>
      </c>
    </row>
    <row r="2646" spans="1:19">
      <c r="A2646" s="57" t="s">
        <v>5655</v>
      </c>
      <c r="B2646" t="s">
        <v>1856</v>
      </c>
      <c r="C2646" t="s">
        <v>1841</v>
      </c>
      <c r="D2646" t="s">
        <v>2021</v>
      </c>
      <c r="E2646" t="s">
        <v>5653</v>
      </c>
      <c r="F2646" t="s">
        <v>2022</v>
      </c>
      <c r="G2646" t="s">
        <v>1897</v>
      </c>
      <c r="H2646" t="s">
        <v>39</v>
      </c>
      <c r="I2646" t="s">
        <v>1856</v>
      </c>
      <c r="J2646" t="s">
        <v>2025</v>
      </c>
      <c r="K2646" t="s">
        <v>5589</v>
      </c>
      <c r="L2646" t="s">
        <v>5642</v>
      </c>
      <c r="M2646">
        <v>0</v>
      </c>
      <c r="N2646">
        <v>0</v>
      </c>
      <c r="S2646">
        <v>5</v>
      </c>
    </row>
    <row r="2647" spans="1:19">
      <c r="A2647" s="57" t="s">
        <v>5656</v>
      </c>
      <c r="B2647" t="s">
        <v>1896</v>
      </c>
      <c r="C2647" t="s">
        <v>1841</v>
      </c>
      <c r="D2647" t="s">
        <v>2021</v>
      </c>
      <c r="E2647" t="s">
        <v>5653</v>
      </c>
      <c r="F2647" t="s">
        <v>2022</v>
      </c>
      <c r="G2647" t="s">
        <v>1897</v>
      </c>
      <c r="H2647" t="s">
        <v>39</v>
      </c>
      <c r="I2647" t="s">
        <v>1856</v>
      </c>
      <c r="J2647" t="s">
        <v>2025</v>
      </c>
      <c r="K2647" t="s">
        <v>5589</v>
      </c>
      <c r="L2647" t="s">
        <v>5642</v>
      </c>
      <c r="M2647">
        <v>0</v>
      </c>
      <c r="N2647">
        <v>2</v>
      </c>
      <c r="S2647">
        <v>5</v>
      </c>
    </row>
    <row r="2648" spans="1:19">
      <c r="A2648" s="57" t="s">
        <v>5657</v>
      </c>
      <c r="B2648" t="s">
        <v>2094</v>
      </c>
      <c r="C2648" t="s">
        <v>1841</v>
      </c>
      <c r="D2648" t="s">
        <v>2021</v>
      </c>
      <c r="E2648" t="s">
        <v>5651</v>
      </c>
      <c r="F2648" t="s">
        <v>2022</v>
      </c>
      <c r="G2648" t="s">
        <v>2094</v>
      </c>
      <c r="H2648" t="s">
        <v>2096</v>
      </c>
      <c r="I2648" t="s">
        <v>2097</v>
      </c>
      <c r="J2648" t="s">
        <v>2025</v>
      </c>
      <c r="K2648" t="s">
        <v>5589</v>
      </c>
      <c r="L2648" t="s">
        <v>5642</v>
      </c>
    </row>
    <row r="2649" spans="1:19">
      <c r="A2649" s="57" t="s">
        <v>5658</v>
      </c>
      <c r="B2649" t="s">
        <v>1856</v>
      </c>
      <c r="C2649" t="s">
        <v>1841</v>
      </c>
      <c r="D2649" t="s">
        <v>2021</v>
      </c>
      <c r="E2649" t="s">
        <v>5651</v>
      </c>
      <c r="F2649" t="s">
        <v>2022</v>
      </c>
      <c r="G2649" t="s">
        <v>1955</v>
      </c>
      <c r="H2649" t="s">
        <v>39</v>
      </c>
      <c r="I2649" t="s">
        <v>1856</v>
      </c>
      <c r="J2649" t="s">
        <v>2025</v>
      </c>
      <c r="K2649" t="s">
        <v>5589</v>
      </c>
      <c r="L2649" t="s">
        <v>5642</v>
      </c>
      <c r="M2649">
        <v>0</v>
      </c>
      <c r="N2649">
        <v>0</v>
      </c>
      <c r="S2649">
        <v>13</v>
      </c>
    </row>
    <row r="2650" spans="1:19">
      <c r="A2650" s="57" t="s">
        <v>5659</v>
      </c>
      <c r="B2650" t="s">
        <v>2143</v>
      </c>
      <c r="C2650" t="s">
        <v>1841</v>
      </c>
      <c r="D2650" t="s">
        <v>2021</v>
      </c>
      <c r="E2650" t="s">
        <v>5651</v>
      </c>
      <c r="F2650" t="s">
        <v>2022</v>
      </c>
      <c r="G2650" t="s">
        <v>2161</v>
      </c>
      <c r="H2650" t="s">
        <v>39</v>
      </c>
      <c r="I2650" t="s">
        <v>1856</v>
      </c>
      <c r="J2650" t="s">
        <v>2025</v>
      </c>
      <c r="K2650" t="s">
        <v>5589</v>
      </c>
      <c r="L2650" t="s">
        <v>5642</v>
      </c>
      <c r="M2650">
        <v>0</v>
      </c>
      <c r="N2650">
        <v>1</v>
      </c>
      <c r="S2650">
        <v>4</v>
      </c>
    </row>
    <row r="2651" spans="1:19">
      <c r="A2651" s="57" t="s">
        <v>5660</v>
      </c>
      <c r="B2651" t="s">
        <v>1856</v>
      </c>
      <c r="C2651" t="s">
        <v>1841</v>
      </c>
      <c r="D2651" t="s">
        <v>2021</v>
      </c>
      <c r="E2651" t="s">
        <v>5651</v>
      </c>
      <c r="F2651" t="s">
        <v>2022</v>
      </c>
      <c r="G2651" t="s">
        <v>1896</v>
      </c>
      <c r="H2651" t="s">
        <v>39</v>
      </c>
      <c r="I2651" t="s">
        <v>1856</v>
      </c>
      <c r="J2651" t="s">
        <v>2025</v>
      </c>
      <c r="K2651" t="s">
        <v>5589</v>
      </c>
      <c r="L2651" t="s">
        <v>5642</v>
      </c>
      <c r="M2651">
        <v>0</v>
      </c>
      <c r="N2651">
        <v>0</v>
      </c>
      <c r="S2651">
        <v>2</v>
      </c>
    </row>
    <row r="2652" spans="1:19">
      <c r="A2652" s="57" t="s">
        <v>5661</v>
      </c>
      <c r="B2652" t="s">
        <v>5662</v>
      </c>
      <c r="C2652" t="s">
        <v>1841</v>
      </c>
      <c r="D2652" t="s">
        <v>2021</v>
      </c>
      <c r="E2652" t="s">
        <v>5663</v>
      </c>
      <c r="F2652" t="s">
        <v>2022</v>
      </c>
      <c r="G2652" t="s">
        <v>2035</v>
      </c>
      <c r="H2652" t="s">
        <v>39</v>
      </c>
      <c r="I2652" t="s">
        <v>1856</v>
      </c>
      <c r="J2652" t="s">
        <v>2025</v>
      </c>
      <c r="K2652" t="s">
        <v>5589</v>
      </c>
      <c r="L2652" t="s">
        <v>5642</v>
      </c>
      <c r="M2652">
        <v>0</v>
      </c>
      <c r="N2652">
        <v>2068</v>
      </c>
      <c r="S2652">
        <v>10000</v>
      </c>
    </row>
    <row r="2653" spans="1:19">
      <c r="A2653" s="57" t="s">
        <v>5664</v>
      </c>
      <c r="B2653" t="s">
        <v>3365</v>
      </c>
      <c r="C2653" t="s">
        <v>1841</v>
      </c>
      <c r="D2653" t="s">
        <v>2021</v>
      </c>
      <c r="E2653" t="s">
        <v>5663</v>
      </c>
      <c r="F2653" t="s">
        <v>2022</v>
      </c>
      <c r="G2653" t="s">
        <v>1894</v>
      </c>
      <c r="H2653" t="s">
        <v>39</v>
      </c>
      <c r="I2653" t="s">
        <v>1856</v>
      </c>
      <c r="J2653" t="s">
        <v>2025</v>
      </c>
      <c r="K2653" t="s">
        <v>5589</v>
      </c>
      <c r="L2653" t="s">
        <v>5642</v>
      </c>
      <c r="M2653">
        <v>0</v>
      </c>
      <c r="N2653">
        <v>81</v>
      </c>
      <c r="S2653">
        <v>30</v>
      </c>
    </row>
    <row r="2654" spans="1:19">
      <c r="A2654" s="57" t="s">
        <v>5665</v>
      </c>
      <c r="B2654" t="s">
        <v>5666</v>
      </c>
      <c r="C2654" t="s">
        <v>1841</v>
      </c>
      <c r="D2654" t="s">
        <v>5649</v>
      </c>
      <c r="E2654" t="s">
        <v>1841</v>
      </c>
      <c r="F2654" t="s">
        <v>2022</v>
      </c>
      <c r="G2654" t="s">
        <v>5667</v>
      </c>
      <c r="H2654" t="s">
        <v>39</v>
      </c>
      <c r="I2654" t="s">
        <v>1856</v>
      </c>
      <c r="J2654" t="s">
        <v>2025</v>
      </c>
      <c r="K2654" t="s">
        <v>5589</v>
      </c>
      <c r="L2654" t="s">
        <v>5642</v>
      </c>
      <c r="M2654">
        <v>0</v>
      </c>
      <c r="N2654">
        <v>23443</v>
      </c>
      <c r="S2654">
        <v>28800</v>
      </c>
    </row>
    <row r="2655" spans="1:19">
      <c r="A2655" s="57" t="s">
        <v>5668</v>
      </c>
      <c r="B2655" t="s">
        <v>1856</v>
      </c>
      <c r="C2655" t="s">
        <v>1841</v>
      </c>
      <c r="D2655" t="s">
        <v>5649</v>
      </c>
      <c r="E2655" t="s">
        <v>1841</v>
      </c>
      <c r="F2655" t="s">
        <v>2022</v>
      </c>
      <c r="G2655" t="s">
        <v>2120</v>
      </c>
      <c r="H2655" t="s">
        <v>39</v>
      </c>
      <c r="I2655" t="s">
        <v>1856</v>
      </c>
      <c r="J2655" t="s">
        <v>2025</v>
      </c>
      <c r="K2655" t="s">
        <v>5589</v>
      </c>
      <c r="L2655" t="s">
        <v>5642</v>
      </c>
      <c r="M2655">
        <v>0</v>
      </c>
      <c r="N2655">
        <v>0</v>
      </c>
      <c r="S2655">
        <v>28</v>
      </c>
    </row>
    <row r="2656" spans="1:19">
      <c r="A2656" s="57" t="s">
        <v>5669</v>
      </c>
      <c r="B2656" t="s">
        <v>1933</v>
      </c>
      <c r="C2656" t="s">
        <v>1841</v>
      </c>
      <c r="D2656" t="s">
        <v>5649</v>
      </c>
      <c r="E2656" t="s">
        <v>2865</v>
      </c>
      <c r="F2656" t="s">
        <v>2022</v>
      </c>
      <c r="G2656" t="s">
        <v>2176</v>
      </c>
      <c r="H2656" t="s">
        <v>39</v>
      </c>
      <c r="I2656" t="s">
        <v>1856</v>
      </c>
      <c r="J2656" t="s">
        <v>2025</v>
      </c>
      <c r="K2656" t="s">
        <v>5589</v>
      </c>
      <c r="L2656" t="s">
        <v>5642</v>
      </c>
      <c r="M2656">
        <v>0</v>
      </c>
      <c r="N2656">
        <v>22</v>
      </c>
      <c r="S2656">
        <v>8</v>
      </c>
    </row>
    <row r="2657" spans="1:19">
      <c r="A2657" s="57" t="s">
        <v>5670</v>
      </c>
      <c r="B2657" t="s">
        <v>1873</v>
      </c>
      <c r="C2657" t="s">
        <v>1841</v>
      </c>
      <c r="D2657" t="s">
        <v>5649</v>
      </c>
      <c r="E2657" t="s">
        <v>2865</v>
      </c>
      <c r="F2657" t="s">
        <v>2022</v>
      </c>
      <c r="G2657" t="s">
        <v>2123</v>
      </c>
      <c r="H2657" t="s">
        <v>39</v>
      </c>
      <c r="I2657" t="s">
        <v>1856</v>
      </c>
      <c r="J2657" t="s">
        <v>2025</v>
      </c>
      <c r="K2657" t="s">
        <v>5589</v>
      </c>
      <c r="L2657" t="s">
        <v>5642</v>
      </c>
      <c r="M2657">
        <v>0</v>
      </c>
      <c r="N2657">
        <v>50</v>
      </c>
      <c r="S2657">
        <v>24</v>
      </c>
    </row>
    <row r="2658" spans="1:19">
      <c r="A2658" s="57" t="s">
        <v>5671</v>
      </c>
      <c r="B2658" t="s">
        <v>1936</v>
      </c>
      <c r="C2658" t="s">
        <v>1841</v>
      </c>
      <c r="D2658" t="s">
        <v>5649</v>
      </c>
      <c r="E2658" t="s">
        <v>2865</v>
      </c>
      <c r="F2658" t="s">
        <v>2022</v>
      </c>
      <c r="G2658" t="s">
        <v>2064</v>
      </c>
      <c r="H2658" t="s">
        <v>39</v>
      </c>
      <c r="I2658" t="s">
        <v>1856</v>
      </c>
      <c r="J2658" t="s">
        <v>2025</v>
      </c>
      <c r="K2658" t="s">
        <v>5589</v>
      </c>
      <c r="L2658" t="s">
        <v>5642</v>
      </c>
      <c r="M2658">
        <v>0</v>
      </c>
      <c r="N2658">
        <v>57</v>
      </c>
      <c r="S2658">
        <v>32</v>
      </c>
    </row>
    <row r="2659" spans="1:19">
      <c r="A2659" s="57" t="s">
        <v>5672</v>
      </c>
      <c r="B2659" t="s">
        <v>5673</v>
      </c>
      <c r="C2659" t="s">
        <v>1841</v>
      </c>
      <c r="D2659" t="s">
        <v>5649</v>
      </c>
      <c r="E2659" t="s">
        <v>2865</v>
      </c>
      <c r="F2659" t="s">
        <v>2022</v>
      </c>
      <c r="G2659" t="s">
        <v>3212</v>
      </c>
      <c r="H2659" t="s">
        <v>39</v>
      </c>
      <c r="I2659" t="s">
        <v>1856</v>
      </c>
      <c r="J2659" t="s">
        <v>2025</v>
      </c>
      <c r="K2659" t="s">
        <v>5589</v>
      </c>
      <c r="L2659" t="s">
        <v>5642</v>
      </c>
      <c r="M2659">
        <v>0</v>
      </c>
      <c r="N2659">
        <v>2383</v>
      </c>
      <c r="S2659">
        <v>2400</v>
      </c>
    </row>
    <row r="2660" spans="1:19">
      <c r="A2660" s="57" t="s">
        <v>5674</v>
      </c>
      <c r="B2660" t="s">
        <v>5141</v>
      </c>
      <c r="C2660" t="s">
        <v>1841</v>
      </c>
      <c r="D2660" t="s">
        <v>5649</v>
      </c>
      <c r="E2660" t="s">
        <v>2865</v>
      </c>
      <c r="F2660" t="s">
        <v>2022</v>
      </c>
      <c r="G2660" t="s">
        <v>1968</v>
      </c>
      <c r="H2660" t="s">
        <v>39</v>
      </c>
      <c r="I2660" t="s">
        <v>1856</v>
      </c>
      <c r="J2660" t="s">
        <v>2025</v>
      </c>
      <c r="K2660" t="s">
        <v>5589</v>
      </c>
      <c r="L2660" t="s">
        <v>5642</v>
      </c>
      <c r="M2660">
        <v>0</v>
      </c>
      <c r="N2660">
        <v>158</v>
      </c>
      <c r="S2660">
        <v>80</v>
      </c>
    </row>
    <row r="2661" spans="1:19">
      <c r="A2661" s="57" t="s">
        <v>5675</v>
      </c>
      <c r="B2661" t="s">
        <v>2806</v>
      </c>
      <c r="C2661" t="s">
        <v>1841</v>
      </c>
      <c r="D2661" t="s">
        <v>5649</v>
      </c>
      <c r="E2661" t="s">
        <v>2865</v>
      </c>
      <c r="F2661" t="s">
        <v>2022</v>
      </c>
      <c r="G2661" t="s">
        <v>1869</v>
      </c>
      <c r="H2661" t="s">
        <v>39</v>
      </c>
      <c r="I2661" t="s">
        <v>1856</v>
      </c>
      <c r="J2661" t="s">
        <v>2025</v>
      </c>
      <c r="K2661" t="s">
        <v>5589</v>
      </c>
      <c r="L2661" t="s">
        <v>5642</v>
      </c>
      <c r="M2661">
        <v>0</v>
      </c>
      <c r="N2661">
        <v>189</v>
      </c>
      <c r="S2661">
        <v>800</v>
      </c>
    </row>
    <row r="2662" spans="1:19">
      <c r="A2662" s="57" t="s">
        <v>5676</v>
      </c>
      <c r="B2662" t="s">
        <v>1940</v>
      </c>
      <c r="C2662" t="s">
        <v>1841</v>
      </c>
      <c r="D2662" t="s">
        <v>5647</v>
      </c>
      <c r="E2662" t="s">
        <v>4313</v>
      </c>
      <c r="F2662" t="s">
        <v>2022</v>
      </c>
      <c r="G2662" t="s">
        <v>1904</v>
      </c>
      <c r="H2662" t="s">
        <v>39</v>
      </c>
      <c r="I2662" t="s">
        <v>1856</v>
      </c>
      <c r="J2662" t="s">
        <v>2025</v>
      </c>
      <c r="K2662" t="s">
        <v>5589</v>
      </c>
      <c r="L2662" t="s">
        <v>5642</v>
      </c>
      <c r="M2662">
        <v>0</v>
      </c>
      <c r="N2662">
        <v>15</v>
      </c>
      <c r="S2662">
        <v>12</v>
      </c>
    </row>
    <row r="2663" spans="1:19">
      <c r="A2663" s="57" t="s">
        <v>5677</v>
      </c>
      <c r="B2663" t="s">
        <v>1955</v>
      </c>
      <c r="C2663" t="s">
        <v>1841</v>
      </c>
      <c r="D2663" t="s">
        <v>5647</v>
      </c>
      <c r="E2663" t="s">
        <v>4313</v>
      </c>
      <c r="F2663" t="s">
        <v>2022</v>
      </c>
      <c r="G2663" t="s">
        <v>1904</v>
      </c>
      <c r="H2663" t="s">
        <v>39</v>
      </c>
      <c r="I2663" t="s">
        <v>1856</v>
      </c>
      <c r="J2663" t="s">
        <v>2025</v>
      </c>
      <c r="K2663" t="s">
        <v>5589</v>
      </c>
      <c r="L2663" t="s">
        <v>5642</v>
      </c>
      <c r="M2663">
        <v>0</v>
      </c>
      <c r="N2663">
        <v>13</v>
      </c>
      <c r="S2663">
        <v>12</v>
      </c>
    </row>
    <row r="2664" spans="1:19">
      <c r="A2664" s="57" t="s">
        <v>2042</v>
      </c>
      <c r="B2664" t="s">
        <v>1883</v>
      </c>
      <c r="C2664" t="s">
        <v>2479</v>
      </c>
      <c r="D2664" t="s">
        <v>5647</v>
      </c>
      <c r="E2664" t="s">
        <v>4313</v>
      </c>
      <c r="F2664" t="s">
        <v>2022</v>
      </c>
      <c r="G2664" t="s">
        <v>1883</v>
      </c>
      <c r="H2664" t="s">
        <v>39</v>
      </c>
      <c r="I2664" t="s">
        <v>1856</v>
      </c>
      <c r="J2664" t="s">
        <v>2025</v>
      </c>
      <c r="K2664" t="s">
        <v>5589</v>
      </c>
      <c r="L2664" t="s">
        <v>5642</v>
      </c>
      <c r="M2664">
        <v>0</v>
      </c>
      <c r="N2664">
        <v>11</v>
      </c>
      <c r="S2664">
        <v>11</v>
      </c>
    </row>
    <row r="2665" spans="1:19">
      <c r="A2665" s="57" t="s">
        <v>1398</v>
      </c>
      <c r="B2665" t="s">
        <v>1841</v>
      </c>
      <c r="C2665" t="s">
        <v>1398</v>
      </c>
      <c r="D2665" t="s">
        <v>5647</v>
      </c>
      <c r="E2665" t="s">
        <v>1841</v>
      </c>
      <c r="F2665" t="s">
        <v>2022</v>
      </c>
      <c r="G2665" t="s">
        <v>1873</v>
      </c>
      <c r="H2665" t="s">
        <v>51</v>
      </c>
      <c r="I2665" t="s">
        <v>1841</v>
      </c>
      <c r="J2665" t="s">
        <v>2025</v>
      </c>
      <c r="K2665" t="s">
        <v>5589</v>
      </c>
      <c r="L2665" t="s">
        <v>5642</v>
      </c>
      <c r="S2665">
        <v>50</v>
      </c>
    </row>
    <row r="2666" spans="1:19">
      <c r="A2666" s="57" t="s">
        <v>3967</v>
      </c>
      <c r="B2666" t="s">
        <v>2893</v>
      </c>
      <c r="C2666" t="s">
        <v>419</v>
      </c>
      <c r="D2666" t="s">
        <v>5678</v>
      </c>
      <c r="E2666" t="s">
        <v>1841</v>
      </c>
      <c r="F2666" t="s">
        <v>2130</v>
      </c>
      <c r="G2666" t="s">
        <v>5679</v>
      </c>
      <c r="H2666" t="s">
        <v>128</v>
      </c>
      <c r="I2666" t="s">
        <v>1856</v>
      </c>
      <c r="J2666" t="s">
        <v>2132</v>
      </c>
      <c r="K2666" t="s">
        <v>5589</v>
      </c>
      <c r="L2666" t="s">
        <v>5680</v>
      </c>
      <c r="M2666">
        <v>0</v>
      </c>
      <c r="N2666">
        <v>129</v>
      </c>
      <c r="S2666">
        <v>43000</v>
      </c>
    </row>
    <row r="2667" spans="1:19">
      <c r="A2667" s="57" t="s">
        <v>1433</v>
      </c>
      <c r="B2667" t="s">
        <v>5681</v>
      </c>
      <c r="C2667" t="s">
        <v>1433</v>
      </c>
      <c r="D2667" t="s">
        <v>1840</v>
      </c>
      <c r="E2667" t="s">
        <v>1841</v>
      </c>
      <c r="F2667" t="s">
        <v>2136</v>
      </c>
      <c r="G2667" t="s">
        <v>1843</v>
      </c>
      <c r="H2667" t="s">
        <v>1844</v>
      </c>
      <c r="I2667" t="s">
        <v>5682</v>
      </c>
      <c r="J2667" t="s">
        <v>2137</v>
      </c>
      <c r="K2667" t="s">
        <v>5589</v>
      </c>
      <c r="L2667" t="s">
        <v>5680</v>
      </c>
      <c r="M2667">
        <v>6.7</v>
      </c>
      <c r="N2667">
        <v>6.78</v>
      </c>
      <c r="S2667">
        <v>4.5</v>
      </c>
    </row>
    <row r="2668" spans="1:19">
      <c r="A2668" s="57" t="s">
        <v>1411</v>
      </c>
      <c r="B2668" t="s">
        <v>1958</v>
      </c>
      <c r="C2668" t="s">
        <v>1411</v>
      </c>
      <c r="D2668" t="s">
        <v>1840</v>
      </c>
      <c r="E2668" t="s">
        <v>1841</v>
      </c>
      <c r="F2668" t="s">
        <v>2136</v>
      </c>
      <c r="G2668" t="s">
        <v>1843</v>
      </c>
      <c r="H2668" t="s">
        <v>1844</v>
      </c>
      <c r="I2668" t="s">
        <v>3671</v>
      </c>
      <c r="J2668" t="s">
        <v>2137</v>
      </c>
      <c r="K2668" t="s">
        <v>5589</v>
      </c>
      <c r="L2668" t="s">
        <v>5680</v>
      </c>
      <c r="M2668">
        <v>6.86</v>
      </c>
      <c r="N2668">
        <v>7</v>
      </c>
      <c r="S2668">
        <v>4.5</v>
      </c>
    </row>
    <row r="2669" spans="1:19">
      <c r="A2669" s="57" t="s">
        <v>5683</v>
      </c>
      <c r="B2669" t="s">
        <v>5684</v>
      </c>
      <c r="C2669" t="s">
        <v>1863</v>
      </c>
      <c r="D2669" t="s">
        <v>5685</v>
      </c>
      <c r="E2669" t="s">
        <v>5686</v>
      </c>
      <c r="F2669" t="s">
        <v>2136</v>
      </c>
      <c r="G2669" t="s">
        <v>1902</v>
      </c>
      <c r="H2669" t="s">
        <v>39</v>
      </c>
      <c r="I2669" t="s">
        <v>1856</v>
      </c>
      <c r="J2669" t="s">
        <v>2137</v>
      </c>
      <c r="K2669" t="s">
        <v>5589</v>
      </c>
      <c r="L2669" t="s">
        <v>5680</v>
      </c>
      <c r="M2669">
        <v>0</v>
      </c>
      <c r="N2669">
        <v>513</v>
      </c>
      <c r="S2669">
        <v>3</v>
      </c>
    </row>
    <row r="2670" spans="1:19">
      <c r="A2670" s="57" t="s">
        <v>5687</v>
      </c>
      <c r="B2670" t="s">
        <v>5688</v>
      </c>
      <c r="C2670" t="s">
        <v>1841</v>
      </c>
      <c r="D2670" t="s">
        <v>5685</v>
      </c>
      <c r="E2670" t="s">
        <v>1841</v>
      </c>
      <c r="F2670" t="s">
        <v>2136</v>
      </c>
      <c r="G2670" t="s">
        <v>2248</v>
      </c>
      <c r="H2670" t="s">
        <v>51</v>
      </c>
      <c r="I2670" t="s">
        <v>5689</v>
      </c>
      <c r="J2670" t="s">
        <v>2137</v>
      </c>
      <c r="K2670" t="s">
        <v>5589</v>
      </c>
      <c r="L2670" t="s">
        <v>5680</v>
      </c>
      <c r="M2670">
        <v>48.6</v>
      </c>
      <c r="N2670">
        <v>76.069999999999993</v>
      </c>
      <c r="Q2670">
        <v>3257.59</v>
      </c>
      <c r="R2670">
        <v>2478.36</v>
      </c>
      <c r="S2670">
        <v>70</v>
      </c>
    </row>
    <row r="2671" spans="1:19">
      <c r="A2671" s="57" t="s">
        <v>5690</v>
      </c>
      <c r="B2671" t="s">
        <v>5691</v>
      </c>
      <c r="C2671" t="s">
        <v>1841</v>
      </c>
      <c r="D2671" t="s">
        <v>5685</v>
      </c>
      <c r="E2671" t="s">
        <v>1841</v>
      </c>
      <c r="F2671" t="s">
        <v>2136</v>
      </c>
      <c r="G2671" t="s">
        <v>1940</v>
      </c>
      <c r="H2671" t="s">
        <v>51</v>
      </c>
      <c r="I2671" t="s">
        <v>1856</v>
      </c>
      <c r="J2671" t="s">
        <v>2137</v>
      </c>
      <c r="K2671" t="s">
        <v>5589</v>
      </c>
      <c r="L2671" t="s">
        <v>5680</v>
      </c>
      <c r="M2671">
        <v>0</v>
      </c>
      <c r="N2671">
        <v>73.98</v>
      </c>
      <c r="Q2671">
        <v>646.59</v>
      </c>
      <c r="R2671">
        <v>478.36</v>
      </c>
      <c r="S2671">
        <v>15</v>
      </c>
    </row>
    <row r="2672" spans="1:19">
      <c r="A2672" s="57" t="s">
        <v>5692</v>
      </c>
      <c r="B2672" t="s">
        <v>5693</v>
      </c>
      <c r="C2672" t="s">
        <v>1841</v>
      </c>
      <c r="D2672" t="s">
        <v>5685</v>
      </c>
      <c r="E2672" t="s">
        <v>1841</v>
      </c>
      <c r="F2672" t="s">
        <v>2136</v>
      </c>
      <c r="G2672" t="s">
        <v>2653</v>
      </c>
      <c r="H2672" t="s">
        <v>39</v>
      </c>
      <c r="I2672" t="s">
        <v>1856</v>
      </c>
      <c r="J2672" t="s">
        <v>2137</v>
      </c>
      <c r="K2672" t="s">
        <v>5589</v>
      </c>
      <c r="L2672" t="s">
        <v>5680</v>
      </c>
      <c r="M2672">
        <v>0</v>
      </c>
      <c r="N2672">
        <v>145.61000000000001</v>
      </c>
      <c r="S2672">
        <v>20000</v>
      </c>
    </row>
    <row r="2673" spans="1:19">
      <c r="A2673" s="57" t="s">
        <v>5694</v>
      </c>
      <c r="B2673" t="s">
        <v>1871</v>
      </c>
      <c r="C2673" t="s">
        <v>1841</v>
      </c>
      <c r="D2673" t="s">
        <v>5685</v>
      </c>
      <c r="E2673" t="s">
        <v>5695</v>
      </c>
      <c r="F2673" t="s">
        <v>2136</v>
      </c>
      <c r="G2673" t="s">
        <v>2067</v>
      </c>
      <c r="H2673" t="s">
        <v>39</v>
      </c>
      <c r="I2673" t="s">
        <v>1856</v>
      </c>
      <c r="J2673" t="s">
        <v>2137</v>
      </c>
      <c r="K2673" t="s">
        <v>5589</v>
      </c>
      <c r="L2673" t="s">
        <v>5680</v>
      </c>
      <c r="M2673">
        <v>0</v>
      </c>
      <c r="N2673">
        <v>26</v>
      </c>
      <c r="S2673">
        <v>25</v>
      </c>
    </row>
    <row r="2674" spans="1:19">
      <c r="A2674" s="57" t="s">
        <v>5696</v>
      </c>
      <c r="B2674" t="s">
        <v>2284</v>
      </c>
      <c r="C2674" t="s">
        <v>1841</v>
      </c>
      <c r="D2674" t="s">
        <v>5685</v>
      </c>
      <c r="E2674" t="s">
        <v>5695</v>
      </c>
      <c r="F2674" t="s">
        <v>2136</v>
      </c>
      <c r="G2674" t="s">
        <v>1896</v>
      </c>
      <c r="H2674" t="s">
        <v>39</v>
      </c>
      <c r="I2674" t="s">
        <v>1856</v>
      </c>
      <c r="J2674" t="s">
        <v>2137</v>
      </c>
      <c r="K2674" t="s">
        <v>5589</v>
      </c>
      <c r="L2674" t="s">
        <v>5680</v>
      </c>
      <c r="M2674">
        <v>0</v>
      </c>
      <c r="N2674">
        <v>33</v>
      </c>
      <c r="S2674">
        <v>2</v>
      </c>
    </row>
    <row r="2675" spans="1:19">
      <c r="A2675" s="57" t="s">
        <v>5697</v>
      </c>
      <c r="B2675" t="s">
        <v>2094</v>
      </c>
      <c r="C2675" t="s">
        <v>1841</v>
      </c>
      <c r="D2675" t="s">
        <v>5685</v>
      </c>
      <c r="E2675" t="s">
        <v>5698</v>
      </c>
      <c r="F2675" t="s">
        <v>2136</v>
      </c>
      <c r="G2675" t="s">
        <v>2094</v>
      </c>
      <c r="H2675" t="s">
        <v>2096</v>
      </c>
      <c r="I2675" t="s">
        <v>2097</v>
      </c>
      <c r="J2675" t="s">
        <v>2137</v>
      </c>
      <c r="K2675" t="s">
        <v>5589</v>
      </c>
      <c r="L2675" t="s">
        <v>5680</v>
      </c>
    </row>
    <row r="2676" spans="1:19">
      <c r="A2676" s="57" t="s">
        <v>5699</v>
      </c>
      <c r="B2676" t="s">
        <v>2602</v>
      </c>
      <c r="C2676" t="s">
        <v>1841</v>
      </c>
      <c r="D2676" t="s">
        <v>5685</v>
      </c>
      <c r="E2676" t="s">
        <v>5686</v>
      </c>
      <c r="F2676" t="s">
        <v>2136</v>
      </c>
      <c r="G2676" t="s">
        <v>1902</v>
      </c>
      <c r="H2676" t="s">
        <v>39</v>
      </c>
      <c r="I2676" t="s">
        <v>1856</v>
      </c>
      <c r="J2676" t="s">
        <v>2137</v>
      </c>
      <c r="K2676" t="s">
        <v>5589</v>
      </c>
      <c r="L2676" t="s">
        <v>5680</v>
      </c>
      <c r="M2676">
        <v>0</v>
      </c>
      <c r="N2676">
        <v>136</v>
      </c>
      <c r="S2676">
        <v>3</v>
      </c>
    </row>
    <row r="2677" spans="1:19">
      <c r="A2677" s="57" t="s">
        <v>5700</v>
      </c>
      <c r="B2677" t="s">
        <v>1858</v>
      </c>
      <c r="C2677" t="s">
        <v>1841</v>
      </c>
      <c r="D2677" t="s">
        <v>5685</v>
      </c>
      <c r="E2677" t="s">
        <v>5686</v>
      </c>
      <c r="F2677" t="s">
        <v>2136</v>
      </c>
      <c r="G2677" t="s">
        <v>1902</v>
      </c>
      <c r="H2677" t="s">
        <v>39</v>
      </c>
      <c r="I2677" t="s">
        <v>1856</v>
      </c>
      <c r="J2677" t="s">
        <v>2137</v>
      </c>
      <c r="K2677" t="s">
        <v>5589</v>
      </c>
      <c r="L2677" t="s">
        <v>5680</v>
      </c>
      <c r="M2677">
        <v>0</v>
      </c>
      <c r="N2677">
        <v>6</v>
      </c>
      <c r="S2677">
        <v>3</v>
      </c>
    </row>
    <row r="2678" spans="1:19">
      <c r="A2678" s="57" t="s">
        <v>5701</v>
      </c>
      <c r="B2678" t="s">
        <v>1862</v>
      </c>
      <c r="C2678" t="s">
        <v>1841</v>
      </c>
      <c r="D2678" t="s">
        <v>5685</v>
      </c>
      <c r="E2678" t="s">
        <v>5702</v>
      </c>
      <c r="F2678" t="s">
        <v>2136</v>
      </c>
      <c r="G2678" t="s">
        <v>1897</v>
      </c>
      <c r="H2678" t="s">
        <v>39</v>
      </c>
      <c r="I2678" t="s">
        <v>1856</v>
      </c>
      <c r="J2678" t="s">
        <v>2137</v>
      </c>
      <c r="K2678" t="s">
        <v>5589</v>
      </c>
      <c r="L2678" t="s">
        <v>5680</v>
      </c>
      <c r="M2678">
        <v>0</v>
      </c>
      <c r="N2678">
        <v>17</v>
      </c>
      <c r="S2678">
        <v>5</v>
      </c>
    </row>
    <row r="2679" spans="1:19">
      <c r="A2679" s="57" t="s">
        <v>5703</v>
      </c>
      <c r="B2679" t="s">
        <v>2143</v>
      </c>
      <c r="C2679" t="s">
        <v>1841</v>
      </c>
      <c r="D2679" t="s">
        <v>5685</v>
      </c>
      <c r="E2679" t="s">
        <v>5702</v>
      </c>
      <c r="F2679" t="s">
        <v>2136</v>
      </c>
      <c r="G2679" t="s">
        <v>1902</v>
      </c>
      <c r="H2679" t="s">
        <v>39</v>
      </c>
      <c r="I2679" t="s">
        <v>1856</v>
      </c>
      <c r="J2679" t="s">
        <v>2137</v>
      </c>
      <c r="K2679" t="s">
        <v>5589</v>
      </c>
      <c r="L2679" t="s">
        <v>5680</v>
      </c>
      <c r="M2679">
        <v>0</v>
      </c>
      <c r="N2679">
        <v>1</v>
      </c>
      <c r="S2679">
        <v>3</v>
      </c>
    </row>
    <row r="2680" spans="1:19">
      <c r="A2680" s="57" t="s">
        <v>5704</v>
      </c>
      <c r="B2680" t="s">
        <v>1855</v>
      </c>
      <c r="C2680" t="s">
        <v>1841</v>
      </c>
      <c r="D2680" t="s">
        <v>5685</v>
      </c>
      <c r="E2680" t="s">
        <v>5705</v>
      </c>
      <c r="F2680" t="s">
        <v>2136</v>
      </c>
      <c r="G2680" t="s">
        <v>1855</v>
      </c>
      <c r="H2680" t="s">
        <v>39</v>
      </c>
      <c r="I2680" t="s">
        <v>1856</v>
      </c>
      <c r="J2680" t="s">
        <v>2137</v>
      </c>
      <c r="K2680" t="s">
        <v>5589</v>
      </c>
      <c r="L2680" t="s">
        <v>5680</v>
      </c>
      <c r="M2680">
        <v>0</v>
      </c>
      <c r="N2680">
        <v>10</v>
      </c>
      <c r="S2680">
        <v>10</v>
      </c>
    </row>
    <row r="2681" spans="1:19">
      <c r="A2681" s="57" t="s">
        <v>5706</v>
      </c>
      <c r="B2681" t="s">
        <v>1858</v>
      </c>
      <c r="C2681" t="s">
        <v>1841</v>
      </c>
      <c r="D2681" t="s">
        <v>5685</v>
      </c>
      <c r="E2681" t="s">
        <v>5705</v>
      </c>
      <c r="F2681" t="s">
        <v>2136</v>
      </c>
      <c r="G2681" t="s">
        <v>1897</v>
      </c>
      <c r="H2681" t="s">
        <v>39</v>
      </c>
      <c r="I2681" t="s">
        <v>1856</v>
      </c>
      <c r="J2681" t="s">
        <v>2137</v>
      </c>
      <c r="K2681" t="s">
        <v>5589</v>
      </c>
      <c r="L2681" t="s">
        <v>5680</v>
      </c>
      <c r="M2681">
        <v>0</v>
      </c>
      <c r="N2681">
        <v>6</v>
      </c>
      <c r="S2681">
        <v>5</v>
      </c>
    </row>
    <row r="2682" spans="1:19">
      <c r="A2682" s="57" t="s">
        <v>5707</v>
      </c>
      <c r="B2682" t="s">
        <v>1856</v>
      </c>
      <c r="C2682" t="s">
        <v>1841</v>
      </c>
      <c r="D2682" t="s">
        <v>5708</v>
      </c>
      <c r="E2682" t="s">
        <v>1841</v>
      </c>
      <c r="F2682" t="s">
        <v>2136</v>
      </c>
      <c r="G2682" t="s">
        <v>5709</v>
      </c>
      <c r="H2682" t="s">
        <v>39</v>
      </c>
      <c r="I2682" t="s">
        <v>1856</v>
      </c>
      <c r="J2682" t="s">
        <v>2137</v>
      </c>
      <c r="K2682" t="s">
        <v>5589</v>
      </c>
      <c r="L2682" t="s">
        <v>5680</v>
      </c>
      <c r="M2682">
        <v>0</v>
      </c>
      <c r="N2682">
        <v>0</v>
      </c>
      <c r="S2682">
        <v>320125</v>
      </c>
    </row>
    <row r="2683" spans="1:19">
      <c r="A2683" s="57" t="s">
        <v>5710</v>
      </c>
      <c r="B2683" t="s">
        <v>1856</v>
      </c>
      <c r="C2683" t="s">
        <v>1841</v>
      </c>
      <c r="D2683" t="s">
        <v>5708</v>
      </c>
      <c r="E2683" t="s">
        <v>5711</v>
      </c>
      <c r="F2683" t="s">
        <v>2136</v>
      </c>
      <c r="G2683" t="s">
        <v>1904</v>
      </c>
      <c r="H2683" t="s">
        <v>39</v>
      </c>
      <c r="I2683" t="s">
        <v>1856</v>
      </c>
      <c r="J2683" t="s">
        <v>2137</v>
      </c>
      <c r="K2683" t="s">
        <v>5589</v>
      </c>
      <c r="L2683" t="s">
        <v>5680</v>
      </c>
      <c r="M2683">
        <v>0</v>
      </c>
      <c r="N2683">
        <v>0</v>
      </c>
      <c r="S2683">
        <v>12</v>
      </c>
    </row>
    <row r="2684" spans="1:19">
      <c r="A2684" s="57" t="s">
        <v>5712</v>
      </c>
      <c r="B2684" t="s">
        <v>1858</v>
      </c>
      <c r="C2684" t="s">
        <v>1841</v>
      </c>
      <c r="D2684" t="s">
        <v>5708</v>
      </c>
      <c r="E2684" t="s">
        <v>5711</v>
      </c>
      <c r="F2684" t="s">
        <v>2136</v>
      </c>
      <c r="G2684" t="s">
        <v>1858</v>
      </c>
      <c r="H2684" t="s">
        <v>39</v>
      </c>
      <c r="I2684" t="s">
        <v>1856</v>
      </c>
      <c r="J2684" t="s">
        <v>2137</v>
      </c>
      <c r="K2684" t="s">
        <v>5589</v>
      </c>
      <c r="L2684" t="s">
        <v>5680</v>
      </c>
      <c r="M2684">
        <v>0</v>
      </c>
      <c r="N2684">
        <v>6</v>
      </c>
      <c r="S2684">
        <v>6</v>
      </c>
    </row>
    <row r="2685" spans="1:19">
      <c r="A2685" s="57" t="s">
        <v>5713</v>
      </c>
      <c r="B2685" t="s">
        <v>5714</v>
      </c>
      <c r="C2685" t="s">
        <v>1841</v>
      </c>
      <c r="D2685" t="s">
        <v>5678</v>
      </c>
      <c r="E2685" t="s">
        <v>1841</v>
      </c>
      <c r="F2685" t="s">
        <v>2130</v>
      </c>
      <c r="G2685" t="s">
        <v>5715</v>
      </c>
      <c r="H2685" t="s">
        <v>39</v>
      </c>
      <c r="I2685" t="s">
        <v>1856</v>
      </c>
      <c r="J2685" t="s">
        <v>2132</v>
      </c>
      <c r="K2685" t="s">
        <v>5589</v>
      </c>
      <c r="L2685" t="s">
        <v>5680</v>
      </c>
      <c r="M2685">
        <v>0</v>
      </c>
      <c r="N2685">
        <v>4093240</v>
      </c>
      <c r="S2685">
        <v>2600000</v>
      </c>
    </row>
    <row r="2686" spans="1:19">
      <c r="A2686" s="57" t="s">
        <v>5716</v>
      </c>
      <c r="B2686" t="s">
        <v>5717</v>
      </c>
      <c r="C2686" t="s">
        <v>1841</v>
      </c>
      <c r="D2686" t="s">
        <v>5678</v>
      </c>
      <c r="E2686" t="s">
        <v>1841</v>
      </c>
      <c r="F2686" t="s">
        <v>2130</v>
      </c>
      <c r="G2686" t="s">
        <v>5718</v>
      </c>
      <c r="H2686" t="s">
        <v>39</v>
      </c>
      <c r="I2686" t="s">
        <v>1856</v>
      </c>
      <c r="J2686" t="s">
        <v>2132</v>
      </c>
      <c r="K2686" t="s">
        <v>5589</v>
      </c>
      <c r="L2686" t="s">
        <v>5680</v>
      </c>
      <c r="M2686">
        <v>0</v>
      </c>
      <c r="N2686">
        <v>13997</v>
      </c>
      <c r="S2686">
        <v>13000</v>
      </c>
    </row>
    <row r="2687" spans="1:19">
      <c r="A2687" s="57" t="s">
        <v>5719</v>
      </c>
      <c r="B2687" t="s">
        <v>5720</v>
      </c>
      <c r="C2687" t="s">
        <v>1841</v>
      </c>
      <c r="D2687" t="s">
        <v>5678</v>
      </c>
      <c r="E2687" t="s">
        <v>1841</v>
      </c>
      <c r="F2687" t="s">
        <v>2130</v>
      </c>
      <c r="G2687" t="s">
        <v>1894</v>
      </c>
      <c r="H2687" t="s">
        <v>51</v>
      </c>
      <c r="I2687" t="s">
        <v>1856</v>
      </c>
      <c r="J2687" t="s">
        <v>2132</v>
      </c>
      <c r="K2687" t="s">
        <v>5589</v>
      </c>
      <c r="L2687" t="s">
        <v>5680</v>
      </c>
      <c r="M2687">
        <v>0</v>
      </c>
      <c r="N2687">
        <v>53.85</v>
      </c>
      <c r="Q2687">
        <v>77.56</v>
      </c>
      <c r="R2687">
        <v>41.77</v>
      </c>
      <c r="S2687">
        <v>30</v>
      </c>
    </row>
    <row r="2688" spans="1:19">
      <c r="A2688" s="57" t="s">
        <v>5721</v>
      </c>
      <c r="B2688" t="s">
        <v>5722</v>
      </c>
      <c r="C2688" t="s">
        <v>1841</v>
      </c>
      <c r="D2688" t="s">
        <v>5678</v>
      </c>
      <c r="E2688" t="s">
        <v>1841</v>
      </c>
      <c r="F2688" t="s">
        <v>2130</v>
      </c>
      <c r="G2688" t="s">
        <v>2497</v>
      </c>
      <c r="H2688" t="s">
        <v>39</v>
      </c>
      <c r="I2688" t="s">
        <v>1856</v>
      </c>
      <c r="J2688" t="s">
        <v>2132</v>
      </c>
      <c r="K2688" t="s">
        <v>5589</v>
      </c>
      <c r="L2688" t="s">
        <v>5680</v>
      </c>
      <c r="M2688">
        <v>0</v>
      </c>
      <c r="N2688">
        <v>27.5</v>
      </c>
      <c r="S2688">
        <v>250</v>
      </c>
    </row>
    <row r="2689" spans="1:19">
      <c r="A2689" s="57" t="s">
        <v>5723</v>
      </c>
      <c r="B2689" t="s">
        <v>1852</v>
      </c>
      <c r="C2689" t="s">
        <v>1841</v>
      </c>
      <c r="D2689" t="s">
        <v>5678</v>
      </c>
      <c r="E2689" t="s">
        <v>5724</v>
      </c>
      <c r="F2689" t="s">
        <v>2130</v>
      </c>
      <c r="G2689" t="s">
        <v>2154</v>
      </c>
      <c r="H2689" t="s">
        <v>39</v>
      </c>
      <c r="I2689" t="s">
        <v>1856</v>
      </c>
      <c r="J2689" t="s">
        <v>2132</v>
      </c>
      <c r="K2689" t="s">
        <v>5589</v>
      </c>
      <c r="L2689" t="s">
        <v>5680</v>
      </c>
      <c r="M2689">
        <v>0</v>
      </c>
      <c r="N2689">
        <v>19</v>
      </c>
      <c r="S2689">
        <v>9</v>
      </c>
    </row>
    <row r="2690" spans="1:19">
      <c r="A2690" s="57" t="s">
        <v>5725</v>
      </c>
      <c r="B2690" t="s">
        <v>1896</v>
      </c>
      <c r="C2690" t="s">
        <v>1841</v>
      </c>
      <c r="D2690" t="s">
        <v>5678</v>
      </c>
      <c r="E2690" t="s">
        <v>5726</v>
      </c>
      <c r="F2690" t="s">
        <v>2130</v>
      </c>
      <c r="G2690" t="s">
        <v>1897</v>
      </c>
      <c r="H2690" t="s">
        <v>39</v>
      </c>
      <c r="I2690" t="s">
        <v>1856</v>
      </c>
      <c r="J2690" t="s">
        <v>2132</v>
      </c>
      <c r="K2690" t="s">
        <v>5589</v>
      </c>
      <c r="L2690" t="s">
        <v>5680</v>
      </c>
      <c r="M2690">
        <v>0</v>
      </c>
      <c r="N2690">
        <v>2</v>
      </c>
      <c r="S2690">
        <v>5</v>
      </c>
    </row>
    <row r="2691" spans="1:19">
      <c r="A2691" s="57" t="s">
        <v>5727</v>
      </c>
      <c r="B2691" t="s">
        <v>2161</v>
      </c>
      <c r="C2691" t="s">
        <v>1841</v>
      </c>
      <c r="D2691" t="s">
        <v>5678</v>
      </c>
      <c r="E2691" t="s">
        <v>5728</v>
      </c>
      <c r="F2691" t="s">
        <v>2130</v>
      </c>
      <c r="G2691" t="s">
        <v>1902</v>
      </c>
      <c r="H2691" t="s">
        <v>39</v>
      </c>
      <c r="I2691" t="s">
        <v>1856</v>
      </c>
      <c r="J2691" t="s">
        <v>2132</v>
      </c>
      <c r="K2691" t="s">
        <v>5589</v>
      </c>
      <c r="L2691" t="s">
        <v>5680</v>
      </c>
      <c r="M2691">
        <v>0</v>
      </c>
      <c r="N2691">
        <v>4</v>
      </c>
      <c r="S2691">
        <v>3</v>
      </c>
    </row>
    <row r="2692" spans="1:19">
      <c r="A2692" s="57" t="s">
        <v>5729</v>
      </c>
      <c r="B2692" t="s">
        <v>1955</v>
      </c>
      <c r="C2692" t="s">
        <v>1841</v>
      </c>
      <c r="D2692" t="s">
        <v>5678</v>
      </c>
      <c r="E2692" t="s">
        <v>5728</v>
      </c>
      <c r="F2692" t="s">
        <v>2130</v>
      </c>
      <c r="G2692" t="s">
        <v>2161</v>
      </c>
      <c r="H2692" t="s">
        <v>39</v>
      </c>
      <c r="I2692" t="s">
        <v>1856</v>
      </c>
      <c r="J2692" t="s">
        <v>2132</v>
      </c>
      <c r="K2692" t="s">
        <v>5589</v>
      </c>
      <c r="L2692" t="s">
        <v>5680</v>
      </c>
      <c r="M2692">
        <v>0</v>
      </c>
      <c r="N2692">
        <v>13</v>
      </c>
      <c r="S2692">
        <v>4</v>
      </c>
    </row>
    <row r="2693" spans="1:19">
      <c r="A2693" s="57" t="s">
        <v>5730</v>
      </c>
      <c r="B2693" t="s">
        <v>2097</v>
      </c>
      <c r="C2693" t="s">
        <v>1841</v>
      </c>
      <c r="D2693" t="s">
        <v>5678</v>
      </c>
      <c r="E2693" t="s">
        <v>5731</v>
      </c>
      <c r="F2693" t="s">
        <v>2130</v>
      </c>
      <c r="G2693" t="s">
        <v>2094</v>
      </c>
      <c r="H2693" t="s">
        <v>2096</v>
      </c>
      <c r="I2693" t="s">
        <v>2097</v>
      </c>
      <c r="J2693" t="s">
        <v>2132</v>
      </c>
      <c r="K2693" t="s">
        <v>5589</v>
      </c>
      <c r="L2693" t="s">
        <v>5680</v>
      </c>
    </row>
    <row r="2694" spans="1:19">
      <c r="A2694" s="57" t="s">
        <v>5732</v>
      </c>
      <c r="B2694" t="s">
        <v>1896</v>
      </c>
      <c r="C2694" t="s">
        <v>1841</v>
      </c>
      <c r="D2694" t="s">
        <v>5678</v>
      </c>
      <c r="E2694" t="s">
        <v>5731</v>
      </c>
      <c r="F2694" t="s">
        <v>2130</v>
      </c>
      <c r="G2694" t="s">
        <v>1897</v>
      </c>
      <c r="H2694" t="s">
        <v>39</v>
      </c>
      <c r="I2694" t="s">
        <v>1856</v>
      </c>
      <c r="J2694" t="s">
        <v>2132</v>
      </c>
      <c r="K2694" t="s">
        <v>5589</v>
      </c>
      <c r="L2694" t="s">
        <v>5680</v>
      </c>
      <c r="M2694">
        <v>0</v>
      </c>
      <c r="N2694">
        <v>2</v>
      </c>
      <c r="S2694">
        <v>5</v>
      </c>
    </row>
    <row r="2695" spans="1:19">
      <c r="A2695" s="57" t="s">
        <v>5733</v>
      </c>
      <c r="B2695" t="s">
        <v>1856</v>
      </c>
      <c r="C2695" t="s">
        <v>1841</v>
      </c>
      <c r="D2695" t="s">
        <v>5678</v>
      </c>
      <c r="E2695" t="s">
        <v>5734</v>
      </c>
      <c r="F2695" t="s">
        <v>2130</v>
      </c>
      <c r="G2695" t="s">
        <v>1902</v>
      </c>
      <c r="H2695" t="s">
        <v>39</v>
      </c>
      <c r="I2695" t="s">
        <v>1856</v>
      </c>
      <c r="J2695" t="s">
        <v>2132</v>
      </c>
      <c r="K2695" t="s">
        <v>5589</v>
      </c>
      <c r="L2695" t="s">
        <v>5680</v>
      </c>
      <c r="M2695">
        <v>0</v>
      </c>
      <c r="N2695">
        <v>0</v>
      </c>
      <c r="S2695">
        <v>3</v>
      </c>
    </row>
    <row r="2696" spans="1:19">
      <c r="A2696" s="57" t="s">
        <v>5735</v>
      </c>
      <c r="B2696" t="s">
        <v>1871</v>
      </c>
      <c r="C2696" t="s">
        <v>112</v>
      </c>
      <c r="D2696" t="s">
        <v>5678</v>
      </c>
      <c r="E2696" t="s">
        <v>5724</v>
      </c>
      <c r="F2696" t="s">
        <v>2130</v>
      </c>
      <c r="G2696" t="s">
        <v>2176</v>
      </c>
      <c r="H2696" t="s">
        <v>39</v>
      </c>
      <c r="I2696" t="s">
        <v>1856</v>
      </c>
      <c r="J2696" t="s">
        <v>2132</v>
      </c>
      <c r="K2696" t="s">
        <v>5589</v>
      </c>
      <c r="L2696" t="s">
        <v>5680</v>
      </c>
      <c r="M2696">
        <v>0</v>
      </c>
      <c r="N2696">
        <v>26</v>
      </c>
      <c r="S2696">
        <v>8</v>
      </c>
    </row>
    <row r="2697" spans="1:19">
      <c r="A2697" s="57" t="s">
        <v>118</v>
      </c>
      <c r="B2697" t="s">
        <v>2120</v>
      </c>
      <c r="C2697" t="s">
        <v>118</v>
      </c>
      <c r="D2697" t="s">
        <v>5685</v>
      </c>
      <c r="E2697" t="s">
        <v>1841</v>
      </c>
      <c r="F2697" t="s">
        <v>2136</v>
      </c>
      <c r="G2697" t="s">
        <v>2067</v>
      </c>
      <c r="H2697" t="s">
        <v>39</v>
      </c>
      <c r="I2697" t="s">
        <v>1856</v>
      </c>
      <c r="J2697" t="s">
        <v>2137</v>
      </c>
      <c r="K2697" t="s">
        <v>5589</v>
      </c>
      <c r="L2697" t="s">
        <v>5680</v>
      </c>
      <c r="M2697">
        <v>0</v>
      </c>
      <c r="N2697">
        <v>28</v>
      </c>
      <c r="S2697">
        <v>25</v>
      </c>
    </row>
    <row r="2698" spans="1:19">
      <c r="A2698" s="57" t="s">
        <v>118</v>
      </c>
      <c r="B2698" t="s">
        <v>2176</v>
      </c>
      <c r="C2698" t="s">
        <v>118</v>
      </c>
      <c r="D2698" t="s">
        <v>5678</v>
      </c>
      <c r="E2698" t="s">
        <v>1841</v>
      </c>
      <c r="F2698" t="s">
        <v>2130</v>
      </c>
      <c r="G2698" t="s">
        <v>1855</v>
      </c>
      <c r="H2698" t="s">
        <v>39</v>
      </c>
      <c r="I2698" t="s">
        <v>1856</v>
      </c>
      <c r="J2698" t="s">
        <v>2132</v>
      </c>
      <c r="K2698" t="s">
        <v>5589</v>
      </c>
      <c r="L2698" t="s">
        <v>5680</v>
      </c>
      <c r="M2698">
        <v>0</v>
      </c>
      <c r="N2698">
        <v>8</v>
      </c>
      <c r="S2698">
        <v>10</v>
      </c>
    </row>
    <row r="2699" spans="1:19">
      <c r="A2699" s="57" t="s">
        <v>139</v>
      </c>
      <c r="B2699" t="s">
        <v>2161</v>
      </c>
      <c r="C2699" t="s">
        <v>139</v>
      </c>
      <c r="D2699" t="s">
        <v>5708</v>
      </c>
      <c r="E2699" t="s">
        <v>5711</v>
      </c>
      <c r="F2699" t="s">
        <v>2136</v>
      </c>
      <c r="G2699" t="s">
        <v>2123</v>
      </c>
      <c r="H2699" t="s">
        <v>39</v>
      </c>
      <c r="I2699" t="s">
        <v>1856</v>
      </c>
      <c r="J2699" t="s">
        <v>2137</v>
      </c>
      <c r="K2699" t="s">
        <v>5589</v>
      </c>
      <c r="L2699" t="s">
        <v>5680</v>
      </c>
      <c r="M2699">
        <v>0</v>
      </c>
      <c r="N2699">
        <v>4</v>
      </c>
      <c r="S2699">
        <v>24</v>
      </c>
    </row>
    <row r="2700" spans="1:19">
      <c r="A2700" s="57" t="s">
        <v>139</v>
      </c>
      <c r="B2700" t="s">
        <v>1892</v>
      </c>
      <c r="C2700" t="s">
        <v>139</v>
      </c>
      <c r="D2700" t="s">
        <v>5678</v>
      </c>
      <c r="E2700" t="s">
        <v>5731</v>
      </c>
      <c r="F2700" t="s">
        <v>2130</v>
      </c>
      <c r="G2700" t="s">
        <v>2419</v>
      </c>
      <c r="H2700" t="s">
        <v>39</v>
      </c>
      <c r="I2700" t="s">
        <v>1856</v>
      </c>
      <c r="J2700" t="s">
        <v>2132</v>
      </c>
      <c r="K2700" t="s">
        <v>5589</v>
      </c>
      <c r="L2700" t="s">
        <v>5680</v>
      </c>
      <c r="M2700">
        <v>0</v>
      </c>
      <c r="N2700">
        <v>20</v>
      </c>
      <c r="S2700">
        <v>160</v>
      </c>
    </row>
    <row r="2701" spans="1:19">
      <c r="A2701" s="57" t="s">
        <v>1389</v>
      </c>
      <c r="B2701" t="s">
        <v>2770</v>
      </c>
      <c r="C2701" t="s">
        <v>1389</v>
      </c>
      <c r="D2701" t="s">
        <v>1840</v>
      </c>
      <c r="E2701" t="s">
        <v>5736</v>
      </c>
      <c r="F2701" t="s">
        <v>2136</v>
      </c>
      <c r="G2701" t="s">
        <v>2161</v>
      </c>
      <c r="H2701" t="s">
        <v>39</v>
      </c>
      <c r="I2701" t="s">
        <v>1856</v>
      </c>
      <c r="J2701" t="s">
        <v>2137</v>
      </c>
      <c r="K2701" t="s">
        <v>5589</v>
      </c>
      <c r="L2701" t="s">
        <v>5680</v>
      </c>
      <c r="M2701">
        <v>0</v>
      </c>
      <c r="N2701">
        <v>29</v>
      </c>
      <c r="S2701">
        <v>4</v>
      </c>
    </row>
    <row r="2702" spans="1:19">
      <c r="A2702" s="57" t="s">
        <v>2385</v>
      </c>
      <c r="B2702" t="s">
        <v>2458</v>
      </c>
      <c r="C2702" t="s">
        <v>2385</v>
      </c>
      <c r="D2702" t="s">
        <v>5685</v>
      </c>
      <c r="E2702" t="s">
        <v>5702</v>
      </c>
      <c r="F2702" t="s">
        <v>2136</v>
      </c>
      <c r="G2702" t="s">
        <v>1897</v>
      </c>
      <c r="H2702" t="s">
        <v>39</v>
      </c>
      <c r="I2702" t="s">
        <v>1856</v>
      </c>
      <c r="J2702" t="s">
        <v>2137</v>
      </c>
      <c r="K2702" t="s">
        <v>5589</v>
      </c>
      <c r="L2702" t="s">
        <v>5680</v>
      </c>
      <c r="M2702">
        <v>0</v>
      </c>
      <c r="N2702">
        <v>14</v>
      </c>
      <c r="S2702">
        <v>5</v>
      </c>
    </row>
    <row r="2703" spans="1:19">
      <c r="A2703" s="57" t="s">
        <v>2507</v>
      </c>
      <c r="B2703" t="s">
        <v>1897</v>
      </c>
      <c r="C2703" t="s">
        <v>2507</v>
      </c>
      <c r="D2703" t="s">
        <v>1840</v>
      </c>
      <c r="E2703" t="s">
        <v>5736</v>
      </c>
      <c r="F2703" t="s">
        <v>2136</v>
      </c>
      <c r="G2703" t="s">
        <v>2161</v>
      </c>
      <c r="H2703" t="s">
        <v>39</v>
      </c>
      <c r="I2703" t="s">
        <v>1856</v>
      </c>
      <c r="J2703" t="s">
        <v>2137</v>
      </c>
      <c r="K2703" t="s">
        <v>5589</v>
      </c>
      <c r="L2703" t="s">
        <v>5680</v>
      </c>
      <c r="M2703">
        <v>0</v>
      </c>
      <c r="N2703">
        <v>5</v>
      </c>
      <c r="S2703">
        <v>4</v>
      </c>
    </row>
    <row r="2704" spans="1:19">
      <c r="A2704" s="57" t="s">
        <v>1398</v>
      </c>
      <c r="B2704" t="s">
        <v>2002</v>
      </c>
      <c r="C2704" t="s">
        <v>1398</v>
      </c>
      <c r="D2704" t="s">
        <v>1840</v>
      </c>
      <c r="E2704" t="s">
        <v>1841</v>
      </c>
      <c r="F2704" t="s">
        <v>2136</v>
      </c>
      <c r="G2704" t="s">
        <v>1873</v>
      </c>
      <c r="H2704" t="s">
        <v>51</v>
      </c>
      <c r="I2704" t="s">
        <v>1841</v>
      </c>
      <c r="J2704" t="s">
        <v>2137</v>
      </c>
      <c r="K2704" t="s">
        <v>5589</v>
      </c>
      <c r="L2704" t="s">
        <v>5680</v>
      </c>
      <c r="N2704">
        <v>100</v>
      </c>
      <c r="Q2704">
        <v>3</v>
      </c>
      <c r="R2704">
        <v>3</v>
      </c>
      <c r="S2704">
        <v>50</v>
      </c>
    </row>
    <row r="2705" spans="1:19">
      <c r="A2705" s="57" t="s">
        <v>2333</v>
      </c>
      <c r="B2705" t="s">
        <v>5737</v>
      </c>
      <c r="C2705" t="s">
        <v>2335</v>
      </c>
      <c r="D2705" t="s">
        <v>5738</v>
      </c>
      <c r="E2705" t="s">
        <v>1841</v>
      </c>
      <c r="F2705" t="s">
        <v>2329</v>
      </c>
      <c r="G2705" t="s">
        <v>1897</v>
      </c>
      <c r="H2705" t="s">
        <v>51</v>
      </c>
      <c r="I2705" t="s">
        <v>1841</v>
      </c>
      <c r="J2705" t="s">
        <v>2331</v>
      </c>
      <c r="K2705" t="s">
        <v>5589</v>
      </c>
      <c r="L2705" t="s">
        <v>5739</v>
      </c>
      <c r="N2705">
        <v>99.18</v>
      </c>
      <c r="Q2705">
        <v>1798382</v>
      </c>
      <c r="R2705">
        <v>1783676</v>
      </c>
      <c r="S2705">
        <v>5</v>
      </c>
    </row>
    <row r="2706" spans="1:19">
      <c r="A2706" s="57" t="s">
        <v>5740</v>
      </c>
      <c r="B2706" t="s">
        <v>2176</v>
      </c>
      <c r="C2706" t="s">
        <v>2341</v>
      </c>
      <c r="D2706" t="s">
        <v>5741</v>
      </c>
      <c r="E2706" t="s">
        <v>1841</v>
      </c>
      <c r="F2706" t="s">
        <v>2329</v>
      </c>
      <c r="G2706" t="s">
        <v>1972</v>
      </c>
      <c r="H2706" t="s">
        <v>128</v>
      </c>
      <c r="I2706" t="s">
        <v>1856</v>
      </c>
      <c r="J2706" t="s">
        <v>2331</v>
      </c>
      <c r="K2706" t="s">
        <v>5589</v>
      </c>
      <c r="L2706" t="s">
        <v>5739</v>
      </c>
      <c r="M2706">
        <v>0</v>
      </c>
      <c r="N2706">
        <v>8</v>
      </c>
      <c r="S2706">
        <v>40</v>
      </c>
    </row>
    <row r="2707" spans="1:19">
      <c r="A2707" s="57" t="s">
        <v>5742</v>
      </c>
      <c r="B2707" t="s">
        <v>2143</v>
      </c>
      <c r="C2707" t="s">
        <v>2341</v>
      </c>
      <c r="D2707" t="s">
        <v>5741</v>
      </c>
      <c r="E2707" t="s">
        <v>1841</v>
      </c>
      <c r="F2707" t="s">
        <v>2329</v>
      </c>
      <c r="G2707" t="s">
        <v>1892</v>
      </c>
      <c r="H2707" t="s">
        <v>128</v>
      </c>
      <c r="I2707" t="s">
        <v>1856</v>
      </c>
      <c r="J2707" t="s">
        <v>2331</v>
      </c>
      <c r="K2707" t="s">
        <v>5589</v>
      </c>
      <c r="L2707" t="s">
        <v>5739</v>
      </c>
      <c r="M2707">
        <v>0</v>
      </c>
      <c r="N2707">
        <v>1</v>
      </c>
      <c r="S2707">
        <v>20</v>
      </c>
    </row>
    <row r="2708" spans="1:19">
      <c r="A2708" s="57" t="s">
        <v>5743</v>
      </c>
      <c r="B2708" t="s">
        <v>1841</v>
      </c>
      <c r="C2708" t="s">
        <v>1841</v>
      </c>
      <c r="D2708" t="s">
        <v>5738</v>
      </c>
      <c r="E2708" t="s">
        <v>1841</v>
      </c>
      <c r="F2708" t="s">
        <v>2329</v>
      </c>
      <c r="G2708" t="s">
        <v>1922</v>
      </c>
      <c r="H2708" t="s">
        <v>51</v>
      </c>
      <c r="I2708" t="s">
        <v>1841</v>
      </c>
      <c r="J2708" t="s">
        <v>2331</v>
      </c>
      <c r="K2708" t="s">
        <v>5589</v>
      </c>
      <c r="L2708" t="s">
        <v>5739</v>
      </c>
      <c r="S2708">
        <v>60</v>
      </c>
    </row>
    <row r="2709" spans="1:19">
      <c r="A2709" s="57" t="s">
        <v>5744</v>
      </c>
      <c r="B2709" t="s">
        <v>1841</v>
      </c>
      <c r="C2709" t="s">
        <v>1841</v>
      </c>
      <c r="D2709" t="s">
        <v>5738</v>
      </c>
      <c r="E2709" t="s">
        <v>1841</v>
      </c>
      <c r="F2709" t="s">
        <v>2329</v>
      </c>
      <c r="G2709" t="s">
        <v>1873</v>
      </c>
      <c r="H2709" t="s">
        <v>51</v>
      </c>
      <c r="I2709" t="s">
        <v>1841</v>
      </c>
      <c r="J2709" t="s">
        <v>2331</v>
      </c>
      <c r="K2709" t="s">
        <v>5589</v>
      </c>
      <c r="L2709" t="s">
        <v>5739</v>
      </c>
      <c r="S2709">
        <v>50</v>
      </c>
    </row>
    <row r="2710" spans="1:19">
      <c r="A2710" s="57" t="s">
        <v>1433</v>
      </c>
      <c r="B2710" t="s">
        <v>1841</v>
      </c>
      <c r="C2710" t="s">
        <v>1433</v>
      </c>
      <c r="D2710" t="s">
        <v>1840</v>
      </c>
      <c r="E2710" t="s">
        <v>1841</v>
      </c>
      <c r="F2710" t="s">
        <v>2329</v>
      </c>
      <c r="G2710" t="s">
        <v>1843</v>
      </c>
      <c r="H2710" t="s">
        <v>1844</v>
      </c>
      <c r="I2710" t="s">
        <v>5745</v>
      </c>
      <c r="J2710" t="s">
        <v>2331</v>
      </c>
      <c r="K2710" t="s">
        <v>5589</v>
      </c>
      <c r="L2710" t="s">
        <v>5739</v>
      </c>
      <c r="M2710">
        <v>6.23</v>
      </c>
      <c r="S2710">
        <v>4.5</v>
      </c>
    </row>
    <row r="2711" spans="1:19">
      <c r="A2711" s="57" t="s">
        <v>1411</v>
      </c>
      <c r="B2711" t="s">
        <v>1841</v>
      </c>
      <c r="C2711" t="s">
        <v>1411</v>
      </c>
      <c r="D2711" t="s">
        <v>1840</v>
      </c>
      <c r="E2711" t="s">
        <v>1841</v>
      </c>
      <c r="F2711" t="s">
        <v>2329</v>
      </c>
      <c r="G2711" t="s">
        <v>1843</v>
      </c>
      <c r="H2711" t="s">
        <v>1844</v>
      </c>
      <c r="I2711" t="s">
        <v>2860</v>
      </c>
      <c r="J2711" t="s">
        <v>2331</v>
      </c>
      <c r="K2711" t="s">
        <v>5589</v>
      </c>
      <c r="L2711" t="s">
        <v>5739</v>
      </c>
      <c r="M2711">
        <v>6.33</v>
      </c>
      <c r="S2711">
        <v>4.5</v>
      </c>
    </row>
    <row r="2712" spans="1:19">
      <c r="A2712" s="57" t="s">
        <v>522</v>
      </c>
      <c r="B2712" t="s">
        <v>5746</v>
      </c>
      <c r="C2712" t="s">
        <v>522</v>
      </c>
      <c r="D2712" t="s">
        <v>5747</v>
      </c>
      <c r="E2712" t="s">
        <v>5748</v>
      </c>
      <c r="F2712" t="s">
        <v>2908</v>
      </c>
      <c r="G2712" t="s">
        <v>1972</v>
      </c>
      <c r="H2712" t="s">
        <v>39</v>
      </c>
      <c r="I2712" t="s">
        <v>1856</v>
      </c>
      <c r="J2712" t="s">
        <v>2910</v>
      </c>
      <c r="K2712" t="s">
        <v>5589</v>
      </c>
      <c r="L2712" t="s">
        <v>5739</v>
      </c>
      <c r="M2712">
        <v>0</v>
      </c>
      <c r="N2712">
        <v>661</v>
      </c>
      <c r="S2712">
        <v>40</v>
      </c>
    </row>
    <row r="2713" spans="1:19">
      <c r="A2713" s="57" t="s">
        <v>5749</v>
      </c>
      <c r="B2713" t="s">
        <v>5750</v>
      </c>
      <c r="C2713" t="s">
        <v>1863</v>
      </c>
      <c r="D2713" t="s">
        <v>5747</v>
      </c>
      <c r="E2713" t="s">
        <v>5751</v>
      </c>
      <c r="F2713" t="s">
        <v>2908</v>
      </c>
      <c r="G2713" t="s">
        <v>2120</v>
      </c>
      <c r="H2713" t="s">
        <v>39</v>
      </c>
      <c r="I2713" t="s">
        <v>1856</v>
      </c>
      <c r="J2713" t="s">
        <v>2910</v>
      </c>
      <c r="K2713" t="s">
        <v>5589</v>
      </c>
      <c r="L2713" t="s">
        <v>5739</v>
      </c>
      <c r="M2713">
        <v>0</v>
      </c>
      <c r="N2713">
        <v>1291</v>
      </c>
      <c r="S2713">
        <v>28</v>
      </c>
    </row>
    <row r="2714" spans="1:19">
      <c r="A2714" s="57" t="s">
        <v>5752</v>
      </c>
      <c r="B2714" t="s">
        <v>2101</v>
      </c>
      <c r="C2714" t="s">
        <v>501</v>
      </c>
      <c r="D2714" t="s">
        <v>5738</v>
      </c>
      <c r="E2714" t="s">
        <v>1841</v>
      </c>
      <c r="F2714" t="s">
        <v>2329</v>
      </c>
      <c r="G2714" t="s">
        <v>1940</v>
      </c>
      <c r="H2714" t="s">
        <v>39</v>
      </c>
      <c r="I2714" t="s">
        <v>1856</v>
      </c>
      <c r="J2714" t="s">
        <v>2331</v>
      </c>
      <c r="K2714" t="s">
        <v>5589</v>
      </c>
      <c r="L2714" t="s">
        <v>5739</v>
      </c>
      <c r="M2714">
        <v>0</v>
      </c>
      <c r="N2714">
        <v>16</v>
      </c>
      <c r="S2714">
        <v>15</v>
      </c>
    </row>
    <row r="2715" spans="1:19">
      <c r="A2715" s="57" t="s">
        <v>118</v>
      </c>
      <c r="B2715" t="s">
        <v>2756</v>
      </c>
      <c r="C2715" t="s">
        <v>118</v>
      </c>
      <c r="D2715" t="s">
        <v>5738</v>
      </c>
      <c r="E2715" t="s">
        <v>1841</v>
      </c>
      <c r="F2715" t="s">
        <v>2329</v>
      </c>
      <c r="G2715" t="s">
        <v>2131</v>
      </c>
      <c r="H2715" t="s">
        <v>39</v>
      </c>
      <c r="I2715" t="s">
        <v>1856</v>
      </c>
      <c r="J2715" t="s">
        <v>2331</v>
      </c>
      <c r="K2715" t="s">
        <v>5589</v>
      </c>
      <c r="L2715" t="s">
        <v>5739</v>
      </c>
      <c r="M2715">
        <v>0</v>
      </c>
      <c r="N2715">
        <v>63</v>
      </c>
      <c r="S2715">
        <v>45</v>
      </c>
    </row>
    <row r="2716" spans="1:19">
      <c r="A2716" s="57" t="s">
        <v>5753</v>
      </c>
      <c r="B2716" t="s">
        <v>1856</v>
      </c>
      <c r="C2716" t="s">
        <v>3369</v>
      </c>
      <c r="D2716" t="s">
        <v>5754</v>
      </c>
      <c r="E2716" t="s">
        <v>1841</v>
      </c>
      <c r="F2716" t="s">
        <v>3367</v>
      </c>
      <c r="G2716" t="s">
        <v>1855</v>
      </c>
      <c r="H2716" t="s">
        <v>39</v>
      </c>
      <c r="I2716" t="s">
        <v>1856</v>
      </c>
      <c r="J2716" t="s">
        <v>641</v>
      </c>
      <c r="K2716" t="s">
        <v>5589</v>
      </c>
      <c r="L2716" t="s">
        <v>5739</v>
      </c>
      <c r="M2716">
        <v>0</v>
      </c>
      <c r="N2716">
        <v>0</v>
      </c>
      <c r="S2716">
        <v>10</v>
      </c>
    </row>
    <row r="2717" spans="1:19">
      <c r="A2717" s="57" t="s">
        <v>5755</v>
      </c>
      <c r="B2717" t="s">
        <v>1958</v>
      </c>
      <c r="C2717" t="s">
        <v>526</v>
      </c>
      <c r="D2717" t="s">
        <v>5738</v>
      </c>
      <c r="E2717" t="s">
        <v>5756</v>
      </c>
      <c r="F2717" t="s">
        <v>2329</v>
      </c>
      <c r="G2717" t="s">
        <v>1897</v>
      </c>
      <c r="H2717" t="s">
        <v>39</v>
      </c>
      <c r="I2717" t="s">
        <v>1856</v>
      </c>
      <c r="J2717" t="s">
        <v>2331</v>
      </c>
      <c r="K2717" t="s">
        <v>5589</v>
      </c>
      <c r="L2717" t="s">
        <v>5739</v>
      </c>
      <c r="M2717">
        <v>0</v>
      </c>
      <c r="N2717">
        <v>7</v>
      </c>
      <c r="S2717">
        <v>5</v>
      </c>
    </row>
    <row r="2718" spans="1:19">
      <c r="A2718" s="57" t="s">
        <v>5757</v>
      </c>
      <c r="B2718" t="s">
        <v>2143</v>
      </c>
      <c r="C2718" t="s">
        <v>526</v>
      </c>
      <c r="D2718" t="s">
        <v>5738</v>
      </c>
      <c r="E2718" t="s">
        <v>5758</v>
      </c>
      <c r="F2718" t="s">
        <v>2329</v>
      </c>
      <c r="G2718" t="s">
        <v>1902</v>
      </c>
      <c r="H2718" t="s">
        <v>39</v>
      </c>
      <c r="I2718" t="s">
        <v>1856</v>
      </c>
      <c r="J2718" t="s">
        <v>2331</v>
      </c>
      <c r="K2718" t="s">
        <v>5589</v>
      </c>
      <c r="L2718" t="s">
        <v>5739</v>
      </c>
      <c r="M2718">
        <v>0</v>
      </c>
      <c r="N2718">
        <v>1</v>
      </c>
      <c r="S2718">
        <v>3</v>
      </c>
    </row>
    <row r="2719" spans="1:19">
      <c r="A2719" s="57" t="s">
        <v>5759</v>
      </c>
      <c r="B2719" t="s">
        <v>1958</v>
      </c>
      <c r="C2719" t="s">
        <v>526</v>
      </c>
      <c r="D2719" t="s">
        <v>5738</v>
      </c>
      <c r="E2719" t="s">
        <v>5760</v>
      </c>
      <c r="F2719" t="s">
        <v>2329</v>
      </c>
      <c r="G2719" t="s">
        <v>1902</v>
      </c>
      <c r="H2719" t="s">
        <v>39</v>
      </c>
      <c r="I2719" t="s">
        <v>1856</v>
      </c>
      <c r="J2719" t="s">
        <v>2331</v>
      </c>
      <c r="K2719" t="s">
        <v>5589</v>
      </c>
      <c r="L2719" t="s">
        <v>5739</v>
      </c>
      <c r="M2719">
        <v>0</v>
      </c>
      <c r="N2719">
        <v>7</v>
      </c>
      <c r="S2719">
        <v>3</v>
      </c>
    </row>
    <row r="2720" spans="1:19">
      <c r="A2720" s="57" t="s">
        <v>5761</v>
      </c>
      <c r="B2720" t="s">
        <v>1958</v>
      </c>
      <c r="C2720" t="s">
        <v>526</v>
      </c>
      <c r="D2720" t="s">
        <v>5738</v>
      </c>
      <c r="E2720" t="s">
        <v>5762</v>
      </c>
      <c r="F2720" t="s">
        <v>2329</v>
      </c>
      <c r="G2720" t="s">
        <v>1902</v>
      </c>
      <c r="H2720" t="s">
        <v>39</v>
      </c>
      <c r="I2720" t="s">
        <v>1856</v>
      </c>
      <c r="J2720" t="s">
        <v>2331</v>
      </c>
      <c r="K2720" t="s">
        <v>5589</v>
      </c>
      <c r="L2720" t="s">
        <v>5739</v>
      </c>
      <c r="M2720">
        <v>0</v>
      </c>
      <c r="N2720">
        <v>7</v>
      </c>
      <c r="S2720">
        <v>3</v>
      </c>
    </row>
    <row r="2721" spans="1:19">
      <c r="A2721" s="57" t="s">
        <v>5763</v>
      </c>
      <c r="B2721" t="s">
        <v>1897</v>
      </c>
      <c r="C2721" t="s">
        <v>526</v>
      </c>
      <c r="D2721" t="s">
        <v>5738</v>
      </c>
      <c r="E2721" t="s">
        <v>5762</v>
      </c>
      <c r="F2721" t="s">
        <v>2329</v>
      </c>
      <c r="G2721" t="s">
        <v>1896</v>
      </c>
      <c r="H2721" t="s">
        <v>39</v>
      </c>
      <c r="I2721" t="s">
        <v>1856</v>
      </c>
      <c r="J2721" t="s">
        <v>2331</v>
      </c>
      <c r="K2721" t="s">
        <v>5589</v>
      </c>
      <c r="L2721" t="s">
        <v>5739</v>
      </c>
      <c r="M2721">
        <v>0</v>
      </c>
      <c r="N2721">
        <v>5</v>
      </c>
      <c r="S2721">
        <v>2</v>
      </c>
    </row>
    <row r="2722" spans="1:19">
      <c r="A2722" s="57" t="s">
        <v>5764</v>
      </c>
      <c r="B2722" t="s">
        <v>1856</v>
      </c>
      <c r="C2722" t="s">
        <v>526</v>
      </c>
      <c r="D2722" t="s">
        <v>5738</v>
      </c>
      <c r="E2722" t="s">
        <v>5765</v>
      </c>
      <c r="F2722" t="s">
        <v>2329</v>
      </c>
      <c r="G2722" t="s">
        <v>2143</v>
      </c>
      <c r="H2722" t="s">
        <v>39</v>
      </c>
      <c r="I2722" t="s">
        <v>1856</v>
      </c>
      <c r="J2722" t="s">
        <v>2331</v>
      </c>
      <c r="K2722" t="s">
        <v>5589</v>
      </c>
      <c r="L2722" t="s">
        <v>5739</v>
      </c>
      <c r="M2722">
        <v>0</v>
      </c>
      <c r="N2722">
        <v>0</v>
      </c>
      <c r="S2722">
        <v>1</v>
      </c>
    </row>
    <row r="2723" spans="1:19">
      <c r="A2723" s="57" t="s">
        <v>5766</v>
      </c>
      <c r="B2723" t="s">
        <v>1856</v>
      </c>
      <c r="C2723" t="s">
        <v>526</v>
      </c>
      <c r="D2723" t="s">
        <v>5741</v>
      </c>
      <c r="E2723" t="s">
        <v>5767</v>
      </c>
      <c r="F2723" t="s">
        <v>2329</v>
      </c>
      <c r="G2723" t="s">
        <v>2143</v>
      </c>
      <c r="H2723" t="s">
        <v>39</v>
      </c>
      <c r="I2723" t="s">
        <v>1856</v>
      </c>
      <c r="J2723" t="s">
        <v>2331</v>
      </c>
      <c r="K2723" t="s">
        <v>5589</v>
      </c>
      <c r="L2723" t="s">
        <v>5739</v>
      </c>
      <c r="M2723">
        <v>0</v>
      </c>
      <c r="N2723">
        <v>0</v>
      </c>
      <c r="S2723">
        <v>1</v>
      </c>
    </row>
    <row r="2724" spans="1:19">
      <c r="A2724" s="57" t="s">
        <v>5768</v>
      </c>
      <c r="B2724" t="s">
        <v>1894</v>
      </c>
      <c r="C2724" t="s">
        <v>509</v>
      </c>
      <c r="D2724" t="s">
        <v>5738</v>
      </c>
      <c r="E2724" t="s">
        <v>1841</v>
      </c>
      <c r="F2724" t="s">
        <v>2329</v>
      </c>
      <c r="G2724" t="s">
        <v>1855</v>
      </c>
      <c r="H2724" t="s">
        <v>39</v>
      </c>
      <c r="I2724" t="s">
        <v>1856</v>
      </c>
      <c r="J2724" t="s">
        <v>2331</v>
      </c>
      <c r="K2724" t="s">
        <v>5589</v>
      </c>
      <c r="L2724" t="s">
        <v>5739</v>
      </c>
      <c r="M2724">
        <v>0</v>
      </c>
      <c r="N2724">
        <v>30</v>
      </c>
      <c r="S2724">
        <v>10</v>
      </c>
    </row>
    <row r="2725" spans="1:19">
      <c r="A2725" s="57" t="s">
        <v>5769</v>
      </c>
      <c r="B2725" t="s">
        <v>1920</v>
      </c>
      <c r="C2725" t="s">
        <v>497</v>
      </c>
      <c r="D2725" t="s">
        <v>5738</v>
      </c>
      <c r="E2725" t="s">
        <v>1841</v>
      </c>
      <c r="F2725" t="s">
        <v>2329</v>
      </c>
      <c r="G2725" t="s">
        <v>2067</v>
      </c>
      <c r="H2725" t="s">
        <v>39</v>
      </c>
      <c r="I2725" t="s">
        <v>1856</v>
      </c>
      <c r="J2725" t="s">
        <v>2331</v>
      </c>
      <c r="K2725" t="s">
        <v>5589</v>
      </c>
      <c r="L2725" t="s">
        <v>5739</v>
      </c>
      <c r="M2725">
        <v>0</v>
      </c>
      <c r="N2725">
        <v>61</v>
      </c>
      <c r="S2725">
        <v>25</v>
      </c>
    </row>
    <row r="2726" spans="1:19">
      <c r="A2726" s="57" t="s">
        <v>5770</v>
      </c>
      <c r="B2726" t="s">
        <v>2176</v>
      </c>
      <c r="C2726" t="s">
        <v>497</v>
      </c>
      <c r="D2726" t="s">
        <v>5754</v>
      </c>
      <c r="E2726" t="s">
        <v>1841</v>
      </c>
      <c r="F2726" t="s">
        <v>3367</v>
      </c>
      <c r="G2726" t="s">
        <v>1958</v>
      </c>
      <c r="H2726" t="s">
        <v>39</v>
      </c>
      <c r="I2726" t="s">
        <v>1856</v>
      </c>
      <c r="J2726" t="s">
        <v>641</v>
      </c>
      <c r="K2726" t="s">
        <v>5589</v>
      </c>
      <c r="L2726" t="s">
        <v>5739</v>
      </c>
      <c r="M2726">
        <v>0</v>
      </c>
      <c r="N2726">
        <v>8</v>
      </c>
      <c r="S2726">
        <v>7</v>
      </c>
    </row>
    <row r="2727" spans="1:19">
      <c r="A2727" s="57" t="s">
        <v>3651</v>
      </c>
      <c r="B2727" t="s">
        <v>1858</v>
      </c>
      <c r="C2727" t="s">
        <v>3652</v>
      </c>
      <c r="D2727" t="s">
        <v>5754</v>
      </c>
      <c r="E2727" t="s">
        <v>1841</v>
      </c>
      <c r="F2727" t="s">
        <v>3367</v>
      </c>
      <c r="G2727" t="s">
        <v>1892</v>
      </c>
      <c r="H2727" t="s">
        <v>39</v>
      </c>
      <c r="I2727" t="s">
        <v>1856</v>
      </c>
      <c r="J2727" t="s">
        <v>641</v>
      </c>
      <c r="K2727" t="s">
        <v>5589</v>
      </c>
      <c r="L2727" t="s">
        <v>5739</v>
      </c>
      <c r="M2727">
        <v>0</v>
      </c>
      <c r="N2727">
        <v>6</v>
      </c>
      <c r="S2727">
        <v>20</v>
      </c>
    </row>
    <row r="2728" spans="1:19">
      <c r="A2728" s="57" t="s">
        <v>139</v>
      </c>
      <c r="B2728" t="s">
        <v>1856</v>
      </c>
      <c r="C2728" t="s">
        <v>139</v>
      </c>
      <c r="D2728" t="s">
        <v>5738</v>
      </c>
      <c r="E2728" t="s">
        <v>5765</v>
      </c>
      <c r="F2728" t="s">
        <v>2329</v>
      </c>
      <c r="G2728" t="s">
        <v>1873</v>
      </c>
      <c r="H2728" t="s">
        <v>39</v>
      </c>
      <c r="I2728" t="s">
        <v>1856</v>
      </c>
      <c r="J2728" t="s">
        <v>2331</v>
      </c>
      <c r="K2728" t="s">
        <v>5589</v>
      </c>
      <c r="L2728" t="s">
        <v>5739</v>
      </c>
      <c r="M2728">
        <v>0</v>
      </c>
      <c r="N2728">
        <v>0</v>
      </c>
      <c r="S2728">
        <v>50</v>
      </c>
    </row>
    <row r="2729" spans="1:19">
      <c r="A2729" s="57" t="s">
        <v>5771</v>
      </c>
      <c r="B2729" t="s">
        <v>1856</v>
      </c>
      <c r="C2729" t="s">
        <v>139</v>
      </c>
      <c r="D2729" t="s">
        <v>5747</v>
      </c>
      <c r="E2729" t="s">
        <v>5772</v>
      </c>
      <c r="F2729" t="s">
        <v>2908</v>
      </c>
      <c r="G2729" t="s">
        <v>1965</v>
      </c>
      <c r="H2729" t="s">
        <v>39</v>
      </c>
      <c r="I2729" t="s">
        <v>1856</v>
      </c>
      <c r="J2729" t="s">
        <v>2910</v>
      </c>
      <c r="K2729" t="s">
        <v>5589</v>
      </c>
      <c r="L2729" t="s">
        <v>5739</v>
      </c>
      <c r="M2729">
        <v>0</v>
      </c>
      <c r="N2729">
        <v>0</v>
      </c>
      <c r="S2729">
        <v>18</v>
      </c>
    </row>
    <row r="2730" spans="1:19">
      <c r="A2730" s="57" t="s">
        <v>5773</v>
      </c>
      <c r="B2730" t="s">
        <v>2097</v>
      </c>
      <c r="C2730" t="s">
        <v>1841</v>
      </c>
      <c r="D2730" t="s">
        <v>5741</v>
      </c>
      <c r="E2730" t="s">
        <v>1841</v>
      </c>
      <c r="F2730" t="s">
        <v>2329</v>
      </c>
      <c r="G2730" t="s">
        <v>2094</v>
      </c>
      <c r="H2730" t="s">
        <v>2096</v>
      </c>
      <c r="I2730" t="s">
        <v>2097</v>
      </c>
      <c r="J2730" t="s">
        <v>2331</v>
      </c>
      <c r="K2730" t="s">
        <v>5589</v>
      </c>
      <c r="L2730" t="s">
        <v>5739</v>
      </c>
    </row>
    <row r="2731" spans="1:19">
      <c r="A2731" s="57" t="s">
        <v>5774</v>
      </c>
      <c r="B2731" t="s">
        <v>1856</v>
      </c>
      <c r="C2731" t="s">
        <v>1841</v>
      </c>
      <c r="D2731" t="s">
        <v>5754</v>
      </c>
      <c r="E2731" t="s">
        <v>1841</v>
      </c>
      <c r="F2731" t="s">
        <v>3367</v>
      </c>
      <c r="G2731" t="s">
        <v>1858</v>
      </c>
      <c r="H2731" t="s">
        <v>39</v>
      </c>
      <c r="I2731" t="s">
        <v>1856</v>
      </c>
      <c r="J2731" t="s">
        <v>641</v>
      </c>
      <c r="K2731" t="s">
        <v>5589</v>
      </c>
      <c r="L2731" t="s">
        <v>5739</v>
      </c>
      <c r="M2731">
        <v>0</v>
      </c>
      <c r="N2731">
        <v>0</v>
      </c>
      <c r="S2731">
        <v>6</v>
      </c>
    </row>
    <row r="2732" spans="1:19">
      <c r="A2732" s="57" t="s">
        <v>5775</v>
      </c>
      <c r="B2732" t="s">
        <v>1856</v>
      </c>
      <c r="C2732" t="s">
        <v>1841</v>
      </c>
      <c r="D2732" t="s">
        <v>5754</v>
      </c>
      <c r="E2732" t="s">
        <v>1841</v>
      </c>
      <c r="F2732" t="s">
        <v>3367</v>
      </c>
      <c r="G2732" t="s">
        <v>1855</v>
      </c>
      <c r="H2732" t="s">
        <v>39</v>
      </c>
      <c r="I2732" t="s">
        <v>1856</v>
      </c>
      <c r="J2732" t="s">
        <v>641</v>
      </c>
      <c r="K2732" t="s">
        <v>5589</v>
      </c>
      <c r="L2732" t="s">
        <v>5739</v>
      </c>
      <c r="M2732">
        <v>0</v>
      </c>
      <c r="N2732">
        <v>0</v>
      </c>
      <c r="S2732">
        <v>10</v>
      </c>
    </row>
    <row r="2733" spans="1:19">
      <c r="A2733" s="57" t="s">
        <v>5776</v>
      </c>
      <c r="B2733" t="s">
        <v>1897</v>
      </c>
      <c r="C2733" t="s">
        <v>1841</v>
      </c>
      <c r="D2733" t="s">
        <v>5754</v>
      </c>
      <c r="E2733" t="s">
        <v>5777</v>
      </c>
      <c r="F2733" t="s">
        <v>3367</v>
      </c>
      <c r="G2733" t="s">
        <v>1902</v>
      </c>
      <c r="H2733" t="s">
        <v>39</v>
      </c>
      <c r="I2733" t="s">
        <v>1856</v>
      </c>
      <c r="J2733" t="s">
        <v>641</v>
      </c>
      <c r="K2733" t="s">
        <v>5589</v>
      </c>
      <c r="L2733" t="s">
        <v>5739</v>
      </c>
      <c r="M2733">
        <v>0</v>
      </c>
      <c r="N2733">
        <v>5</v>
      </c>
      <c r="S2733">
        <v>3</v>
      </c>
    </row>
    <row r="2734" spans="1:19">
      <c r="A2734" s="57" t="s">
        <v>5778</v>
      </c>
      <c r="B2734" t="s">
        <v>1856</v>
      </c>
      <c r="C2734" t="s">
        <v>1841</v>
      </c>
      <c r="D2734" t="s">
        <v>5754</v>
      </c>
      <c r="E2734" t="s">
        <v>5779</v>
      </c>
      <c r="F2734" t="s">
        <v>3367</v>
      </c>
      <c r="G2734" t="s">
        <v>2035</v>
      </c>
      <c r="H2734" t="s">
        <v>39</v>
      </c>
      <c r="I2734" t="s">
        <v>1856</v>
      </c>
      <c r="J2734" t="s">
        <v>641</v>
      </c>
      <c r="K2734" t="s">
        <v>5589</v>
      </c>
      <c r="L2734" t="s">
        <v>5739</v>
      </c>
      <c r="M2734">
        <v>0</v>
      </c>
      <c r="N2734">
        <v>0</v>
      </c>
      <c r="S2734">
        <v>10000</v>
      </c>
    </row>
    <row r="2735" spans="1:19">
      <c r="A2735" s="57" t="s">
        <v>5780</v>
      </c>
      <c r="B2735" t="s">
        <v>1856</v>
      </c>
      <c r="C2735" t="s">
        <v>1841</v>
      </c>
      <c r="D2735" t="s">
        <v>5754</v>
      </c>
      <c r="E2735" t="s">
        <v>5779</v>
      </c>
      <c r="F2735" t="s">
        <v>3367</v>
      </c>
      <c r="G2735" t="s">
        <v>1922</v>
      </c>
      <c r="H2735" t="s">
        <v>39</v>
      </c>
      <c r="I2735" t="s">
        <v>1856</v>
      </c>
      <c r="J2735" t="s">
        <v>641</v>
      </c>
      <c r="K2735" t="s">
        <v>5589</v>
      </c>
      <c r="L2735" t="s">
        <v>5739</v>
      </c>
      <c r="M2735">
        <v>0</v>
      </c>
      <c r="N2735">
        <v>0</v>
      </c>
      <c r="S2735">
        <v>60</v>
      </c>
    </row>
    <row r="2736" spans="1:19">
      <c r="A2736" s="57" t="s">
        <v>5781</v>
      </c>
      <c r="B2736" t="s">
        <v>1965</v>
      </c>
      <c r="C2736" t="s">
        <v>1841</v>
      </c>
      <c r="D2736" t="s">
        <v>5754</v>
      </c>
      <c r="E2736" t="s">
        <v>5782</v>
      </c>
      <c r="F2736" t="s">
        <v>3367</v>
      </c>
      <c r="G2736" t="s">
        <v>1902</v>
      </c>
      <c r="H2736" t="s">
        <v>39</v>
      </c>
      <c r="I2736" t="s">
        <v>1856</v>
      </c>
      <c r="J2736" t="s">
        <v>641</v>
      </c>
      <c r="K2736" t="s">
        <v>5589</v>
      </c>
      <c r="L2736" t="s">
        <v>5739</v>
      </c>
      <c r="M2736">
        <v>0</v>
      </c>
      <c r="N2736">
        <v>18</v>
      </c>
      <c r="S2736">
        <v>3</v>
      </c>
    </row>
    <row r="2737" spans="1:19">
      <c r="A2737" s="57" t="s">
        <v>5783</v>
      </c>
      <c r="B2737" t="s">
        <v>1856</v>
      </c>
      <c r="C2737" t="s">
        <v>1841</v>
      </c>
      <c r="D2737" t="s">
        <v>5754</v>
      </c>
      <c r="E2737" t="s">
        <v>5784</v>
      </c>
      <c r="F2737" t="s">
        <v>3367</v>
      </c>
      <c r="G2737" t="s">
        <v>2161</v>
      </c>
      <c r="H2737" t="s">
        <v>39</v>
      </c>
      <c r="I2737" t="s">
        <v>1856</v>
      </c>
      <c r="J2737" t="s">
        <v>641</v>
      </c>
      <c r="K2737" t="s">
        <v>5589</v>
      </c>
      <c r="L2737" t="s">
        <v>5739</v>
      </c>
      <c r="M2737">
        <v>0</v>
      </c>
      <c r="N2737">
        <v>0</v>
      </c>
      <c r="S2737">
        <v>4</v>
      </c>
    </row>
    <row r="2738" spans="1:19">
      <c r="A2738" s="57" t="s">
        <v>5785</v>
      </c>
      <c r="B2738" t="s">
        <v>1856</v>
      </c>
      <c r="C2738" t="s">
        <v>1841</v>
      </c>
      <c r="D2738" t="s">
        <v>5747</v>
      </c>
      <c r="E2738" t="s">
        <v>1841</v>
      </c>
      <c r="F2738" t="s">
        <v>2908</v>
      </c>
      <c r="G2738" t="s">
        <v>5786</v>
      </c>
      <c r="H2738" t="s">
        <v>39</v>
      </c>
      <c r="I2738" t="s">
        <v>1856</v>
      </c>
      <c r="J2738" t="s">
        <v>2910</v>
      </c>
      <c r="K2738" t="s">
        <v>5589</v>
      </c>
      <c r="L2738" t="s">
        <v>5739</v>
      </c>
      <c r="M2738">
        <v>0</v>
      </c>
      <c r="N2738">
        <v>0</v>
      </c>
      <c r="S2738">
        <v>210</v>
      </c>
    </row>
    <row r="2739" spans="1:19">
      <c r="A2739" s="57" t="s">
        <v>5787</v>
      </c>
      <c r="B2739" t="s">
        <v>2961</v>
      </c>
      <c r="C2739" t="s">
        <v>1841</v>
      </c>
      <c r="D2739" t="s">
        <v>5747</v>
      </c>
      <c r="E2739" t="s">
        <v>1841</v>
      </c>
      <c r="F2739" t="s">
        <v>2908</v>
      </c>
      <c r="G2739" t="s">
        <v>1899</v>
      </c>
      <c r="H2739" t="s">
        <v>39</v>
      </c>
      <c r="I2739" t="s">
        <v>1856</v>
      </c>
      <c r="J2739" t="s">
        <v>2910</v>
      </c>
      <c r="K2739" t="s">
        <v>5589</v>
      </c>
      <c r="L2739" t="s">
        <v>5739</v>
      </c>
      <c r="M2739">
        <v>0</v>
      </c>
      <c r="N2739">
        <v>131</v>
      </c>
      <c r="S2739">
        <v>21</v>
      </c>
    </row>
    <row r="2740" spans="1:19">
      <c r="A2740" s="57" t="s">
        <v>5788</v>
      </c>
      <c r="B2740" t="s">
        <v>5789</v>
      </c>
      <c r="C2740" t="s">
        <v>1841</v>
      </c>
      <c r="D2740" t="s">
        <v>5747</v>
      </c>
      <c r="E2740" t="s">
        <v>1841</v>
      </c>
      <c r="F2740" t="s">
        <v>2908</v>
      </c>
      <c r="G2740" t="s">
        <v>2248</v>
      </c>
      <c r="H2740" t="s">
        <v>39</v>
      </c>
      <c r="I2740" t="s">
        <v>1856</v>
      </c>
      <c r="J2740" t="s">
        <v>2910</v>
      </c>
      <c r="K2740" t="s">
        <v>5589</v>
      </c>
      <c r="L2740" t="s">
        <v>5739</v>
      </c>
      <c r="M2740">
        <v>0</v>
      </c>
      <c r="N2740">
        <v>259</v>
      </c>
      <c r="S2740">
        <v>70</v>
      </c>
    </row>
    <row r="2741" spans="1:19">
      <c r="A2741" s="57" t="s">
        <v>5790</v>
      </c>
      <c r="B2741" t="s">
        <v>1856</v>
      </c>
      <c r="C2741" t="s">
        <v>1841</v>
      </c>
      <c r="D2741" t="s">
        <v>5747</v>
      </c>
      <c r="E2741" t="s">
        <v>1841</v>
      </c>
      <c r="F2741" t="s">
        <v>2908</v>
      </c>
      <c r="G2741" t="s">
        <v>3859</v>
      </c>
      <c r="H2741" t="s">
        <v>39</v>
      </c>
      <c r="I2741" t="s">
        <v>1856</v>
      </c>
      <c r="J2741" t="s">
        <v>2910</v>
      </c>
      <c r="K2741" t="s">
        <v>5589</v>
      </c>
      <c r="L2741" t="s">
        <v>5739</v>
      </c>
      <c r="M2741">
        <v>0</v>
      </c>
      <c r="N2741">
        <v>0</v>
      </c>
      <c r="S2741">
        <v>350</v>
      </c>
    </row>
    <row r="2742" spans="1:19">
      <c r="A2742" s="57" t="s">
        <v>5791</v>
      </c>
      <c r="B2742" t="s">
        <v>1856</v>
      </c>
      <c r="C2742" t="s">
        <v>1841</v>
      </c>
      <c r="D2742" t="s">
        <v>5747</v>
      </c>
      <c r="E2742" t="s">
        <v>5748</v>
      </c>
      <c r="F2742" t="s">
        <v>2908</v>
      </c>
      <c r="G2742" t="s">
        <v>1855</v>
      </c>
      <c r="H2742" t="s">
        <v>39</v>
      </c>
      <c r="I2742" t="s">
        <v>1856</v>
      </c>
      <c r="J2742" t="s">
        <v>2910</v>
      </c>
      <c r="K2742" t="s">
        <v>5589</v>
      </c>
      <c r="L2742" t="s">
        <v>5739</v>
      </c>
      <c r="M2742">
        <v>0</v>
      </c>
      <c r="N2742">
        <v>0</v>
      </c>
      <c r="S2742">
        <v>10</v>
      </c>
    </row>
    <row r="2743" spans="1:19">
      <c r="A2743" s="57" t="s">
        <v>5792</v>
      </c>
      <c r="B2743" t="s">
        <v>2846</v>
      </c>
      <c r="C2743" t="s">
        <v>1841</v>
      </c>
      <c r="D2743" t="s">
        <v>5747</v>
      </c>
      <c r="E2743" t="s">
        <v>5793</v>
      </c>
      <c r="F2743" t="s">
        <v>2908</v>
      </c>
      <c r="G2743" t="s">
        <v>2011</v>
      </c>
      <c r="H2743" t="s">
        <v>39</v>
      </c>
      <c r="I2743" t="s">
        <v>1856</v>
      </c>
      <c r="J2743" t="s">
        <v>2910</v>
      </c>
      <c r="K2743" t="s">
        <v>5589</v>
      </c>
      <c r="L2743" t="s">
        <v>5739</v>
      </c>
      <c r="M2743">
        <v>0</v>
      </c>
      <c r="N2743">
        <v>87</v>
      </c>
      <c r="S2743">
        <v>35</v>
      </c>
    </row>
    <row r="2744" spans="1:19">
      <c r="A2744" s="57" t="s">
        <v>5794</v>
      </c>
      <c r="B2744" t="s">
        <v>5795</v>
      </c>
      <c r="C2744" t="s">
        <v>1841</v>
      </c>
      <c r="D2744" t="s">
        <v>5747</v>
      </c>
      <c r="E2744" t="s">
        <v>5793</v>
      </c>
      <c r="F2744" t="s">
        <v>2908</v>
      </c>
      <c r="G2744" t="s">
        <v>5796</v>
      </c>
      <c r="H2744" t="s">
        <v>39</v>
      </c>
      <c r="I2744" t="s">
        <v>1856</v>
      </c>
      <c r="J2744" t="s">
        <v>2910</v>
      </c>
      <c r="K2744" t="s">
        <v>5589</v>
      </c>
      <c r="L2744" t="s">
        <v>5739</v>
      </c>
      <c r="M2744">
        <v>0</v>
      </c>
      <c r="N2744">
        <v>3492</v>
      </c>
      <c r="S2744">
        <v>875</v>
      </c>
    </row>
    <row r="2745" spans="1:19">
      <c r="A2745" s="57" t="s">
        <v>5797</v>
      </c>
      <c r="B2745" t="s">
        <v>5798</v>
      </c>
      <c r="C2745" t="s">
        <v>1841</v>
      </c>
      <c r="D2745" t="s">
        <v>5747</v>
      </c>
      <c r="E2745" t="s">
        <v>5799</v>
      </c>
      <c r="F2745" t="s">
        <v>2908</v>
      </c>
      <c r="G2745" t="s">
        <v>3654</v>
      </c>
      <c r="H2745" t="s">
        <v>39</v>
      </c>
      <c r="I2745" t="s">
        <v>1856</v>
      </c>
      <c r="J2745" t="s">
        <v>2910</v>
      </c>
      <c r="K2745" t="s">
        <v>5589</v>
      </c>
      <c r="L2745" t="s">
        <v>5739</v>
      </c>
      <c r="M2745">
        <v>0</v>
      </c>
      <c r="N2745">
        <v>12372</v>
      </c>
      <c r="S2745">
        <v>175</v>
      </c>
    </row>
    <row r="2746" spans="1:19">
      <c r="A2746" s="57" t="s">
        <v>5800</v>
      </c>
      <c r="B2746" t="s">
        <v>1858</v>
      </c>
      <c r="C2746" t="s">
        <v>1841</v>
      </c>
      <c r="D2746" t="s">
        <v>5747</v>
      </c>
      <c r="E2746" t="s">
        <v>5772</v>
      </c>
      <c r="F2746" t="s">
        <v>2908</v>
      </c>
      <c r="G2746" t="s">
        <v>1958</v>
      </c>
      <c r="H2746" t="s">
        <v>39</v>
      </c>
      <c r="I2746" t="s">
        <v>1856</v>
      </c>
      <c r="J2746" t="s">
        <v>2910</v>
      </c>
      <c r="K2746" t="s">
        <v>5589</v>
      </c>
      <c r="L2746" t="s">
        <v>5739</v>
      </c>
      <c r="M2746">
        <v>0</v>
      </c>
      <c r="N2746">
        <v>6</v>
      </c>
      <c r="S2746">
        <v>7</v>
      </c>
    </row>
    <row r="2747" spans="1:19">
      <c r="A2747" s="57" t="s">
        <v>1389</v>
      </c>
      <c r="B2747" t="s">
        <v>2283</v>
      </c>
      <c r="C2747" t="s">
        <v>1389</v>
      </c>
      <c r="D2747" t="s">
        <v>1840</v>
      </c>
      <c r="E2747" t="s">
        <v>5801</v>
      </c>
      <c r="F2747" t="s">
        <v>2329</v>
      </c>
      <c r="G2747" t="s">
        <v>1933</v>
      </c>
      <c r="H2747" t="s">
        <v>39</v>
      </c>
      <c r="I2747" t="s">
        <v>1856</v>
      </c>
      <c r="J2747" t="s">
        <v>2331</v>
      </c>
      <c r="K2747" t="s">
        <v>5589</v>
      </c>
      <c r="L2747" t="s">
        <v>5739</v>
      </c>
      <c r="M2747">
        <v>0</v>
      </c>
      <c r="N2747">
        <v>66</v>
      </c>
      <c r="S2747">
        <v>22</v>
      </c>
    </row>
    <row r="2748" spans="1:19">
      <c r="A2748" s="57" t="s">
        <v>5802</v>
      </c>
      <c r="B2748" t="s">
        <v>1858</v>
      </c>
      <c r="C2748" t="s">
        <v>539</v>
      </c>
      <c r="D2748" t="s">
        <v>5738</v>
      </c>
      <c r="E2748" t="s">
        <v>1841</v>
      </c>
      <c r="F2748" t="s">
        <v>2329</v>
      </c>
      <c r="G2748" t="s">
        <v>1855</v>
      </c>
      <c r="H2748" t="s">
        <v>39</v>
      </c>
      <c r="I2748" t="s">
        <v>1856</v>
      </c>
      <c r="J2748" t="s">
        <v>2331</v>
      </c>
      <c r="K2748" t="s">
        <v>5589</v>
      </c>
      <c r="L2748" t="s">
        <v>5739</v>
      </c>
      <c r="M2748">
        <v>0</v>
      </c>
      <c r="N2748">
        <v>6</v>
      </c>
      <c r="S2748">
        <v>10</v>
      </c>
    </row>
    <row r="2749" spans="1:19">
      <c r="A2749" s="57" t="s">
        <v>651</v>
      </c>
      <c r="B2749" t="s">
        <v>1989</v>
      </c>
      <c r="C2749" t="s">
        <v>651</v>
      </c>
      <c r="D2749" t="s">
        <v>5754</v>
      </c>
      <c r="E2749" t="s">
        <v>5803</v>
      </c>
      <c r="F2749" t="s">
        <v>3367</v>
      </c>
      <c r="G2749" t="s">
        <v>1873</v>
      </c>
      <c r="H2749" t="s">
        <v>39</v>
      </c>
      <c r="I2749" t="s">
        <v>1856</v>
      </c>
      <c r="J2749" t="s">
        <v>641</v>
      </c>
      <c r="K2749" t="s">
        <v>5589</v>
      </c>
      <c r="L2749" t="s">
        <v>5739</v>
      </c>
      <c r="M2749">
        <v>0</v>
      </c>
      <c r="N2749">
        <v>59</v>
      </c>
      <c r="S2749">
        <v>50</v>
      </c>
    </row>
    <row r="2750" spans="1:19">
      <c r="A2750" s="57" t="s">
        <v>5804</v>
      </c>
      <c r="B2750" t="s">
        <v>1922</v>
      </c>
      <c r="C2750" t="s">
        <v>2385</v>
      </c>
      <c r="D2750" t="s">
        <v>5738</v>
      </c>
      <c r="E2750" t="s">
        <v>5756</v>
      </c>
      <c r="F2750" t="s">
        <v>2329</v>
      </c>
      <c r="G2750" t="s">
        <v>1940</v>
      </c>
      <c r="H2750" t="s">
        <v>39</v>
      </c>
      <c r="I2750" t="s">
        <v>1856</v>
      </c>
      <c r="J2750" t="s">
        <v>2331</v>
      </c>
      <c r="K2750" t="s">
        <v>5589</v>
      </c>
      <c r="L2750" t="s">
        <v>5739</v>
      </c>
      <c r="M2750">
        <v>0</v>
      </c>
      <c r="N2750">
        <v>60</v>
      </c>
      <c r="S2750">
        <v>15</v>
      </c>
    </row>
    <row r="2751" spans="1:19">
      <c r="A2751" s="57" t="s">
        <v>5805</v>
      </c>
      <c r="B2751" t="s">
        <v>1972</v>
      </c>
      <c r="C2751" t="s">
        <v>2385</v>
      </c>
      <c r="D2751" t="s">
        <v>5738</v>
      </c>
      <c r="E2751" t="s">
        <v>5758</v>
      </c>
      <c r="F2751" t="s">
        <v>2329</v>
      </c>
      <c r="G2751" t="s">
        <v>1940</v>
      </c>
      <c r="H2751" t="s">
        <v>39</v>
      </c>
      <c r="I2751" t="s">
        <v>1856</v>
      </c>
      <c r="J2751" t="s">
        <v>2331</v>
      </c>
      <c r="K2751" t="s">
        <v>5589</v>
      </c>
      <c r="L2751" t="s">
        <v>5739</v>
      </c>
      <c r="M2751">
        <v>0</v>
      </c>
      <c r="N2751">
        <v>40</v>
      </c>
      <c r="S2751">
        <v>15</v>
      </c>
    </row>
    <row r="2752" spans="1:19">
      <c r="A2752" s="57" t="s">
        <v>5806</v>
      </c>
      <c r="B2752" t="s">
        <v>1983</v>
      </c>
      <c r="C2752" t="s">
        <v>2385</v>
      </c>
      <c r="D2752" t="s">
        <v>5738</v>
      </c>
      <c r="E2752" t="s">
        <v>5760</v>
      </c>
      <c r="F2752" t="s">
        <v>2329</v>
      </c>
      <c r="G2752" t="s">
        <v>1904</v>
      </c>
      <c r="H2752" t="s">
        <v>39</v>
      </c>
      <c r="I2752" t="s">
        <v>1856</v>
      </c>
      <c r="J2752" t="s">
        <v>2331</v>
      </c>
      <c r="K2752" t="s">
        <v>5589</v>
      </c>
      <c r="L2752" t="s">
        <v>5739</v>
      </c>
      <c r="M2752">
        <v>0</v>
      </c>
      <c r="N2752">
        <v>34</v>
      </c>
      <c r="S2752">
        <v>12</v>
      </c>
    </row>
    <row r="2753" spans="1:19">
      <c r="A2753" s="57" t="s">
        <v>5807</v>
      </c>
      <c r="B2753" t="s">
        <v>4072</v>
      </c>
      <c r="C2753" t="s">
        <v>2385</v>
      </c>
      <c r="D2753" t="s">
        <v>5738</v>
      </c>
      <c r="E2753" t="s">
        <v>5762</v>
      </c>
      <c r="F2753" t="s">
        <v>2329</v>
      </c>
      <c r="G2753" t="s">
        <v>1940</v>
      </c>
      <c r="H2753" t="s">
        <v>39</v>
      </c>
      <c r="I2753" t="s">
        <v>1856</v>
      </c>
      <c r="J2753" t="s">
        <v>2331</v>
      </c>
      <c r="K2753" t="s">
        <v>5589</v>
      </c>
      <c r="L2753" t="s">
        <v>5739</v>
      </c>
      <c r="M2753">
        <v>0</v>
      </c>
      <c r="N2753">
        <v>44</v>
      </c>
      <c r="S2753">
        <v>15</v>
      </c>
    </row>
    <row r="2754" spans="1:19">
      <c r="A2754" s="57" t="s">
        <v>5808</v>
      </c>
      <c r="B2754" t="s">
        <v>1984</v>
      </c>
      <c r="C2754" t="s">
        <v>2385</v>
      </c>
      <c r="D2754" t="s">
        <v>5738</v>
      </c>
      <c r="E2754" t="s">
        <v>5762</v>
      </c>
      <c r="F2754" t="s">
        <v>2329</v>
      </c>
      <c r="G2754" t="s">
        <v>1958</v>
      </c>
      <c r="H2754" t="s">
        <v>39</v>
      </c>
      <c r="I2754" t="s">
        <v>1856</v>
      </c>
      <c r="J2754" t="s">
        <v>2331</v>
      </c>
      <c r="K2754" t="s">
        <v>5589</v>
      </c>
      <c r="L2754" t="s">
        <v>5739</v>
      </c>
      <c r="M2754">
        <v>0</v>
      </c>
      <c r="N2754">
        <v>41</v>
      </c>
      <c r="S2754">
        <v>7</v>
      </c>
    </row>
    <row r="2755" spans="1:19">
      <c r="A2755" s="57" t="s">
        <v>5809</v>
      </c>
      <c r="B2755" t="s">
        <v>1897</v>
      </c>
      <c r="C2755" t="s">
        <v>2385</v>
      </c>
      <c r="D2755" t="s">
        <v>5738</v>
      </c>
      <c r="E2755" t="s">
        <v>5765</v>
      </c>
      <c r="F2755" t="s">
        <v>2329</v>
      </c>
      <c r="G2755" t="s">
        <v>2154</v>
      </c>
      <c r="H2755" t="s">
        <v>39</v>
      </c>
      <c r="I2755" t="s">
        <v>1856</v>
      </c>
      <c r="J2755" t="s">
        <v>2331</v>
      </c>
      <c r="K2755" t="s">
        <v>5589</v>
      </c>
      <c r="L2755" t="s">
        <v>5739</v>
      </c>
      <c r="M2755">
        <v>0</v>
      </c>
      <c r="N2755">
        <v>5</v>
      </c>
      <c r="S2755">
        <v>9</v>
      </c>
    </row>
    <row r="2756" spans="1:19">
      <c r="A2756" s="57" t="s">
        <v>5810</v>
      </c>
      <c r="B2756" t="s">
        <v>1897</v>
      </c>
      <c r="C2756" t="s">
        <v>2385</v>
      </c>
      <c r="D2756" t="s">
        <v>5741</v>
      </c>
      <c r="E2756" t="s">
        <v>5767</v>
      </c>
      <c r="F2756" t="s">
        <v>2329</v>
      </c>
      <c r="G2756" t="s">
        <v>2161</v>
      </c>
      <c r="H2756" t="s">
        <v>39</v>
      </c>
      <c r="I2756" t="s">
        <v>1856</v>
      </c>
      <c r="J2756" t="s">
        <v>2331</v>
      </c>
      <c r="K2756" t="s">
        <v>5589</v>
      </c>
      <c r="L2756" t="s">
        <v>5739</v>
      </c>
      <c r="M2756">
        <v>0</v>
      </c>
      <c r="N2756">
        <v>5</v>
      </c>
      <c r="S2756">
        <v>4</v>
      </c>
    </row>
    <row r="2757" spans="1:19">
      <c r="A2757" s="57" t="s">
        <v>5811</v>
      </c>
      <c r="B2757" t="s">
        <v>2062</v>
      </c>
      <c r="C2757" t="s">
        <v>2040</v>
      </c>
      <c r="D2757" t="s">
        <v>5754</v>
      </c>
      <c r="E2757" t="s">
        <v>5779</v>
      </c>
      <c r="F2757" t="s">
        <v>3367</v>
      </c>
      <c r="G2757" t="s">
        <v>2161</v>
      </c>
      <c r="H2757" t="s">
        <v>39</v>
      </c>
      <c r="I2757" t="s">
        <v>1856</v>
      </c>
      <c r="J2757" t="s">
        <v>641</v>
      </c>
      <c r="K2757" t="s">
        <v>5589</v>
      </c>
      <c r="L2757" t="s">
        <v>5739</v>
      </c>
      <c r="M2757">
        <v>0</v>
      </c>
      <c r="N2757">
        <v>38</v>
      </c>
      <c r="S2757">
        <v>4</v>
      </c>
    </row>
    <row r="2758" spans="1:19">
      <c r="A2758" s="57" t="s">
        <v>5812</v>
      </c>
      <c r="B2758" t="s">
        <v>1883</v>
      </c>
      <c r="C2758" t="s">
        <v>2040</v>
      </c>
      <c r="D2758" t="s">
        <v>5754</v>
      </c>
      <c r="E2758" t="s">
        <v>5779</v>
      </c>
      <c r="F2758" t="s">
        <v>3367</v>
      </c>
      <c r="G2758" t="s">
        <v>1855</v>
      </c>
      <c r="H2758" t="s">
        <v>39</v>
      </c>
      <c r="I2758" t="s">
        <v>1856</v>
      </c>
      <c r="J2758" t="s">
        <v>641</v>
      </c>
      <c r="K2758" t="s">
        <v>5589</v>
      </c>
      <c r="L2758" t="s">
        <v>5739</v>
      </c>
      <c r="M2758">
        <v>0</v>
      </c>
      <c r="N2758">
        <v>11</v>
      </c>
      <c r="S2758">
        <v>10</v>
      </c>
    </row>
    <row r="2759" spans="1:19">
      <c r="A2759" s="57" t="s">
        <v>5813</v>
      </c>
      <c r="B2759" t="s">
        <v>1892</v>
      </c>
      <c r="C2759" t="s">
        <v>2040</v>
      </c>
      <c r="D2759" t="s">
        <v>5747</v>
      </c>
      <c r="E2759" t="s">
        <v>5748</v>
      </c>
      <c r="F2759" t="s">
        <v>2908</v>
      </c>
      <c r="G2759" t="s">
        <v>1883</v>
      </c>
      <c r="H2759" t="s">
        <v>39</v>
      </c>
      <c r="I2759" t="s">
        <v>1856</v>
      </c>
      <c r="J2759" t="s">
        <v>2910</v>
      </c>
      <c r="K2759" t="s">
        <v>5589</v>
      </c>
      <c r="L2759" t="s">
        <v>5739</v>
      </c>
      <c r="M2759">
        <v>0</v>
      </c>
      <c r="N2759">
        <v>20</v>
      </c>
      <c r="S2759">
        <v>11</v>
      </c>
    </row>
    <row r="2760" spans="1:19">
      <c r="A2760" s="57" t="s">
        <v>5813</v>
      </c>
      <c r="B2760" t="s">
        <v>1883</v>
      </c>
      <c r="C2760" t="s">
        <v>2040</v>
      </c>
      <c r="D2760" t="s">
        <v>5747</v>
      </c>
      <c r="E2760" t="s">
        <v>5772</v>
      </c>
      <c r="F2760" t="s">
        <v>2908</v>
      </c>
      <c r="G2760" t="s">
        <v>1896</v>
      </c>
      <c r="H2760" t="s">
        <v>39</v>
      </c>
      <c r="I2760" t="s">
        <v>1856</v>
      </c>
      <c r="J2760" t="s">
        <v>2910</v>
      </c>
      <c r="K2760" t="s">
        <v>5589</v>
      </c>
      <c r="L2760" t="s">
        <v>5739</v>
      </c>
      <c r="M2760">
        <v>0</v>
      </c>
      <c r="N2760">
        <v>11</v>
      </c>
      <c r="S2760">
        <v>2</v>
      </c>
    </row>
    <row r="2761" spans="1:19">
      <c r="A2761" s="57" t="s">
        <v>5814</v>
      </c>
      <c r="B2761" t="s">
        <v>1892</v>
      </c>
      <c r="C2761" t="s">
        <v>2479</v>
      </c>
      <c r="D2761" t="s">
        <v>5754</v>
      </c>
      <c r="E2761" t="s">
        <v>5779</v>
      </c>
      <c r="F2761" t="s">
        <v>3367</v>
      </c>
      <c r="G2761" t="s">
        <v>1896</v>
      </c>
      <c r="H2761" t="s">
        <v>39</v>
      </c>
      <c r="I2761" t="s">
        <v>1856</v>
      </c>
      <c r="J2761" t="s">
        <v>641</v>
      </c>
      <c r="K2761" t="s">
        <v>5589</v>
      </c>
      <c r="L2761" t="s">
        <v>5739</v>
      </c>
      <c r="M2761">
        <v>0</v>
      </c>
      <c r="N2761">
        <v>20</v>
      </c>
      <c r="S2761">
        <v>2</v>
      </c>
    </row>
    <row r="2762" spans="1:19">
      <c r="A2762" s="57" t="s">
        <v>5815</v>
      </c>
      <c r="B2762" t="s">
        <v>1862</v>
      </c>
      <c r="C2762" t="s">
        <v>2479</v>
      </c>
      <c r="D2762" t="s">
        <v>5747</v>
      </c>
      <c r="E2762" t="s">
        <v>5748</v>
      </c>
      <c r="F2762" t="s">
        <v>2908</v>
      </c>
      <c r="G2762" t="s">
        <v>1902</v>
      </c>
      <c r="H2762" t="s">
        <v>39</v>
      </c>
      <c r="I2762" t="s">
        <v>1856</v>
      </c>
      <c r="J2762" t="s">
        <v>2910</v>
      </c>
      <c r="K2762" t="s">
        <v>5589</v>
      </c>
      <c r="L2762" t="s">
        <v>5739</v>
      </c>
      <c r="M2762">
        <v>0</v>
      </c>
      <c r="N2762">
        <v>17</v>
      </c>
      <c r="S2762">
        <v>3</v>
      </c>
    </row>
    <row r="2763" spans="1:19">
      <c r="A2763" s="57" t="s">
        <v>5816</v>
      </c>
      <c r="B2763" t="s">
        <v>1904</v>
      </c>
      <c r="C2763" t="s">
        <v>532</v>
      </c>
      <c r="D2763" t="s">
        <v>5738</v>
      </c>
      <c r="E2763" t="s">
        <v>5817</v>
      </c>
      <c r="F2763" t="s">
        <v>2329</v>
      </c>
      <c r="G2763" t="s">
        <v>1904</v>
      </c>
      <c r="H2763" t="s">
        <v>39</v>
      </c>
      <c r="I2763" t="s">
        <v>1856</v>
      </c>
      <c r="J2763" t="s">
        <v>2331</v>
      </c>
      <c r="K2763" t="s">
        <v>5589</v>
      </c>
      <c r="L2763" t="s">
        <v>5739</v>
      </c>
      <c r="M2763">
        <v>0</v>
      </c>
      <c r="N2763">
        <v>12</v>
      </c>
      <c r="S2763">
        <v>12</v>
      </c>
    </row>
    <row r="2764" spans="1:19">
      <c r="A2764" s="57" t="s">
        <v>2969</v>
      </c>
      <c r="B2764" t="s">
        <v>2011</v>
      </c>
      <c r="C2764" t="s">
        <v>2969</v>
      </c>
      <c r="D2764" t="s">
        <v>5747</v>
      </c>
      <c r="E2764" t="s">
        <v>5748</v>
      </c>
      <c r="F2764" t="s">
        <v>2908</v>
      </c>
      <c r="G2764" t="s">
        <v>1883</v>
      </c>
      <c r="H2764" t="s">
        <v>39</v>
      </c>
      <c r="I2764" t="s">
        <v>1856</v>
      </c>
      <c r="J2764" t="s">
        <v>2910</v>
      </c>
      <c r="K2764" t="s">
        <v>5589</v>
      </c>
      <c r="L2764" t="s">
        <v>5739</v>
      </c>
      <c r="M2764">
        <v>0</v>
      </c>
      <c r="N2764">
        <v>35</v>
      </c>
      <c r="S2764">
        <v>11</v>
      </c>
    </row>
    <row r="2765" spans="1:19">
      <c r="A2765" s="57" t="s">
        <v>2969</v>
      </c>
      <c r="B2765" t="s">
        <v>1856</v>
      </c>
      <c r="C2765" t="s">
        <v>2969</v>
      </c>
      <c r="D2765" t="s">
        <v>5747</v>
      </c>
      <c r="E2765" t="s">
        <v>5772</v>
      </c>
      <c r="F2765" t="s">
        <v>2908</v>
      </c>
      <c r="G2765" t="s">
        <v>2176</v>
      </c>
      <c r="H2765" t="s">
        <v>39</v>
      </c>
      <c r="I2765" t="s">
        <v>1856</v>
      </c>
      <c r="J2765" t="s">
        <v>2910</v>
      </c>
      <c r="K2765" t="s">
        <v>5589</v>
      </c>
      <c r="L2765" t="s">
        <v>5739</v>
      </c>
      <c r="M2765">
        <v>0</v>
      </c>
      <c r="N2765">
        <v>0</v>
      </c>
      <c r="S2765">
        <v>8</v>
      </c>
    </row>
    <row r="2766" spans="1:19">
      <c r="A2766" s="57" t="s">
        <v>2973</v>
      </c>
      <c r="B2766" t="s">
        <v>2061</v>
      </c>
      <c r="C2766" t="s">
        <v>2973</v>
      </c>
      <c r="D2766" t="s">
        <v>5747</v>
      </c>
      <c r="E2766" t="s">
        <v>5748</v>
      </c>
      <c r="F2766" t="s">
        <v>2908</v>
      </c>
      <c r="G2766" t="s">
        <v>1902</v>
      </c>
      <c r="H2766" t="s">
        <v>39</v>
      </c>
      <c r="I2766" t="s">
        <v>1856</v>
      </c>
      <c r="J2766" t="s">
        <v>2910</v>
      </c>
      <c r="K2766" t="s">
        <v>5589</v>
      </c>
      <c r="L2766" t="s">
        <v>5739</v>
      </c>
      <c r="M2766">
        <v>0</v>
      </c>
      <c r="N2766">
        <v>36</v>
      </c>
      <c r="S2766">
        <v>3</v>
      </c>
    </row>
    <row r="2767" spans="1:19">
      <c r="A2767" s="57" t="s">
        <v>5818</v>
      </c>
      <c r="B2767" t="s">
        <v>1897</v>
      </c>
      <c r="C2767" t="s">
        <v>2507</v>
      </c>
      <c r="D2767" t="s">
        <v>1840</v>
      </c>
      <c r="E2767" t="s">
        <v>5801</v>
      </c>
      <c r="F2767" t="s">
        <v>2329</v>
      </c>
      <c r="G2767" t="s">
        <v>2161</v>
      </c>
      <c r="H2767" t="s">
        <v>39</v>
      </c>
      <c r="I2767" t="s">
        <v>1856</v>
      </c>
      <c r="J2767" t="s">
        <v>2331</v>
      </c>
      <c r="K2767" t="s">
        <v>5589</v>
      </c>
      <c r="L2767" t="s">
        <v>5739</v>
      </c>
      <c r="M2767">
        <v>0</v>
      </c>
      <c r="N2767">
        <v>5</v>
      </c>
      <c r="S2767">
        <v>4</v>
      </c>
    </row>
    <row r="2768" spans="1:19">
      <c r="A2768" s="57" t="s">
        <v>1398</v>
      </c>
      <c r="B2768" t="s">
        <v>1841</v>
      </c>
      <c r="C2768" t="s">
        <v>1398</v>
      </c>
      <c r="D2768" t="s">
        <v>1840</v>
      </c>
      <c r="E2768" t="s">
        <v>1841</v>
      </c>
      <c r="F2768" t="s">
        <v>2329</v>
      </c>
      <c r="G2768" t="s">
        <v>1873</v>
      </c>
      <c r="H2768" t="s">
        <v>51</v>
      </c>
      <c r="I2768" t="s">
        <v>1841</v>
      </c>
      <c r="J2768" t="s">
        <v>2331</v>
      </c>
      <c r="K2768" t="s">
        <v>5589</v>
      </c>
      <c r="L2768" t="s">
        <v>5739</v>
      </c>
      <c r="S2768">
        <v>50</v>
      </c>
    </row>
    <row r="2769" spans="1:19">
      <c r="A2769" s="57" t="s">
        <v>5819</v>
      </c>
      <c r="B2769" t="s">
        <v>1841</v>
      </c>
      <c r="C2769" t="s">
        <v>2396</v>
      </c>
      <c r="D2769" t="s">
        <v>5754</v>
      </c>
      <c r="E2769" t="s">
        <v>1841</v>
      </c>
      <c r="F2769" t="s">
        <v>3367</v>
      </c>
      <c r="G2769" t="s">
        <v>1873</v>
      </c>
      <c r="H2769" t="s">
        <v>51</v>
      </c>
      <c r="I2769" t="s">
        <v>1841</v>
      </c>
      <c r="J2769" t="s">
        <v>641</v>
      </c>
      <c r="K2769" t="s">
        <v>5589</v>
      </c>
      <c r="L2769" t="s">
        <v>5739</v>
      </c>
      <c r="S2769">
        <v>50</v>
      </c>
    </row>
    <row r="2770" spans="1:19">
      <c r="A2770" s="57" t="s">
        <v>2395</v>
      </c>
      <c r="B2770" t="s">
        <v>1841</v>
      </c>
      <c r="C2770" t="s">
        <v>2396</v>
      </c>
      <c r="D2770" t="s">
        <v>1840</v>
      </c>
      <c r="E2770" t="s">
        <v>1841</v>
      </c>
      <c r="F2770" t="s">
        <v>2329</v>
      </c>
      <c r="G2770" t="s">
        <v>1873</v>
      </c>
      <c r="H2770" t="s">
        <v>51</v>
      </c>
      <c r="I2770" t="s">
        <v>1841</v>
      </c>
      <c r="J2770" t="s">
        <v>2331</v>
      </c>
      <c r="K2770" t="s">
        <v>5589</v>
      </c>
      <c r="L2770" t="s">
        <v>5739</v>
      </c>
      <c r="S2770">
        <v>50</v>
      </c>
    </row>
    <row r="2771" spans="1:19">
      <c r="A2771" s="57" t="s">
        <v>5820</v>
      </c>
      <c r="B2771" t="s">
        <v>1841</v>
      </c>
      <c r="C2771" t="s">
        <v>1841</v>
      </c>
      <c r="D2771" t="s">
        <v>5821</v>
      </c>
      <c r="E2771" t="s">
        <v>1841</v>
      </c>
      <c r="F2771" t="s">
        <v>5822</v>
      </c>
      <c r="G2771" t="s">
        <v>1968</v>
      </c>
      <c r="H2771" t="s">
        <v>51</v>
      </c>
      <c r="I2771" t="s">
        <v>1841</v>
      </c>
      <c r="J2771" t="s">
        <v>5823</v>
      </c>
      <c r="K2771" t="s">
        <v>5589</v>
      </c>
      <c r="L2771" t="s">
        <v>5824</v>
      </c>
      <c r="S2771">
        <v>80</v>
      </c>
    </row>
    <row r="2772" spans="1:19">
      <c r="A2772" s="57" t="s">
        <v>1433</v>
      </c>
      <c r="B2772" t="s">
        <v>5825</v>
      </c>
      <c r="C2772" t="s">
        <v>1433</v>
      </c>
      <c r="D2772" t="s">
        <v>1840</v>
      </c>
      <c r="E2772" t="s">
        <v>1841</v>
      </c>
      <c r="F2772" t="s">
        <v>5822</v>
      </c>
      <c r="G2772" t="s">
        <v>1843</v>
      </c>
      <c r="H2772" t="s">
        <v>1844</v>
      </c>
      <c r="I2772" t="s">
        <v>5826</v>
      </c>
      <c r="J2772" t="s">
        <v>5823</v>
      </c>
      <c r="K2772" t="s">
        <v>5589</v>
      </c>
      <c r="L2772" t="s">
        <v>5824</v>
      </c>
      <c r="M2772">
        <v>6.4</v>
      </c>
      <c r="N2772">
        <v>6.17</v>
      </c>
      <c r="S2772">
        <v>4.5</v>
      </c>
    </row>
    <row r="2773" spans="1:19">
      <c r="A2773" s="57" t="s">
        <v>1411</v>
      </c>
      <c r="B2773" t="s">
        <v>1858</v>
      </c>
      <c r="C2773" t="s">
        <v>1411</v>
      </c>
      <c r="D2773" t="s">
        <v>1840</v>
      </c>
      <c r="E2773" t="s">
        <v>1841</v>
      </c>
      <c r="F2773" t="s">
        <v>5822</v>
      </c>
      <c r="G2773" t="s">
        <v>1843</v>
      </c>
      <c r="H2773" t="s">
        <v>1844</v>
      </c>
      <c r="I2773" t="s">
        <v>5827</v>
      </c>
      <c r="J2773" t="s">
        <v>5823</v>
      </c>
      <c r="K2773" t="s">
        <v>5589</v>
      </c>
      <c r="L2773" t="s">
        <v>5824</v>
      </c>
      <c r="M2773">
        <v>6.6</v>
      </c>
      <c r="N2773">
        <v>6</v>
      </c>
      <c r="S2773">
        <v>4.5</v>
      </c>
    </row>
    <row r="2774" spans="1:19">
      <c r="A2774" s="57" t="s">
        <v>1626</v>
      </c>
      <c r="B2774" t="s">
        <v>1856</v>
      </c>
      <c r="C2774" t="s">
        <v>1626</v>
      </c>
      <c r="D2774" t="s">
        <v>5828</v>
      </c>
      <c r="E2774" t="s">
        <v>1841</v>
      </c>
      <c r="F2774" t="s">
        <v>3224</v>
      </c>
      <c r="G2774" t="s">
        <v>2185</v>
      </c>
      <c r="H2774" t="s">
        <v>39</v>
      </c>
      <c r="I2774" t="s">
        <v>1856</v>
      </c>
      <c r="J2774" t="s">
        <v>3227</v>
      </c>
      <c r="K2774" t="s">
        <v>5589</v>
      </c>
      <c r="L2774" t="s">
        <v>5824</v>
      </c>
      <c r="M2774">
        <v>0</v>
      </c>
      <c r="N2774">
        <v>0</v>
      </c>
      <c r="S2774">
        <v>300</v>
      </c>
    </row>
    <row r="2775" spans="1:19">
      <c r="A2775" s="57" t="s">
        <v>5829</v>
      </c>
      <c r="B2775" t="s">
        <v>1856</v>
      </c>
      <c r="C2775" t="s">
        <v>1841</v>
      </c>
      <c r="D2775" t="s">
        <v>5821</v>
      </c>
      <c r="E2775" t="s">
        <v>1841</v>
      </c>
      <c r="F2775" t="s">
        <v>5822</v>
      </c>
      <c r="G2775" t="s">
        <v>1855</v>
      </c>
      <c r="H2775" t="s">
        <v>39</v>
      </c>
      <c r="I2775" t="s">
        <v>1856</v>
      </c>
      <c r="J2775" t="s">
        <v>5823</v>
      </c>
      <c r="K2775" t="s">
        <v>5589</v>
      </c>
      <c r="L2775" t="s">
        <v>5824</v>
      </c>
      <c r="M2775">
        <v>0</v>
      </c>
      <c r="N2775">
        <v>0</v>
      </c>
      <c r="S2775">
        <v>10</v>
      </c>
    </row>
    <row r="2776" spans="1:19">
      <c r="A2776" s="57" t="s">
        <v>5830</v>
      </c>
      <c r="B2776" t="s">
        <v>1856</v>
      </c>
      <c r="C2776" t="s">
        <v>1841</v>
      </c>
      <c r="D2776" t="s">
        <v>5821</v>
      </c>
      <c r="E2776" t="s">
        <v>1841</v>
      </c>
      <c r="F2776" t="s">
        <v>5822</v>
      </c>
      <c r="G2776" t="s">
        <v>1897</v>
      </c>
      <c r="H2776" t="s">
        <v>39</v>
      </c>
      <c r="I2776" t="s">
        <v>1856</v>
      </c>
      <c r="J2776" t="s">
        <v>5823</v>
      </c>
      <c r="K2776" t="s">
        <v>5589</v>
      </c>
      <c r="L2776" t="s">
        <v>5824</v>
      </c>
      <c r="M2776">
        <v>0</v>
      </c>
      <c r="N2776">
        <v>0</v>
      </c>
      <c r="S2776">
        <v>5</v>
      </c>
    </row>
    <row r="2777" spans="1:19">
      <c r="A2777" s="57" t="s">
        <v>5831</v>
      </c>
      <c r="B2777" t="s">
        <v>2097</v>
      </c>
      <c r="C2777" t="s">
        <v>1841</v>
      </c>
      <c r="D2777" t="s">
        <v>5821</v>
      </c>
      <c r="E2777" t="s">
        <v>5832</v>
      </c>
      <c r="F2777" t="s">
        <v>5822</v>
      </c>
      <c r="G2777" t="s">
        <v>2094</v>
      </c>
      <c r="H2777" t="s">
        <v>2096</v>
      </c>
      <c r="I2777" t="s">
        <v>2097</v>
      </c>
      <c r="J2777" t="s">
        <v>5823</v>
      </c>
      <c r="K2777" t="s">
        <v>5589</v>
      </c>
      <c r="L2777" t="s">
        <v>5824</v>
      </c>
    </row>
    <row r="2778" spans="1:19">
      <c r="A2778" s="57" t="s">
        <v>5833</v>
      </c>
      <c r="B2778" t="s">
        <v>2097</v>
      </c>
      <c r="C2778" t="s">
        <v>1841</v>
      </c>
      <c r="D2778" t="s">
        <v>5821</v>
      </c>
      <c r="E2778" t="s">
        <v>5832</v>
      </c>
      <c r="F2778" t="s">
        <v>5822</v>
      </c>
      <c r="G2778" t="s">
        <v>2094</v>
      </c>
      <c r="H2778" t="s">
        <v>2096</v>
      </c>
      <c r="I2778" t="s">
        <v>2097</v>
      </c>
      <c r="J2778" t="s">
        <v>5823</v>
      </c>
      <c r="K2778" t="s">
        <v>5589</v>
      </c>
      <c r="L2778" t="s">
        <v>5824</v>
      </c>
    </row>
    <row r="2779" spans="1:19">
      <c r="A2779" s="57" t="s">
        <v>5834</v>
      </c>
      <c r="B2779" t="s">
        <v>1896</v>
      </c>
      <c r="C2779" t="s">
        <v>1841</v>
      </c>
      <c r="D2779" t="s">
        <v>5821</v>
      </c>
      <c r="E2779" t="s">
        <v>5832</v>
      </c>
      <c r="F2779" t="s">
        <v>5822</v>
      </c>
      <c r="G2779" t="s">
        <v>1902</v>
      </c>
      <c r="H2779" t="s">
        <v>39</v>
      </c>
      <c r="I2779" t="s">
        <v>1856</v>
      </c>
      <c r="J2779" t="s">
        <v>5823</v>
      </c>
      <c r="K2779" t="s">
        <v>5589</v>
      </c>
      <c r="L2779" t="s">
        <v>5824</v>
      </c>
      <c r="M2779">
        <v>0</v>
      </c>
      <c r="N2779">
        <v>2</v>
      </c>
      <c r="S2779">
        <v>3</v>
      </c>
    </row>
    <row r="2780" spans="1:19">
      <c r="A2780" s="57" t="s">
        <v>5835</v>
      </c>
      <c r="B2780" t="s">
        <v>2097</v>
      </c>
      <c r="C2780" t="s">
        <v>1841</v>
      </c>
      <c r="D2780" t="s">
        <v>5821</v>
      </c>
      <c r="E2780" t="s">
        <v>5832</v>
      </c>
      <c r="F2780" t="s">
        <v>5822</v>
      </c>
      <c r="G2780" t="s">
        <v>2094</v>
      </c>
      <c r="H2780" t="s">
        <v>2096</v>
      </c>
      <c r="I2780" t="s">
        <v>2097</v>
      </c>
      <c r="J2780" t="s">
        <v>5823</v>
      </c>
      <c r="K2780" t="s">
        <v>5589</v>
      </c>
      <c r="L2780" t="s">
        <v>5824</v>
      </c>
    </row>
    <row r="2781" spans="1:19">
      <c r="A2781" s="57" t="s">
        <v>5836</v>
      </c>
      <c r="B2781" t="s">
        <v>1933</v>
      </c>
      <c r="C2781" t="s">
        <v>1841</v>
      </c>
      <c r="D2781" t="s">
        <v>5821</v>
      </c>
      <c r="E2781" t="s">
        <v>5837</v>
      </c>
      <c r="F2781" t="s">
        <v>5822</v>
      </c>
      <c r="G2781" t="s">
        <v>1894</v>
      </c>
      <c r="H2781" t="s">
        <v>39</v>
      </c>
      <c r="I2781" t="s">
        <v>1856</v>
      </c>
      <c r="J2781" t="s">
        <v>5823</v>
      </c>
      <c r="K2781" t="s">
        <v>5589</v>
      </c>
      <c r="L2781" t="s">
        <v>5824</v>
      </c>
      <c r="M2781">
        <v>0</v>
      </c>
      <c r="N2781">
        <v>22</v>
      </c>
      <c r="S2781">
        <v>30</v>
      </c>
    </row>
    <row r="2782" spans="1:19">
      <c r="A2782" s="57" t="s">
        <v>5838</v>
      </c>
      <c r="B2782" t="s">
        <v>2064</v>
      </c>
      <c r="C2782" t="s">
        <v>1841</v>
      </c>
      <c r="D2782" t="s">
        <v>5821</v>
      </c>
      <c r="E2782" t="s">
        <v>5837</v>
      </c>
      <c r="F2782" t="s">
        <v>5822</v>
      </c>
      <c r="G2782" t="s">
        <v>1894</v>
      </c>
      <c r="H2782" t="s">
        <v>39</v>
      </c>
      <c r="I2782" t="s">
        <v>1856</v>
      </c>
      <c r="J2782" t="s">
        <v>5823</v>
      </c>
      <c r="K2782" t="s">
        <v>5589</v>
      </c>
      <c r="L2782" t="s">
        <v>5824</v>
      </c>
      <c r="M2782">
        <v>0</v>
      </c>
      <c r="N2782">
        <v>32</v>
      </c>
      <c r="S2782">
        <v>30</v>
      </c>
    </row>
    <row r="2783" spans="1:19">
      <c r="A2783" s="57" t="s">
        <v>5839</v>
      </c>
      <c r="B2783" t="s">
        <v>2097</v>
      </c>
      <c r="C2783" t="s">
        <v>1841</v>
      </c>
      <c r="D2783" t="s">
        <v>5821</v>
      </c>
      <c r="E2783" t="s">
        <v>5840</v>
      </c>
      <c r="F2783" t="s">
        <v>5822</v>
      </c>
      <c r="G2783" t="s">
        <v>2094</v>
      </c>
      <c r="H2783" t="s">
        <v>2096</v>
      </c>
      <c r="I2783" t="s">
        <v>2097</v>
      </c>
      <c r="J2783" t="s">
        <v>5823</v>
      </c>
      <c r="K2783" t="s">
        <v>5589</v>
      </c>
      <c r="L2783" t="s">
        <v>5824</v>
      </c>
    </row>
    <row r="2784" spans="1:19">
      <c r="A2784" s="57" t="s">
        <v>5841</v>
      </c>
      <c r="B2784" t="s">
        <v>1856</v>
      </c>
      <c r="C2784" t="s">
        <v>1841</v>
      </c>
      <c r="D2784" t="s">
        <v>5821</v>
      </c>
      <c r="E2784" t="s">
        <v>5840</v>
      </c>
      <c r="F2784" t="s">
        <v>5822</v>
      </c>
      <c r="G2784" t="s">
        <v>1968</v>
      </c>
      <c r="H2784" t="s">
        <v>39</v>
      </c>
      <c r="I2784" t="s">
        <v>1856</v>
      </c>
      <c r="J2784" t="s">
        <v>5823</v>
      </c>
      <c r="K2784" t="s">
        <v>5589</v>
      </c>
      <c r="L2784" t="s">
        <v>5824</v>
      </c>
      <c r="M2784">
        <v>0</v>
      </c>
      <c r="N2784">
        <v>0</v>
      </c>
      <c r="S2784">
        <v>80</v>
      </c>
    </row>
    <row r="2785" spans="1:19">
      <c r="A2785" s="57" t="s">
        <v>5842</v>
      </c>
      <c r="B2785" t="s">
        <v>1856</v>
      </c>
      <c r="C2785" t="s">
        <v>1841</v>
      </c>
      <c r="D2785" t="s">
        <v>5821</v>
      </c>
      <c r="E2785" t="s">
        <v>5840</v>
      </c>
      <c r="F2785" t="s">
        <v>5822</v>
      </c>
      <c r="G2785" t="s">
        <v>2067</v>
      </c>
      <c r="H2785" t="s">
        <v>39</v>
      </c>
      <c r="I2785" t="s">
        <v>1856</v>
      </c>
      <c r="J2785" t="s">
        <v>5823</v>
      </c>
      <c r="K2785" t="s">
        <v>5589</v>
      </c>
      <c r="L2785" t="s">
        <v>5824</v>
      </c>
      <c r="M2785">
        <v>0</v>
      </c>
      <c r="N2785">
        <v>0</v>
      </c>
      <c r="S2785">
        <v>25</v>
      </c>
    </row>
    <row r="2786" spans="1:19">
      <c r="A2786" s="57" t="s">
        <v>5843</v>
      </c>
      <c r="B2786" t="s">
        <v>1896</v>
      </c>
      <c r="C2786" t="s">
        <v>1841</v>
      </c>
      <c r="D2786" t="s">
        <v>5821</v>
      </c>
      <c r="E2786" t="s">
        <v>5844</v>
      </c>
      <c r="F2786" t="s">
        <v>5822</v>
      </c>
      <c r="G2786" t="s">
        <v>2161</v>
      </c>
      <c r="H2786" t="s">
        <v>39</v>
      </c>
      <c r="I2786" t="s">
        <v>1856</v>
      </c>
      <c r="J2786" t="s">
        <v>5823</v>
      </c>
      <c r="K2786" t="s">
        <v>5589</v>
      </c>
      <c r="L2786" t="s">
        <v>5824</v>
      </c>
      <c r="M2786">
        <v>0</v>
      </c>
      <c r="N2786">
        <v>2</v>
      </c>
      <c r="S2786">
        <v>4</v>
      </c>
    </row>
    <row r="2787" spans="1:19">
      <c r="A2787" s="57" t="s">
        <v>5845</v>
      </c>
      <c r="B2787" t="s">
        <v>1856</v>
      </c>
      <c r="C2787" t="s">
        <v>1841</v>
      </c>
      <c r="D2787" t="s">
        <v>5821</v>
      </c>
      <c r="E2787" t="s">
        <v>5844</v>
      </c>
      <c r="F2787" t="s">
        <v>5822</v>
      </c>
      <c r="G2787" t="s">
        <v>2161</v>
      </c>
      <c r="H2787" t="s">
        <v>39</v>
      </c>
      <c r="I2787" t="s">
        <v>1856</v>
      </c>
      <c r="J2787" t="s">
        <v>5823</v>
      </c>
      <c r="K2787" t="s">
        <v>5589</v>
      </c>
      <c r="L2787" t="s">
        <v>5824</v>
      </c>
      <c r="M2787">
        <v>0</v>
      </c>
      <c r="N2787">
        <v>0</v>
      </c>
      <c r="S2787">
        <v>4</v>
      </c>
    </row>
    <row r="2788" spans="1:19">
      <c r="A2788" s="57" t="s">
        <v>5846</v>
      </c>
      <c r="B2788" t="s">
        <v>5847</v>
      </c>
      <c r="C2788" t="s">
        <v>1841</v>
      </c>
      <c r="D2788" t="s">
        <v>5848</v>
      </c>
      <c r="E2788" t="s">
        <v>1841</v>
      </c>
      <c r="F2788" t="s">
        <v>2243</v>
      </c>
      <c r="G2788" t="s">
        <v>1968</v>
      </c>
      <c r="H2788" t="s">
        <v>51</v>
      </c>
      <c r="I2788" t="s">
        <v>1841</v>
      </c>
      <c r="J2788" t="s">
        <v>2245</v>
      </c>
      <c r="K2788" t="s">
        <v>5589</v>
      </c>
      <c r="L2788" t="s">
        <v>5824</v>
      </c>
      <c r="N2788">
        <v>55</v>
      </c>
      <c r="Q2788">
        <v>100</v>
      </c>
      <c r="R2788">
        <v>55</v>
      </c>
      <c r="S2788">
        <v>80</v>
      </c>
    </row>
    <row r="2789" spans="1:19">
      <c r="A2789" s="57" t="s">
        <v>5849</v>
      </c>
      <c r="B2789" t="s">
        <v>1856</v>
      </c>
      <c r="C2789" t="s">
        <v>1841</v>
      </c>
      <c r="D2789" t="s">
        <v>5848</v>
      </c>
      <c r="E2789" t="s">
        <v>5850</v>
      </c>
      <c r="F2789" t="s">
        <v>2243</v>
      </c>
      <c r="G2789" t="s">
        <v>1866</v>
      </c>
      <c r="H2789" t="s">
        <v>39</v>
      </c>
      <c r="I2789" t="s">
        <v>1856</v>
      </c>
      <c r="J2789" t="s">
        <v>2245</v>
      </c>
      <c r="K2789" t="s">
        <v>5589</v>
      </c>
      <c r="L2789" t="s">
        <v>5824</v>
      </c>
      <c r="M2789">
        <v>0</v>
      </c>
      <c r="N2789">
        <v>0</v>
      </c>
      <c r="S2789">
        <v>200</v>
      </c>
    </row>
    <row r="2790" spans="1:19">
      <c r="A2790" s="57" t="s">
        <v>5851</v>
      </c>
      <c r="B2790" t="s">
        <v>2143</v>
      </c>
      <c r="C2790" t="s">
        <v>1841</v>
      </c>
      <c r="D2790" t="s">
        <v>5848</v>
      </c>
      <c r="E2790" t="s">
        <v>5850</v>
      </c>
      <c r="F2790" t="s">
        <v>2243</v>
      </c>
      <c r="G2790" t="s">
        <v>1896</v>
      </c>
      <c r="H2790" t="s">
        <v>39</v>
      </c>
      <c r="I2790" t="s">
        <v>1856</v>
      </c>
      <c r="J2790" t="s">
        <v>2245</v>
      </c>
      <c r="K2790" t="s">
        <v>5589</v>
      </c>
      <c r="L2790" t="s">
        <v>5824</v>
      </c>
      <c r="M2790">
        <v>0</v>
      </c>
      <c r="N2790">
        <v>1</v>
      </c>
      <c r="S2790">
        <v>2</v>
      </c>
    </row>
    <row r="2791" spans="1:19">
      <c r="A2791" s="57" t="s">
        <v>5852</v>
      </c>
      <c r="B2791" t="s">
        <v>2097</v>
      </c>
      <c r="C2791" t="s">
        <v>1841</v>
      </c>
      <c r="D2791" t="s">
        <v>5848</v>
      </c>
      <c r="E2791" t="s">
        <v>5850</v>
      </c>
      <c r="F2791" t="s">
        <v>2243</v>
      </c>
      <c r="G2791" t="s">
        <v>2094</v>
      </c>
      <c r="H2791" t="s">
        <v>2096</v>
      </c>
      <c r="I2791" t="s">
        <v>2097</v>
      </c>
      <c r="J2791" t="s">
        <v>2245</v>
      </c>
      <c r="K2791" t="s">
        <v>5589</v>
      </c>
      <c r="L2791" t="s">
        <v>5824</v>
      </c>
    </row>
    <row r="2792" spans="1:19">
      <c r="A2792" s="57" t="s">
        <v>5853</v>
      </c>
      <c r="B2792" t="s">
        <v>1856</v>
      </c>
      <c r="C2792" t="s">
        <v>1841</v>
      </c>
      <c r="D2792" t="s">
        <v>5848</v>
      </c>
      <c r="E2792" t="s">
        <v>5854</v>
      </c>
      <c r="F2792" t="s">
        <v>2243</v>
      </c>
      <c r="G2792" t="s">
        <v>1852</v>
      </c>
      <c r="H2792" t="s">
        <v>39</v>
      </c>
      <c r="I2792" t="s">
        <v>1856</v>
      </c>
      <c r="J2792" t="s">
        <v>2245</v>
      </c>
      <c r="K2792" t="s">
        <v>5589</v>
      </c>
      <c r="L2792" t="s">
        <v>5824</v>
      </c>
      <c r="M2792">
        <v>0</v>
      </c>
      <c r="N2792">
        <v>0</v>
      </c>
      <c r="S2792">
        <v>19</v>
      </c>
    </row>
    <row r="2793" spans="1:19">
      <c r="A2793" s="57" t="s">
        <v>5855</v>
      </c>
      <c r="B2793" t="s">
        <v>5856</v>
      </c>
      <c r="C2793" t="s">
        <v>1841</v>
      </c>
      <c r="D2793" t="s">
        <v>5828</v>
      </c>
      <c r="E2793" t="s">
        <v>1841</v>
      </c>
      <c r="F2793" t="s">
        <v>3224</v>
      </c>
      <c r="G2793" t="s">
        <v>2248</v>
      </c>
      <c r="H2793" t="s">
        <v>51</v>
      </c>
      <c r="I2793" t="s">
        <v>1841</v>
      </c>
      <c r="J2793" t="s">
        <v>3227</v>
      </c>
      <c r="K2793" t="s">
        <v>5589</v>
      </c>
      <c r="L2793" t="s">
        <v>5824</v>
      </c>
      <c r="N2793">
        <v>0</v>
      </c>
      <c r="Q2793">
        <v>100</v>
      </c>
      <c r="R2793">
        <v>0</v>
      </c>
      <c r="S2793">
        <v>70</v>
      </c>
    </row>
    <row r="2794" spans="1:19">
      <c r="A2794" s="57" t="s">
        <v>5857</v>
      </c>
      <c r="B2794" t="s">
        <v>1902</v>
      </c>
      <c r="C2794" t="s">
        <v>1841</v>
      </c>
      <c r="D2794" t="s">
        <v>5828</v>
      </c>
      <c r="E2794" t="s">
        <v>5858</v>
      </c>
      <c r="F2794" t="s">
        <v>3224</v>
      </c>
      <c r="G2794" t="s">
        <v>1897</v>
      </c>
      <c r="H2794" t="s">
        <v>39</v>
      </c>
      <c r="I2794" t="s">
        <v>1856</v>
      </c>
      <c r="J2794" t="s">
        <v>3227</v>
      </c>
      <c r="K2794" t="s">
        <v>5589</v>
      </c>
      <c r="L2794" t="s">
        <v>5824</v>
      </c>
      <c r="M2794">
        <v>0</v>
      </c>
      <c r="N2794">
        <v>3</v>
      </c>
      <c r="S2794">
        <v>5</v>
      </c>
    </row>
    <row r="2795" spans="1:19">
      <c r="A2795" s="57" t="s">
        <v>5859</v>
      </c>
      <c r="B2795" t="s">
        <v>2097</v>
      </c>
      <c r="C2795" t="s">
        <v>1841</v>
      </c>
      <c r="D2795" t="s">
        <v>5828</v>
      </c>
      <c r="E2795" t="s">
        <v>5860</v>
      </c>
      <c r="F2795" t="s">
        <v>3224</v>
      </c>
      <c r="G2795" t="s">
        <v>2094</v>
      </c>
      <c r="H2795" t="s">
        <v>2096</v>
      </c>
      <c r="I2795" t="s">
        <v>2097</v>
      </c>
      <c r="J2795" t="s">
        <v>3227</v>
      </c>
      <c r="K2795" t="s">
        <v>5589</v>
      </c>
      <c r="L2795" t="s">
        <v>5824</v>
      </c>
    </row>
    <row r="2796" spans="1:19">
      <c r="A2796" s="57" t="s">
        <v>5861</v>
      </c>
      <c r="B2796" t="s">
        <v>2097</v>
      </c>
      <c r="C2796" t="s">
        <v>1841</v>
      </c>
      <c r="D2796" t="s">
        <v>5828</v>
      </c>
      <c r="E2796" t="s">
        <v>5860</v>
      </c>
      <c r="F2796" t="s">
        <v>3224</v>
      </c>
      <c r="G2796" t="s">
        <v>2094</v>
      </c>
      <c r="H2796" t="s">
        <v>2096</v>
      </c>
      <c r="I2796" t="s">
        <v>2097</v>
      </c>
      <c r="J2796" t="s">
        <v>3227</v>
      </c>
      <c r="K2796" t="s">
        <v>5589</v>
      </c>
      <c r="L2796" t="s">
        <v>5824</v>
      </c>
    </row>
    <row r="2797" spans="1:19">
      <c r="A2797" s="57" t="s">
        <v>5862</v>
      </c>
      <c r="B2797" t="s">
        <v>2097</v>
      </c>
      <c r="C2797" t="s">
        <v>1841</v>
      </c>
      <c r="D2797" t="s">
        <v>5828</v>
      </c>
      <c r="E2797" t="s">
        <v>5863</v>
      </c>
      <c r="F2797" t="s">
        <v>3224</v>
      </c>
      <c r="G2797" t="s">
        <v>2094</v>
      </c>
      <c r="H2797" t="s">
        <v>2096</v>
      </c>
      <c r="I2797" t="s">
        <v>2097</v>
      </c>
      <c r="J2797" t="s">
        <v>3227</v>
      </c>
      <c r="K2797" t="s">
        <v>5589</v>
      </c>
      <c r="L2797" t="s">
        <v>5824</v>
      </c>
    </row>
    <row r="2798" spans="1:19">
      <c r="A2798" s="57" t="s">
        <v>5864</v>
      </c>
      <c r="B2798" t="s">
        <v>2097</v>
      </c>
      <c r="C2798" t="s">
        <v>1841</v>
      </c>
      <c r="D2798" t="s">
        <v>5828</v>
      </c>
      <c r="E2798" t="s">
        <v>5865</v>
      </c>
      <c r="F2798" t="s">
        <v>3224</v>
      </c>
      <c r="G2798" t="s">
        <v>2094</v>
      </c>
      <c r="H2798" t="s">
        <v>2096</v>
      </c>
      <c r="I2798" t="s">
        <v>2097</v>
      </c>
      <c r="J2798" t="s">
        <v>3227</v>
      </c>
      <c r="K2798" t="s">
        <v>5589</v>
      </c>
      <c r="L2798" t="s">
        <v>5824</v>
      </c>
    </row>
    <row r="2799" spans="1:19">
      <c r="A2799" s="57" t="s">
        <v>5866</v>
      </c>
      <c r="B2799" t="s">
        <v>1856</v>
      </c>
      <c r="C2799" t="s">
        <v>1841</v>
      </c>
      <c r="D2799" t="s">
        <v>5828</v>
      </c>
      <c r="E2799" t="s">
        <v>5865</v>
      </c>
      <c r="F2799" t="s">
        <v>3224</v>
      </c>
      <c r="G2799" t="s">
        <v>5786</v>
      </c>
      <c r="H2799" t="s">
        <v>39</v>
      </c>
      <c r="I2799" t="s">
        <v>1856</v>
      </c>
      <c r="J2799" t="s">
        <v>3227</v>
      </c>
      <c r="K2799" t="s">
        <v>5589</v>
      </c>
      <c r="L2799" t="s">
        <v>5824</v>
      </c>
      <c r="M2799">
        <v>0</v>
      </c>
      <c r="N2799">
        <v>0</v>
      </c>
      <c r="S2799">
        <v>210</v>
      </c>
    </row>
    <row r="2800" spans="1:19">
      <c r="A2800" s="57" t="s">
        <v>5867</v>
      </c>
      <c r="B2800" t="s">
        <v>5856</v>
      </c>
      <c r="C2800" t="s">
        <v>1841</v>
      </c>
      <c r="D2800" t="s">
        <v>5828</v>
      </c>
      <c r="E2800" t="s">
        <v>5865</v>
      </c>
      <c r="F2800" t="s">
        <v>3224</v>
      </c>
      <c r="G2800" t="s">
        <v>1894</v>
      </c>
      <c r="H2800" t="s">
        <v>51</v>
      </c>
      <c r="I2800" t="s">
        <v>1856</v>
      </c>
      <c r="J2800" t="s">
        <v>3227</v>
      </c>
      <c r="K2800" t="s">
        <v>5589</v>
      </c>
      <c r="L2800" t="s">
        <v>5824</v>
      </c>
      <c r="M2800">
        <v>0</v>
      </c>
      <c r="N2800">
        <v>0</v>
      </c>
      <c r="Q2800">
        <v>100</v>
      </c>
      <c r="R2800">
        <v>0</v>
      </c>
      <c r="S2800">
        <v>30</v>
      </c>
    </row>
    <row r="2801" spans="1:19">
      <c r="A2801" s="57" t="s">
        <v>5868</v>
      </c>
      <c r="B2801" t="s">
        <v>2097</v>
      </c>
      <c r="C2801" t="s">
        <v>1841</v>
      </c>
      <c r="D2801" t="s">
        <v>5828</v>
      </c>
      <c r="E2801" t="s">
        <v>5865</v>
      </c>
      <c r="F2801" t="s">
        <v>3224</v>
      </c>
      <c r="G2801" t="s">
        <v>2094</v>
      </c>
      <c r="H2801" t="s">
        <v>2096</v>
      </c>
      <c r="I2801" t="s">
        <v>2097</v>
      </c>
      <c r="J2801" t="s">
        <v>3227</v>
      </c>
      <c r="K2801" t="s">
        <v>5589</v>
      </c>
      <c r="L2801" t="s">
        <v>5824</v>
      </c>
    </row>
    <row r="2802" spans="1:19">
      <c r="A2802" s="57" t="s">
        <v>5869</v>
      </c>
      <c r="B2802" t="s">
        <v>1856</v>
      </c>
      <c r="C2802" t="s">
        <v>1841</v>
      </c>
      <c r="D2802" t="s">
        <v>5828</v>
      </c>
      <c r="E2802" t="s">
        <v>5870</v>
      </c>
      <c r="F2802" t="s">
        <v>3224</v>
      </c>
      <c r="G2802" t="s">
        <v>2161</v>
      </c>
      <c r="H2802" t="s">
        <v>39</v>
      </c>
      <c r="I2802" t="s">
        <v>1856</v>
      </c>
      <c r="J2802" t="s">
        <v>3227</v>
      </c>
      <c r="K2802" t="s">
        <v>5589</v>
      </c>
      <c r="L2802" t="s">
        <v>5824</v>
      </c>
      <c r="M2802">
        <v>0</v>
      </c>
      <c r="N2802">
        <v>0</v>
      </c>
      <c r="S2802">
        <v>4</v>
      </c>
    </row>
    <row r="2803" spans="1:19">
      <c r="A2803" s="57" t="s">
        <v>5871</v>
      </c>
      <c r="B2803" t="s">
        <v>2097</v>
      </c>
      <c r="C2803" t="s">
        <v>1841</v>
      </c>
      <c r="D2803" t="s">
        <v>5828</v>
      </c>
      <c r="E2803" t="s">
        <v>5870</v>
      </c>
      <c r="F2803" t="s">
        <v>3224</v>
      </c>
      <c r="G2803" t="s">
        <v>2094</v>
      </c>
      <c r="H2803" t="s">
        <v>2096</v>
      </c>
      <c r="I2803" t="s">
        <v>2097</v>
      </c>
      <c r="J2803" t="s">
        <v>3227</v>
      </c>
      <c r="K2803" t="s">
        <v>5589</v>
      </c>
      <c r="L2803" t="s">
        <v>5824</v>
      </c>
    </row>
    <row r="2804" spans="1:19">
      <c r="A2804" s="57" t="s">
        <v>5872</v>
      </c>
      <c r="B2804" t="s">
        <v>2097</v>
      </c>
      <c r="C2804" t="s">
        <v>1841</v>
      </c>
      <c r="D2804" t="s">
        <v>5828</v>
      </c>
      <c r="E2804" t="s">
        <v>5870</v>
      </c>
      <c r="F2804" t="s">
        <v>3224</v>
      </c>
      <c r="G2804" t="s">
        <v>2094</v>
      </c>
      <c r="H2804" t="s">
        <v>2096</v>
      </c>
      <c r="I2804" t="s">
        <v>2097</v>
      </c>
      <c r="J2804" t="s">
        <v>3227</v>
      </c>
      <c r="K2804" t="s">
        <v>5589</v>
      </c>
      <c r="L2804" t="s">
        <v>5824</v>
      </c>
    </row>
    <row r="2805" spans="1:19">
      <c r="A2805" s="57" t="s">
        <v>3470</v>
      </c>
      <c r="B2805" t="s">
        <v>1856</v>
      </c>
      <c r="C2805" t="s">
        <v>1841</v>
      </c>
      <c r="D2805" t="s">
        <v>5828</v>
      </c>
      <c r="E2805" t="s">
        <v>5870</v>
      </c>
      <c r="F2805" t="s">
        <v>3224</v>
      </c>
      <c r="G2805" t="s">
        <v>1997</v>
      </c>
      <c r="H2805" t="s">
        <v>39</v>
      </c>
      <c r="I2805" t="s">
        <v>1856</v>
      </c>
      <c r="J2805" t="s">
        <v>3227</v>
      </c>
      <c r="K2805" t="s">
        <v>5589</v>
      </c>
      <c r="L2805" t="s">
        <v>5824</v>
      </c>
      <c r="M2805">
        <v>0</v>
      </c>
      <c r="N2805">
        <v>0</v>
      </c>
      <c r="S2805">
        <v>100</v>
      </c>
    </row>
    <row r="2806" spans="1:19">
      <c r="A2806" s="57" t="s">
        <v>5873</v>
      </c>
      <c r="B2806" t="s">
        <v>1856</v>
      </c>
      <c r="C2806" t="s">
        <v>1841</v>
      </c>
      <c r="D2806" t="s">
        <v>5828</v>
      </c>
      <c r="E2806" t="s">
        <v>5870</v>
      </c>
      <c r="F2806" t="s">
        <v>3224</v>
      </c>
      <c r="G2806" t="s">
        <v>1892</v>
      </c>
      <c r="H2806" t="s">
        <v>39</v>
      </c>
      <c r="I2806" t="s">
        <v>1856</v>
      </c>
      <c r="J2806" t="s">
        <v>3227</v>
      </c>
      <c r="K2806" t="s">
        <v>5589</v>
      </c>
      <c r="L2806" t="s">
        <v>5824</v>
      </c>
      <c r="M2806">
        <v>0</v>
      </c>
      <c r="N2806">
        <v>0</v>
      </c>
      <c r="S2806">
        <v>20</v>
      </c>
    </row>
    <row r="2807" spans="1:19">
      <c r="A2807" s="57" t="s">
        <v>5874</v>
      </c>
      <c r="B2807" t="s">
        <v>1856</v>
      </c>
      <c r="C2807" t="s">
        <v>139</v>
      </c>
      <c r="D2807" t="s">
        <v>5821</v>
      </c>
      <c r="E2807" t="s">
        <v>5832</v>
      </c>
      <c r="F2807" t="s">
        <v>5822</v>
      </c>
      <c r="G2807" t="s">
        <v>1892</v>
      </c>
      <c r="H2807" t="s">
        <v>39</v>
      </c>
      <c r="I2807" t="s">
        <v>1856</v>
      </c>
      <c r="J2807" t="s">
        <v>5823</v>
      </c>
      <c r="K2807" t="s">
        <v>5589</v>
      </c>
      <c r="L2807" t="s">
        <v>5824</v>
      </c>
      <c r="M2807">
        <v>0</v>
      </c>
      <c r="N2807">
        <v>0</v>
      </c>
      <c r="S2807">
        <v>20</v>
      </c>
    </row>
    <row r="2808" spans="1:19">
      <c r="A2808" s="57" t="s">
        <v>5875</v>
      </c>
      <c r="B2808" t="s">
        <v>1856</v>
      </c>
      <c r="C2808" t="s">
        <v>139</v>
      </c>
      <c r="D2808" t="s">
        <v>5848</v>
      </c>
      <c r="E2808" t="s">
        <v>5854</v>
      </c>
      <c r="F2808" t="s">
        <v>2243</v>
      </c>
      <c r="G2808" t="s">
        <v>5163</v>
      </c>
      <c r="H2808" t="s">
        <v>39</v>
      </c>
      <c r="I2808" t="s">
        <v>1856</v>
      </c>
      <c r="J2808" t="s">
        <v>2245</v>
      </c>
      <c r="K2808" t="s">
        <v>5589</v>
      </c>
      <c r="L2808" t="s">
        <v>5824</v>
      </c>
      <c r="M2808">
        <v>0</v>
      </c>
      <c r="N2808">
        <v>0</v>
      </c>
      <c r="S2808">
        <v>190</v>
      </c>
    </row>
    <row r="2809" spans="1:19">
      <c r="A2809" s="57" t="s">
        <v>5876</v>
      </c>
      <c r="B2809" t="s">
        <v>2556</v>
      </c>
      <c r="C2809" t="s">
        <v>139</v>
      </c>
      <c r="D2809" t="s">
        <v>5828</v>
      </c>
      <c r="E2809" t="s">
        <v>5858</v>
      </c>
      <c r="F2809" t="s">
        <v>3224</v>
      </c>
      <c r="G2809" t="s">
        <v>1892</v>
      </c>
      <c r="H2809" t="s">
        <v>39</v>
      </c>
      <c r="I2809" t="s">
        <v>1856</v>
      </c>
      <c r="J2809" t="s">
        <v>3227</v>
      </c>
      <c r="K2809" t="s">
        <v>5589</v>
      </c>
      <c r="L2809" t="s">
        <v>5824</v>
      </c>
      <c r="M2809">
        <v>0</v>
      </c>
      <c r="N2809">
        <v>315</v>
      </c>
      <c r="S2809">
        <v>20</v>
      </c>
    </row>
    <row r="2810" spans="1:19">
      <c r="A2810" s="57" t="s">
        <v>5877</v>
      </c>
      <c r="B2810" t="s">
        <v>1856</v>
      </c>
      <c r="C2810" t="s">
        <v>139</v>
      </c>
      <c r="D2810" t="s">
        <v>5828</v>
      </c>
      <c r="E2810" t="s">
        <v>5863</v>
      </c>
      <c r="F2810" t="s">
        <v>3224</v>
      </c>
      <c r="G2810" t="s">
        <v>2244</v>
      </c>
      <c r="H2810" t="s">
        <v>39</v>
      </c>
      <c r="I2810" t="s">
        <v>1856</v>
      </c>
      <c r="J2810" t="s">
        <v>3227</v>
      </c>
      <c r="K2810" t="s">
        <v>5589</v>
      </c>
      <c r="L2810" t="s">
        <v>5824</v>
      </c>
      <c r="M2810">
        <v>0</v>
      </c>
      <c r="N2810">
        <v>0</v>
      </c>
      <c r="S2810">
        <v>150</v>
      </c>
    </row>
    <row r="2811" spans="1:19">
      <c r="A2811" s="57" t="s">
        <v>1389</v>
      </c>
      <c r="B2811" t="s">
        <v>2064</v>
      </c>
      <c r="C2811" t="s">
        <v>1389</v>
      </c>
      <c r="D2811" t="s">
        <v>1840</v>
      </c>
      <c r="E2811" t="s">
        <v>2958</v>
      </c>
      <c r="F2811" t="s">
        <v>5822</v>
      </c>
      <c r="G2811" t="s">
        <v>1955</v>
      </c>
      <c r="H2811" t="s">
        <v>39</v>
      </c>
      <c r="I2811" t="s">
        <v>1856</v>
      </c>
      <c r="J2811" t="s">
        <v>5823</v>
      </c>
      <c r="K2811" t="s">
        <v>5589</v>
      </c>
      <c r="L2811" t="s">
        <v>5824</v>
      </c>
      <c r="M2811">
        <v>0</v>
      </c>
      <c r="N2811">
        <v>32</v>
      </c>
      <c r="S2811">
        <v>13</v>
      </c>
    </row>
    <row r="2812" spans="1:19">
      <c r="A2812" s="57" t="s">
        <v>2040</v>
      </c>
      <c r="B2812" t="s">
        <v>2642</v>
      </c>
      <c r="C2812" t="s">
        <v>2040</v>
      </c>
      <c r="D2812" t="s">
        <v>1840</v>
      </c>
      <c r="E2812" t="s">
        <v>2958</v>
      </c>
      <c r="F2812" t="s">
        <v>5822</v>
      </c>
      <c r="G2812" t="s">
        <v>1855</v>
      </c>
      <c r="H2812" t="s">
        <v>39</v>
      </c>
      <c r="I2812" t="s">
        <v>1856</v>
      </c>
      <c r="J2812" t="s">
        <v>5823</v>
      </c>
      <c r="K2812" t="s">
        <v>5589</v>
      </c>
      <c r="L2812" t="s">
        <v>5824</v>
      </c>
      <c r="M2812">
        <v>0</v>
      </c>
      <c r="N2812">
        <v>171</v>
      </c>
      <c r="S2812">
        <v>10</v>
      </c>
    </row>
    <row r="2813" spans="1:19">
      <c r="A2813" s="57" t="s">
        <v>2042</v>
      </c>
      <c r="B2813" t="s">
        <v>5878</v>
      </c>
      <c r="C2813" t="s">
        <v>2479</v>
      </c>
      <c r="D2813" t="s">
        <v>1840</v>
      </c>
      <c r="E2813" t="s">
        <v>2958</v>
      </c>
      <c r="F2813" t="s">
        <v>5822</v>
      </c>
      <c r="G2813" t="s">
        <v>1855</v>
      </c>
      <c r="H2813" t="s">
        <v>39</v>
      </c>
      <c r="I2813" t="s">
        <v>1856</v>
      </c>
      <c r="J2813" t="s">
        <v>5823</v>
      </c>
      <c r="K2813" t="s">
        <v>5589</v>
      </c>
      <c r="L2813" t="s">
        <v>5824</v>
      </c>
      <c r="M2813">
        <v>0</v>
      </c>
      <c r="N2813">
        <v>233</v>
      </c>
      <c r="S2813">
        <v>10</v>
      </c>
    </row>
    <row r="2814" spans="1:19">
      <c r="A2814" s="57" t="s">
        <v>1398</v>
      </c>
      <c r="B2814" t="s">
        <v>5856</v>
      </c>
      <c r="C2814" t="s">
        <v>1398</v>
      </c>
      <c r="D2814" t="s">
        <v>1840</v>
      </c>
      <c r="E2814" t="s">
        <v>1841</v>
      </c>
      <c r="F2814" t="s">
        <v>5822</v>
      </c>
      <c r="G2814" t="s">
        <v>1873</v>
      </c>
      <c r="H2814" t="s">
        <v>51</v>
      </c>
      <c r="I2814" t="s">
        <v>1841</v>
      </c>
      <c r="J2814" t="s">
        <v>5823</v>
      </c>
      <c r="K2814" t="s">
        <v>5589</v>
      </c>
      <c r="L2814" t="s">
        <v>5824</v>
      </c>
      <c r="N2814">
        <v>0</v>
      </c>
      <c r="Q2814">
        <v>100</v>
      </c>
      <c r="R2814">
        <v>0</v>
      </c>
      <c r="S2814">
        <v>50</v>
      </c>
    </row>
    <row r="2815" spans="1:19">
      <c r="A2815" s="57" t="s">
        <v>1433</v>
      </c>
      <c r="B2815" t="s">
        <v>1841</v>
      </c>
      <c r="C2815" t="s">
        <v>1841</v>
      </c>
      <c r="D2815" t="s">
        <v>5879</v>
      </c>
      <c r="E2815" t="s">
        <v>1841</v>
      </c>
      <c r="F2815" t="s">
        <v>5880</v>
      </c>
      <c r="G2815" t="s">
        <v>1843</v>
      </c>
      <c r="H2815" t="s">
        <v>1844</v>
      </c>
      <c r="I2815" t="s">
        <v>2140</v>
      </c>
      <c r="J2815" t="s">
        <v>5881</v>
      </c>
      <c r="K2815" t="s">
        <v>5882</v>
      </c>
      <c r="L2815" t="s">
        <v>5883</v>
      </c>
      <c r="M2815">
        <v>6.77</v>
      </c>
      <c r="S2815">
        <v>4.5</v>
      </c>
    </row>
    <row r="2816" spans="1:19">
      <c r="A2816" s="57" t="s">
        <v>5884</v>
      </c>
      <c r="B2816" t="s">
        <v>1841</v>
      </c>
      <c r="C2816" t="s">
        <v>1841</v>
      </c>
      <c r="D2816" t="s">
        <v>5879</v>
      </c>
      <c r="E2816" t="s">
        <v>1841</v>
      </c>
      <c r="F2816" t="s">
        <v>5880</v>
      </c>
      <c r="G2816" t="s">
        <v>1843</v>
      </c>
      <c r="H2816" t="s">
        <v>1844</v>
      </c>
      <c r="I2816" t="s">
        <v>5885</v>
      </c>
      <c r="J2816" t="s">
        <v>5881</v>
      </c>
      <c r="K2816" t="s">
        <v>5882</v>
      </c>
      <c r="L2816" t="s">
        <v>5883</v>
      </c>
      <c r="M2816">
        <v>6.64</v>
      </c>
      <c r="S2816">
        <v>4.5</v>
      </c>
    </row>
    <row r="2817" spans="1:19">
      <c r="A2817" s="57" t="s">
        <v>5886</v>
      </c>
      <c r="B2817" t="s">
        <v>1841</v>
      </c>
      <c r="C2817" t="s">
        <v>1841</v>
      </c>
      <c r="D2817" t="s">
        <v>5879</v>
      </c>
      <c r="E2817" t="s">
        <v>1841</v>
      </c>
      <c r="F2817" t="s">
        <v>5880</v>
      </c>
      <c r="G2817" t="s">
        <v>1873</v>
      </c>
      <c r="H2817" t="s">
        <v>51</v>
      </c>
      <c r="I2817" t="s">
        <v>1841</v>
      </c>
      <c r="J2817" t="s">
        <v>5881</v>
      </c>
      <c r="K2817" t="s">
        <v>5882</v>
      </c>
      <c r="L2817" t="s">
        <v>5883</v>
      </c>
      <c r="S2817">
        <v>50</v>
      </c>
    </row>
    <row r="2818" spans="1:19">
      <c r="A2818" s="57" t="s">
        <v>1626</v>
      </c>
      <c r="B2818" t="s">
        <v>2692</v>
      </c>
      <c r="C2818" t="s">
        <v>1626</v>
      </c>
      <c r="D2818" t="s">
        <v>5887</v>
      </c>
      <c r="E2818" t="s">
        <v>1841</v>
      </c>
      <c r="F2818" t="s">
        <v>5880</v>
      </c>
      <c r="G2818" t="s">
        <v>1997</v>
      </c>
      <c r="H2818" t="s">
        <v>39</v>
      </c>
      <c r="I2818" t="s">
        <v>1856</v>
      </c>
      <c r="J2818" t="s">
        <v>5881</v>
      </c>
      <c r="K2818" t="s">
        <v>5882</v>
      </c>
      <c r="L2818" t="s">
        <v>5883</v>
      </c>
      <c r="M2818">
        <v>0</v>
      </c>
      <c r="N2818">
        <v>113</v>
      </c>
      <c r="S2818">
        <v>100</v>
      </c>
    </row>
    <row r="2819" spans="1:19">
      <c r="A2819" s="57" t="s">
        <v>1626</v>
      </c>
      <c r="B2819" t="s">
        <v>3209</v>
      </c>
      <c r="C2819" t="s">
        <v>1626</v>
      </c>
      <c r="D2819" t="s">
        <v>5888</v>
      </c>
      <c r="E2819" t="s">
        <v>1841</v>
      </c>
      <c r="F2819" t="s">
        <v>5880</v>
      </c>
      <c r="G2819" t="s">
        <v>1997</v>
      </c>
      <c r="H2819" t="s">
        <v>39</v>
      </c>
      <c r="I2819" t="s">
        <v>1856</v>
      </c>
      <c r="J2819" t="s">
        <v>5881</v>
      </c>
      <c r="K2819" t="s">
        <v>5882</v>
      </c>
      <c r="L2819" t="s">
        <v>5883</v>
      </c>
      <c r="M2819">
        <v>0</v>
      </c>
      <c r="N2819">
        <v>53</v>
      </c>
      <c r="S2819">
        <v>100</v>
      </c>
    </row>
    <row r="2820" spans="1:19">
      <c r="A2820" s="57" t="s">
        <v>1626</v>
      </c>
      <c r="B2820" t="s">
        <v>5889</v>
      </c>
      <c r="C2820" t="s">
        <v>1626</v>
      </c>
      <c r="D2820" t="s">
        <v>5890</v>
      </c>
      <c r="E2820" t="s">
        <v>1841</v>
      </c>
      <c r="F2820" t="s">
        <v>5880</v>
      </c>
      <c r="G2820" t="s">
        <v>5891</v>
      </c>
      <c r="H2820" t="s">
        <v>39</v>
      </c>
      <c r="I2820" t="s">
        <v>1856</v>
      </c>
      <c r="J2820" t="s">
        <v>5881</v>
      </c>
      <c r="K2820" t="s">
        <v>5882</v>
      </c>
      <c r="L2820" t="s">
        <v>5883</v>
      </c>
      <c r="M2820">
        <v>0</v>
      </c>
      <c r="N2820">
        <v>4052</v>
      </c>
      <c r="S2820">
        <v>2130</v>
      </c>
    </row>
    <row r="2821" spans="1:19">
      <c r="A2821" s="57" t="s">
        <v>1626</v>
      </c>
      <c r="B2821" t="s">
        <v>1856</v>
      </c>
      <c r="C2821" t="s">
        <v>1626</v>
      </c>
      <c r="D2821" t="s">
        <v>5892</v>
      </c>
      <c r="E2821" t="s">
        <v>1841</v>
      </c>
      <c r="F2821" t="s">
        <v>5880</v>
      </c>
      <c r="G2821" t="s">
        <v>1892</v>
      </c>
      <c r="H2821" t="s">
        <v>39</v>
      </c>
      <c r="I2821" t="s">
        <v>1856</v>
      </c>
      <c r="J2821" t="s">
        <v>5881</v>
      </c>
      <c r="K2821" t="s">
        <v>5882</v>
      </c>
      <c r="L2821" t="s">
        <v>5883</v>
      </c>
      <c r="M2821">
        <v>0</v>
      </c>
      <c r="N2821">
        <v>0</v>
      </c>
      <c r="S2821">
        <v>20</v>
      </c>
    </row>
    <row r="2822" spans="1:19">
      <c r="A2822" s="57" t="s">
        <v>1626</v>
      </c>
      <c r="B2822" t="s">
        <v>1856</v>
      </c>
      <c r="C2822" t="s">
        <v>1626</v>
      </c>
      <c r="D2822" t="s">
        <v>5893</v>
      </c>
      <c r="E2822" t="s">
        <v>1841</v>
      </c>
      <c r="F2822" t="s">
        <v>5880</v>
      </c>
      <c r="G2822" t="s">
        <v>2123</v>
      </c>
      <c r="H2822" t="s">
        <v>39</v>
      </c>
      <c r="I2822" t="s">
        <v>1856</v>
      </c>
      <c r="J2822" t="s">
        <v>5881</v>
      </c>
      <c r="K2822" t="s">
        <v>5882</v>
      </c>
      <c r="L2822" t="s">
        <v>5883</v>
      </c>
      <c r="M2822">
        <v>0</v>
      </c>
      <c r="N2822">
        <v>0</v>
      </c>
      <c r="S2822">
        <v>24</v>
      </c>
    </row>
    <row r="2823" spans="1:19">
      <c r="A2823" s="57" t="s">
        <v>1626</v>
      </c>
      <c r="B2823" t="s">
        <v>2957</v>
      </c>
      <c r="C2823" t="s">
        <v>1626</v>
      </c>
      <c r="D2823" t="s">
        <v>5894</v>
      </c>
      <c r="E2823" t="s">
        <v>1841</v>
      </c>
      <c r="F2823" t="s">
        <v>5880</v>
      </c>
      <c r="G2823" t="s">
        <v>3388</v>
      </c>
      <c r="H2823" t="s">
        <v>39</v>
      </c>
      <c r="I2823" t="s">
        <v>1856</v>
      </c>
      <c r="J2823" t="s">
        <v>5881</v>
      </c>
      <c r="K2823" t="s">
        <v>5882</v>
      </c>
      <c r="L2823" t="s">
        <v>5883</v>
      </c>
      <c r="M2823">
        <v>0</v>
      </c>
      <c r="N2823">
        <v>107</v>
      </c>
      <c r="S2823">
        <v>125</v>
      </c>
    </row>
    <row r="2824" spans="1:19">
      <c r="A2824" s="57" t="s">
        <v>1626</v>
      </c>
      <c r="B2824" t="s">
        <v>1856</v>
      </c>
      <c r="C2824" t="s">
        <v>1626</v>
      </c>
      <c r="D2824" t="s">
        <v>5895</v>
      </c>
      <c r="E2824" t="s">
        <v>1841</v>
      </c>
      <c r="F2824" t="s">
        <v>5880</v>
      </c>
      <c r="G2824" t="s">
        <v>2497</v>
      </c>
      <c r="H2824" t="s">
        <v>39</v>
      </c>
      <c r="I2824" t="s">
        <v>1856</v>
      </c>
      <c r="J2824" t="s">
        <v>5881</v>
      </c>
      <c r="K2824" t="s">
        <v>5882</v>
      </c>
      <c r="L2824" t="s">
        <v>5883</v>
      </c>
      <c r="M2824">
        <v>0</v>
      </c>
      <c r="N2824">
        <v>0</v>
      </c>
      <c r="S2824">
        <v>250</v>
      </c>
    </row>
    <row r="2825" spans="1:19">
      <c r="A2825" s="57" t="s">
        <v>783</v>
      </c>
      <c r="B2825" t="s">
        <v>2154</v>
      </c>
      <c r="C2825" t="s">
        <v>783</v>
      </c>
      <c r="D2825" t="s">
        <v>5894</v>
      </c>
      <c r="E2825" t="s">
        <v>1841</v>
      </c>
      <c r="F2825" t="s">
        <v>5880</v>
      </c>
      <c r="G2825" t="s">
        <v>2154</v>
      </c>
      <c r="H2825" t="s">
        <v>39</v>
      </c>
      <c r="I2825" t="s">
        <v>1856</v>
      </c>
      <c r="J2825" t="s">
        <v>5881</v>
      </c>
      <c r="K2825" t="s">
        <v>5882</v>
      </c>
      <c r="L2825" t="s">
        <v>5883</v>
      </c>
      <c r="M2825">
        <v>0</v>
      </c>
      <c r="N2825">
        <v>9</v>
      </c>
      <c r="S2825">
        <v>9</v>
      </c>
    </row>
    <row r="2826" spans="1:19">
      <c r="A2826" s="57" t="s">
        <v>501</v>
      </c>
      <c r="B2826" t="s">
        <v>1856</v>
      </c>
      <c r="C2826" t="s">
        <v>501</v>
      </c>
      <c r="D2826" t="s">
        <v>5892</v>
      </c>
      <c r="E2826" t="s">
        <v>1841</v>
      </c>
      <c r="F2826" t="s">
        <v>5880</v>
      </c>
      <c r="G2826" t="s">
        <v>1896</v>
      </c>
      <c r="H2826" t="s">
        <v>39</v>
      </c>
      <c r="I2826" t="s">
        <v>1856</v>
      </c>
      <c r="J2826" t="s">
        <v>5881</v>
      </c>
      <c r="K2826" t="s">
        <v>5882</v>
      </c>
      <c r="L2826" t="s">
        <v>5883</v>
      </c>
      <c r="M2826">
        <v>0</v>
      </c>
      <c r="N2826">
        <v>0</v>
      </c>
      <c r="S2826">
        <v>2</v>
      </c>
    </row>
    <row r="2827" spans="1:19">
      <c r="A2827" s="57" t="s">
        <v>501</v>
      </c>
      <c r="B2827" t="s">
        <v>1856</v>
      </c>
      <c r="C2827" t="s">
        <v>501</v>
      </c>
      <c r="D2827" t="s">
        <v>5893</v>
      </c>
      <c r="E2827" t="s">
        <v>1841</v>
      </c>
      <c r="F2827" t="s">
        <v>5880</v>
      </c>
      <c r="G2827" t="s">
        <v>2143</v>
      </c>
      <c r="H2827" t="s">
        <v>39</v>
      </c>
      <c r="I2827" t="s">
        <v>1856</v>
      </c>
      <c r="J2827" t="s">
        <v>5881</v>
      </c>
      <c r="K2827" t="s">
        <v>5882</v>
      </c>
      <c r="L2827" t="s">
        <v>5883</v>
      </c>
      <c r="M2827">
        <v>0</v>
      </c>
      <c r="N2827">
        <v>0</v>
      </c>
      <c r="S2827">
        <v>1</v>
      </c>
    </row>
    <row r="2828" spans="1:19">
      <c r="A2828" s="57" t="s">
        <v>501</v>
      </c>
      <c r="B2828" t="s">
        <v>1892</v>
      </c>
      <c r="C2828" t="s">
        <v>501</v>
      </c>
      <c r="D2828" t="s">
        <v>5896</v>
      </c>
      <c r="E2828" t="s">
        <v>1841</v>
      </c>
      <c r="F2828" t="s">
        <v>5880</v>
      </c>
      <c r="G2828" t="s">
        <v>1858</v>
      </c>
      <c r="H2828" t="s">
        <v>39</v>
      </c>
      <c r="I2828" t="s">
        <v>1856</v>
      </c>
      <c r="J2828" t="s">
        <v>5881</v>
      </c>
      <c r="K2828" t="s">
        <v>5882</v>
      </c>
      <c r="L2828" t="s">
        <v>5883</v>
      </c>
      <c r="M2828">
        <v>0</v>
      </c>
      <c r="N2828">
        <v>20</v>
      </c>
      <c r="S2828">
        <v>6</v>
      </c>
    </row>
    <row r="2829" spans="1:19">
      <c r="A2829" s="57" t="s">
        <v>501</v>
      </c>
      <c r="B2829" t="s">
        <v>1858</v>
      </c>
      <c r="C2829" t="s">
        <v>501</v>
      </c>
      <c r="D2829" t="s">
        <v>5897</v>
      </c>
      <c r="E2829" t="s">
        <v>1841</v>
      </c>
      <c r="F2829" t="s">
        <v>5880</v>
      </c>
      <c r="G2829" t="s">
        <v>1897</v>
      </c>
      <c r="H2829" t="s">
        <v>39</v>
      </c>
      <c r="I2829" t="s">
        <v>1841</v>
      </c>
      <c r="J2829" t="s">
        <v>5881</v>
      </c>
      <c r="K2829" t="s">
        <v>5882</v>
      </c>
      <c r="L2829" t="s">
        <v>5883</v>
      </c>
      <c r="N2829">
        <v>6</v>
      </c>
      <c r="S2829">
        <v>5</v>
      </c>
    </row>
    <row r="2830" spans="1:19">
      <c r="A2830" s="57" t="s">
        <v>118</v>
      </c>
      <c r="B2830" t="s">
        <v>1871</v>
      </c>
      <c r="C2830" t="s">
        <v>118</v>
      </c>
      <c r="D2830" t="s">
        <v>5892</v>
      </c>
      <c r="E2830" t="s">
        <v>1841</v>
      </c>
      <c r="F2830" t="s">
        <v>5880</v>
      </c>
      <c r="G2830" t="s">
        <v>1892</v>
      </c>
      <c r="H2830" t="s">
        <v>39</v>
      </c>
      <c r="I2830" t="s">
        <v>1856</v>
      </c>
      <c r="J2830" t="s">
        <v>5881</v>
      </c>
      <c r="K2830" t="s">
        <v>5882</v>
      </c>
      <c r="L2830" t="s">
        <v>5883</v>
      </c>
      <c r="M2830">
        <v>0</v>
      </c>
      <c r="N2830">
        <v>26</v>
      </c>
      <c r="S2830">
        <v>20</v>
      </c>
    </row>
    <row r="2831" spans="1:19">
      <c r="A2831" s="57" t="s">
        <v>171</v>
      </c>
      <c r="B2831" t="s">
        <v>1856</v>
      </c>
      <c r="C2831" t="s">
        <v>171</v>
      </c>
      <c r="D2831" t="s">
        <v>5892</v>
      </c>
      <c r="E2831" t="s">
        <v>1841</v>
      </c>
      <c r="F2831" t="s">
        <v>5880</v>
      </c>
      <c r="G2831" t="s">
        <v>1902</v>
      </c>
      <c r="H2831" t="s">
        <v>39</v>
      </c>
      <c r="I2831" t="s">
        <v>1856</v>
      </c>
      <c r="J2831" t="s">
        <v>5881</v>
      </c>
      <c r="K2831" t="s">
        <v>5882</v>
      </c>
      <c r="L2831" t="s">
        <v>5883</v>
      </c>
      <c r="M2831">
        <v>0</v>
      </c>
      <c r="N2831">
        <v>0</v>
      </c>
      <c r="S2831">
        <v>3</v>
      </c>
    </row>
    <row r="2832" spans="1:19">
      <c r="A2832" s="57" t="s">
        <v>171</v>
      </c>
      <c r="B2832" t="s">
        <v>2143</v>
      </c>
      <c r="C2832" t="s">
        <v>171</v>
      </c>
      <c r="D2832" t="s">
        <v>5893</v>
      </c>
      <c r="E2832" t="s">
        <v>1841</v>
      </c>
      <c r="F2832" t="s">
        <v>5880</v>
      </c>
      <c r="G2832" t="s">
        <v>1902</v>
      </c>
      <c r="H2832" t="s">
        <v>39</v>
      </c>
      <c r="I2832" t="s">
        <v>1856</v>
      </c>
      <c r="J2832" t="s">
        <v>5881</v>
      </c>
      <c r="K2832" t="s">
        <v>5882</v>
      </c>
      <c r="L2832" t="s">
        <v>5883</v>
      </c>
      <c r="M2832">
        <v>0</v>
      </c>
      <c r="N2832">
        <v>1</v>
      </c>
      <c r="S2832">
        <v>3</v>
      </c>
    </row>
    <row r="2833" spans="1:19">
      <c r="A2833" s="57" t="s">
        <v>171</v>
      </c>
      <c r="B2833" t="s">
        <v>1856</v>
      </c>
      <c r="C2833" t="s">
        <v>171</v>
      </c>
      <c r="D2833" t="s">
        <v>5898</v>
      </c>
      <c r="E2833" t="s">
        <v>1841</v>
      </c>
      <c r="F2833" t="s">
        <v>5880</v>
      </c>
      <c r="G2833" t="s">
        <v>2176</v>
      </c>
      <c r="H2833" t="s">
        <v>39</v>
      </c>
      <c r="I2833" t="s">
        <v>1856</v>
      </c>
      <c r="J2833" t="s">
        <v>5881</v>
      </c>
      <c r="K2833" t="s">
        <v>5882</v>
      </c>
      <c r="L2833" t="s">
        <v>5883</v>
      </c>
      <c r="M2833">
        <v>0</v>
      </c>
      <c r="N2833">
        <v>0</v>
      </c>
      <c r="S2833">
        <v>8</v>
      </c>
    </row>
    <row r="2834" spans="1:19">
      <c r="A2834" s="57" t="s">
        <v>171</v>
      </c>
      <c r="B2834" t="s">
        <v>2143</v>
      </c>
      <c r="C2834" t="s">
        <v>171</v>
      </c>
      <c r="D2834" t="s">
        <v>5899</v>
      </c>
      <c r="E2834" t="s">
        <v>1841</v>
      </c>
      <c r="F2834" t="s">
        <v>5880</v>
      </c>
      <c r="G2834" t="s">
        <v>2154</v>
      </c>
      <c r="H2834" t="s">
        <v>39</v>
      </c>
      <c r="I2834" t="s">
        <v>1856</v>
      </c>
      <c r="J2834" t="s">
        <v>5881</v>
      </c>
      <c r="K2834" t="s">
        <v>5882</v>
      </c>
      <c r="L2834" t="s">
        <v>5883</v>
      </c>
      <c r="M2834">
        <v>0</v>
      </c>
      <c r="N2834">
        <v>1</v>
      </c>
      <c r="S2834">
        <v>9</v>
      </c>
    </row>
    <row r="2835" spans="1:19">
      <c r="A2835" s="57" t="s">
        <v>171</v>
      </c>
      <c r="B2835" t="s">
        <v>2161</v>
      </c>
      <c r="C2835" t="s">
        <v>171</v>
      </c>
      <c r="D2835" t="s">
        <v>5897</v>
      </c>
      <c r="E2835" t="s">
        <v>1841</v>
      </c>
      <c r="F2835" t="s">
        <v>5880</v>
      </c>
      <c r="G2835" t="s">
        <v>1862</v>
      </c>
      <c r="H2835" t="s">
        <v>39</v>
      </c>
      <c r="I2835" t="s">
        <v>1856</v>
      </c>
      <c r="J2835" t="s">
        <v>5881</v>
      </c>
      <c r="K2835" t="s">
        <v>5882</v>
      </c>
      <c r="L2835" t="s">
        <v>5883</v>
      </c>
      <c r="M2835">
        <v>0</v>
      </c>
      <c r="N2835">
        <v>4</v>
      </c>
      <c r="S2835">
        <v>17</v>
      </c>
    </row>
    <row r="2836" spans="1:19">
      <c r="A2836" s="57" t="s">
        <v>497</v>
      </c>
      <c r="B2836" t="s">
        <v>1856</v>
      </c>
      <c r="C2836" t="s">
        <v>497</v>
      </c>
      <c r="D2836" t="s">
        <v>5887</v>
      </c>
      <c r="E2836" t="s">
        <v>1841</v>
      </c>
      <c r="F2836" t="s">
        <v>5880</v>
      </c>
      <c r="G2836" t="s">
        <v>1897</v>
      </c>
      <c r="H2836" t="s">
        <v>39</v>
      </c>
      <c r="I2836" t="s">
        <v>1856</v>
      </c>
      <c r="J2836" t="s">
        <v>5881</v>
      </c>
      <c r="K2836" t="s">
        <v>5882</v>
      </c>
      <c r="L2836" t="s">
        <v>5883</v>
      </c>
      <c r="M2836">
        <v>0</v>
      </c>
      <c r="N2836">
        <v>0</v>
      </c>
      <c r="S2836">
        <v>5</v>
      </c>
    </row>
    <row r="2837" spans="1:19">
      <c r="A2837" s="57" t="s">
        <v>497</v>
      </c>
      <c r="B2837" t="s">
        <v>1856</v>
      </c>
      <c r="C2837" t="s">
        <v>497</v>
      </c>
      <c r="D2837" t="s">
        <v>5888</v>
      </c>
      <c r="E2837" t="s">
        <v>1841</v>
      </c>
      <c r="F2837" t="s">
        <v>5880</v>
      </c>
      <c r="G2837" t="s">
        <v>1896</v>
      </c>
      <c r="H2837" t="s">
        <v>39</v>
      </c>
      <c r="I2837" t="s">
        <v>1856</v>
      </c>
      <c r="J2837" t="s">
        <v>5881</v>
      </c>
      <c r="K2837" t="s">
        <v>5882</v>
      </c>
      <c r="L2837" t="s">
        <v>5883</v>
      </c>
      <c r="M2837">
        <v>0</v>
      </c>
      <c r="N2837">
        <v>0</v>
      </c>
      <c r="S2837">
        <v>2</v>
      </c>
    </row>
    <row r="2838" spans="1:19">
      <c r="A2838" s="57" t="s">
        <v>497</v>
      </c>
      <c r="B2838" t="s">
        <v>1958</v>
      </c>
      <c r="C2838" t="s">
        <v>497</v>
      </c>
      <c r="D2838" t="s">
        <v>5892</v>
      </c>
      <c r="E2838" t="s">
        <v>1841</v>
      </c>
      <c r="F2838" t="s">
        <v>5880</v>
      </c>
      <c r="G2838" t="s">
        <v>1896</v>
      </c>
      <c r="H2838" t="s">
        <v>39</v>
      </c>
      <c r="I2838" t="s">
        <v>1856</v>
      </c>
      <c r="J2838" t="s">
        <v>5881</v>
      </c>
      <c r="K2838" t="s">
        <v>5882</v>
      </c>
      <c r="L2838" t="s">
        <v>5883</v>
      </c>
      <c r="M2838">
        <v>0</v>
      </c>
      <c r="N2838">
        <v>7</v>
      </c>
      <c r="S2838">
        <v>2</v>
      </c>
    </row>
    <row r="2839" spans="1:19">
      <c r="A2839" s="57" t="s">
        <v>497</v>
      </c>
      <c r="B2839" t="s">
        <v>1896</v>
      </c>
      <c r="C2839" t="s">
        <v>497</v>
      </c>
      <c r="D2839" t="s">
        <v>5893</v>
      </c>
      <c r="E2839" t="s">
        <v>1841</v>
      </c>
      <c r="F2839" t="s">
        <v>5880</v>
      </c>
      <c r="G2839" t="s">
        <v>1897</v>
      </c>
      <c r="H2839" t="s">
        <v>39</v>
      </c>
      <c r="I2839" t="s">
        <v>1856</v>
      </c>
      <c r="J2839" t="s">
        <v>5881</v>
      </c>
      <c r="K2839" t="s">
        <v>5882</v>
      </c>
      <c r="L2839" t="s">
        <v>5883</v>
      </c>
      <c r="M2839">
        <v>0</v>
      </c>
      <c r="N2839">
        <v>2</v>
      </c>
      <c r="S2839">
        <v>5</v>
      </c>
    </row>
    <row r="2840" spans="1:19">
      <c r="A2840" s="57" t="s">
        <v>497</v>
      </c>
      <c r="B2840" t="s">
        <v>1896</v>
      </c>
      <c r="C2840" t="s">
        <v>497</v>
      </c>
      <c r="D2840" t="s">
        <v>5894</v>
      </c>
      <c r="E2840" t="s">
        <v>1841</v>
      </c>
      <c r="F2840" t="s">
        <v>5880</v>
      </c>
      <c r="G2840" t="s">
        <v>1896</v>
      </c>
      <c r="H2840" t="s">
        <v>39</v>
      </c>
      <c r="I2840" t="s">
        <v>1856</v>
      </c>
      <c r="J2840" t="s">
        <v>5881</v>
      </c>
      <c r="K2840" t="s">
        <v>5882</v>
      </c>
      <c r="L2840" t="s">
        <v>5883</v>
      </c>
      <c r="M2840">
        <v>0</v>
      </c>
      <c r="N2840">
        <v>2</v>
      </c>
      <c r="S2840">
        <v>2</v>
      </c>
    </row>
    <row r="2841" spans="1:19">
      <c r="A2841" s="57" t="s">
        <v>497</v>
      </c>
      <c r="B2841" t="s">
        <v>1856</v>
      </c>
      <c r="C2841" t="s">
        <v>497</v>
      </c>
      <c r="D2841" t="s">
        <v>5899</v>
      </c>
      <c r="E2841" t="s">
        <v>1841</v>
      </c>
      <c r="F2841" t="s">
        <v>5880</v>
      </c>
      <c r="G2841" t="s">
        <v>2143</v>
      </c>
      <c r="H2841" t="s">
        <v>39</v>
      </c>
      <c r="I2841" t="s">
        <v>1856</v>
      </c>
      <c r="J2841" t="s">
        <v>5881</v>
      </c>
      <c r="K2841" t="s">
        <v>5882</v>
      </c>
      <c r="L2841" t="s">
        <v>5883</v>
      </c>
      <c r="M2841">
        <v>0</v>
      </c>
      <c r="N2841">
        <v>0</v>
      </c>
      <c r="S2841">
        <v>1</v>
      </c>
    </row>
    <row r="2842" spans="1:19">
      <c r="A2842" s="57" t="s">
        <v>497</v>
      </c>
      <c r="B2842" t="s">
        <v>1896</v>
      </c>
      <c r="C2842" t="s">
        <v>497</v>
      </c>
      <c r="D2842" t="s">
        <v>5895</v>
      </c>
      <c r="E2842" t="s">
        <v>1841</v>
      </c>
      <c r="F2842" t="s">
        <v>5880</v>
      </c>
      <c r="G2842" t="s">
        <v>1897</v>
      </c>
      <c r="H2842" t="s">
        <v>39</v>
      </c>
      <c r="I2842" t="s">
        <v>1856</v>
      </c>
      <c r="J2842" t="s">
        <v>5881</v>
      </c>
      <c r="K2842" t="s">
        <v>5882</v>
      </c>
      <c r="L2842" t="s">
        <v>5883</v>
      </c>
      <c r="M2842">
        <v>0</v>
      </c>
      <c r="N2842">
        <v>2</v>
      </c>
      <c r="S2842">
        <v>5</v>
      </c>
    </row>
    <row r="2843" spans="1:19">
      <c r="A2843" s="57" t="s">
        <v>497</v>
      </c>
      <c r="B2843" t="s">
        <v>1856</v>
      </c>
      <c r="C2843" t="s">
        <v>497</v>
      </c>
      <c r="D2843" t="s">
        <v>5897</v>
      </c>
      <c r="E2843" t="s">
        <v>1841</v>
      </c>
      <c r="F2843" t="s">
        <v>5880</v>
      </c>
      <c r="G2843" t="s">
        <v>2143</v>
      </c>
      <c r="H2843" t="s">
        <v>39</v>
      </c>
      <c r="I2843" t="s">
        <v>1856</v>
      </c>
      <c r="J2843" t="s">
        <v>5881</v>
      </c>
      <c r="K2843" t="s">
        <v>5882</v>
      </c>
      <c r="L2843" t="s">
        <v>5883</v>
      </c>
      <c r="M2843">
        <v>0</v>
      </c>
      <c r="N2843">
        <v>0</v>
      </c>
      <c r="S2843">
        <v>1</v>
      </c>
    </row>
    <row r="2844" spans="1:19">
      <c r="A2844" s="57" t="s">
        <v>1376</v>
      </c>
      <c r="B2844" t="s">
        <v>1899</v>
      </c>
      <c r="C2844" t="s">
        <v>1376</v>
      </c>
      <c r="D2844" t="s">
        <v>5894</v>
      </c>
      <c r="E2844" t="s">
        <v>1841</v>
      </c>
      <c r="F2844" t="s">
        <v>5880</v>
      </c>
      <c r="G2844" t="s">
        <v>1933</v>
      </c>
      <c r="H2844" t="s">
        <v>39</v>
      </c>
      <c r="I2844" t="s">
        <v>1856</v>
      </c>
      <c r="J2844" t="s">
        <v>5881</v>
      </c>
      <c r="K2844" t="s">
        <v>5882</v>
      </c>
      <c r="L2844" t="s">
        <v>5883</v>
      </c>
      <c r="M2844">
        <v>0</v>
      </c>
      <c r="N2844">
        <v>21</v>
      </c>
      <c r="S2844">
        <v>22</v>
      </c>
    </row>
    <row r="2845" spans="1:19">
      <c r="A2845" s="57" t="s">
        <v>1376</v>
      </c>
      <c r="B2845" t="s">
        <v>1958</v>
      </c>
      <c r="C2845" t="s">
        <v>1376</v>
      </c>
      <c r="D2845" t="s">
        <v>5899</v>
      </c>
      <c r="E2845" t="s">
        <v>1841</v>
      </c>
      <c r="F2845" t="s">
        <v>5880</v>
      </c>
      <c r="G2845" t="s">
        <v>2172</v>
      </c>
      <c r="H2845" t="s">
        <v>39</v>
      </c>
      <c r="I2845" t="s">
        <v>1856</v>
      </c>
      <c r="J2845" t="s">
        <v>5881</v>
      </c>
      <c r="K2845" t="s">
        <v>5882</v>
      </c>
      <c r="L2845" t="s">
        <v>5883</v>
      </c>
      <c r="M2845">
        <v>0</v>
      </c>
      <c r="N2845">
        <v>7</v>
      </c>
      <c r="S2845">
        <v>27</v>
      </c>
    </row>
    <row r="2846" spans="1:19">
      <c r="A2846" s="57" t="s">
        <v>1376</v>
      </c>
      <c r="B2846" t="s">
        <v>1856</v>
      </c>
      <c r="C2846" t="s">
        <v>1376</v>
      </c>
      <c r="D2846" t="s">
        <v>5895</v>
      </c>
      <c r="E2846" t="s">
        <v>1841</v>
      </c>
      <c r="F2846" t="s">
        <v>5880</v>
      </c>
      <c r="G2846" t="s">
        <v>1897</v>
      </c>
      <c r="H2846" t="s">
        <v>39</v>
      </c>
      <c r="I2846" t="s">
        <v>1856</v>
      </c>
      <c r="J2846" t="s">
        <v>5881</v>
      </c>
      <c r="K2846" t="s">
        <v>5882</v>
      </c>
      <c r="L2846" t="s">
        <v>5883</v>
      </c>
      <c r="M2846">
        <v>0</v>
      </c>
      <c r="N2846">
        <v>0</v>
      </c>
      <c r="S2846">
        <v>5</v>
      </c>
    </row>
    <row r="2847" spans="1:19">
      <c r="A2847" s="57" t="s">
        <v>3651</v>
      </c>
      <c r="B2847" t="s">
        <v>1896</v>
      </c>
      <c r="C2847" t="s">
        <v>3652</v>
      </c>
      <c r="D2847" t="s">
        <v>5887</v>
      </c>
      <c r="E2847" t="s">
        <v>1841</v>
      </c>
      <c r="F2847" t="s">
        <v>5880</v>
      </c>
      <c r="G2847" t="s">
        <v>1896</v>
      </c>
      <c r="H2847" t="s">
        <v>39</v>
      </c>
      <c r="I2847" t="s">
        <v>1856</v>
      </c>
      <c r="J2847" t="s">
        <v>5881</v>
      </c>
      <c r="K2847" t="s">
        <v>5882</v>
      </c>
      <c r="L2847" t="s">
        <v>5883</v>
      </c>
      <c r="M2847">
        <v>0</v>
      </c>
      <c r="N2847">
        <v>2</v>
      </c>
      <c r="S2847">
        <v>2</v>
      </c>
    </row>
    <row r="2848" spans="1:19">
      <c r="A2848" s="57" t="s">
        <v>3651</v>
      </c>
      <c r="B2848" t="s">
        <v>1856</v>
      </c>
      <c r="C2848" t="s">
        <v>3652</v>
      </c>
      <c r="D2848" t="s">
        <v>5888</v>
      </c>
      <c r="E2848" t="s">
        <v>1841</v>
      </c>
      <c r="F2848" t="s">
        <v>5880</v>
      </c>
      <c r="G2848" t="s">
        <v>2011</v>
      </c>
      <c r="H2848" t="s">
        <v>39</v>
      </c>
      <c r="I2848" t="s">
        <v>1856</v>
      </c>
      <c r="J2848" t="s">
        <v>5881</v>
      </c>
      <c r="K2848" t="s">
        <v>5882</v>
      </c>
      <c r="L2848" t="s">
        <v>5883</v>
      </c>
      <c r="M2848">
        <v>0</v>
      </c>
      <c r="N2848">
        <v>0</v>
      </c>
      <c r="S2848">
        <v>35</v>
      </c>
    </row>
    <row r="2849" spans="1:19">
      <c r="A2849" s="57" t="s">
        <v>3651</v>
      </c>
      <c r="B2849" t="s">
        <v>1897</v>
      </c>
      <c r="C2849" t="s">
        <v>3652</v>
      </c>
      <c r="D2849" t="s">
        <v>5892</v>
      </c>
      <c r="E2849" t="s">
        <v>1841</v>
      </c>
      <c r="F2849" t="s">
        <v>5880</v>
      </c>
      <c r="G2849" t="s">
        <v>2161</v>
      </c>
      <c r="H2849" t="s">
        <v>39</v>
      </c>
      <c r="I2849" t="s">
        <v>1856</v>
      </c>
      <c r="J2849" t="s">
        <v>5881</v>
      </c>
      <c r="K2849" t="s">
        <v>5882</v>
      </c>
      <c r="L2849" t="s">
        <v>5883</v>
      </c>
      <c r="M2849">
        <v>0</v>
      </c>
      <c r="N2849">
        <v>5</v>
      </c>
      <c r="S2849">
        <v>4</v>
      </c>
    </row>
    <row r="2850" spans="1:19">
      <c r="A2850" s="57" t="s">
        <v>3651</v>
      </c>
      <c r="B2850" t="s">
        <v>1958</v>
      </c>
      <c r="C2850" t="s">
        <v>3652</v>
      </c>
      <c r="D2850" t="s">
        <v>5893</v>
      </c>
      <c r="E2850" t="s">
        <v>1841</v>
      </c>
      <c r="F2850" t="s">
        <v>5880</v>
      </c>
      <c r="G2850" t="s">
        <v>2154</v>
      </c>
      <c r="H2850" t="s">
        <v>39</v>
      </c>
      <c r="I2850" t="s">
        <v>1856</v>
      </c>
      <c r="J2850" t="s">
        <v>5881</v>
      </c>
      <c r="K2850" t="s">
        <v>5882</v>
      </c>
      <c r="L2850" t="s">
        <v>5883</v>
      </c>
      <c r="M2850">
        <v>0</v>
      </c>
      <c r="N2850">
        <v>7</v>
      </c>
      <c r="S2850">
        <v>9</v>
      </c>
    </row>
    <row r="2851" spans="1:19">
      <c r="A2851" s="57" t="s">
        <v>3651</v>
      </c>
      <c r="B2851" t="s">
        <v>2161</v>
      </c>
      <c r="C2851" t="s">
        <v>3652</v>
      </c>
      <c r="D2851" t="s">
        <v>5897</v>
      </c>
      <c r="E2851" t="s">
        <v>1841</v>
      </c>
      <c r="F2851" t="s">
        <v>5880</v>
      </c>
      <c r="G2851" t="s">
        <v>1858</v>
      </c>
      <c r="H2851" t="s">
        <v>39</v>
      </c>
      <c r="I2851" t="s">
        <v>1856</v>
      </c>
      <c r="J2851" t="s">
        <v>5881</v>
      </c>
      <c r="K2851" t="s">
        <v>5882</v>
      </c>
      <c r="L2851" t="s">
        <v>5883</v>
      </c>
      <c r="M2851">
        <v>0</v>
      </c>
      <c r="N2851">
        <v>4</v>
      </c>
      <c r="S2851">
        <v>6</v>
      </c>
    </row>
    <row r="2852" spans="1:19">
      <c r="A2852" s="57" t="s">
        <v>5900</v>
      </c>
      <c r="B2852" t="s">
        <v>5901</v>
      </c>
      <c r="C2852" t="s">
        <v>1841</v>
      </c>
      <c r="D2852" t="s">
        <v>5887</v>
      </c>
      <c r="E2852" t="s">
        <v>1841</v>
      </c>
      <c r="F2852" t="s">
        <v>5880</v>
      </c>
      <c r="G2852" t="s">
        <v>1922</v>
      </c>
      <c r="H2852" t="s">
        <v>51</v>
      </c>
      <c r="I2852" t="s">
        <v>1856</v>
      </c>
      <c r="J2852" t="s">
        <v>5881</v>
      </c>
      <c r="K2852" t="s">
        <v>5882</v>
      </c>
      <c r="L2852" t="s">
        <v>5883</v>
      </c>
      <c r="M2852">
        <v>0</v>
      </c>
      <c r="N2852">
        <v>49.96</v>
      </c>
      <c r="Q2852">
        <v>2740</v>
      </c>
      <c r="R2852">
        <v>1369</v>
      </c>
      <c r="S2852">
        <v>60</v>
      </c>
    </row>
    <row r="2853" spans="1:19">
      <c r="A2853" s="57" t="s">
        <v>2774</v>
      </c>
      <c r="B2853" t="s">
        <v>5902</v>
      </c>
      <c r="C2853" t="s">
        <v>1913</v>
      </c>
      <c r="D2853" t="s">
        <v>5896</v>
      </c>
      <c r="E2853" t="s">
        <v>1841</v>
      </c>
      <c r="F2853" t="s">
        <v>5880</v>
      </c>
      <c r="G2853" t="s">
        <v>5903</v>
      </c>
      <c r="H2853" t="s">
        <v>39</v>
      </c>
      <c r="I2853" t="s">
        <v>1856</v>
      </c>
      <c r="J2853" t="s">
        <v>5881</v>
      </c>
      <c r="K2853" t="s">
        <v>5882</v>
      </c>
      <c r="L2853" t="s">
        <v>5883</v>
      </c>
      <c r="M2853">
        <v>0</v>
      </c>
      <c r="N2853">
        <v>23557</v>
      </c>
      <c r="S2853">
        <v>4230</v>
      </c>
    </row>
    <row r="2854" spans="1:19">
      <c r="A2854" s="57" t="s">
        <v>5904</v>
      </c>
      <c r="B2854" t="s">
        <v>2458</v>
      </c>
      <c r="C2854" t="s">
        <v>1841</v>
      </c>
      <c r="D2854" t="s">
        <v>5905</v>
      </c>
      <c r="E2854" t="s">
        <v>1841</v>
      </c>
      <c r="F2854" t="s">
        <v>5880</v>
      </c>
      <c r="G2854" t="s">
        <v>1894</v>
      </c>
      <c r="H2854" t="s">
        <v>39</v>
      </c>
      <c r="I2854" t="s">
        <v>1856</v>
      </c>
      <c r="J2854" t="s">
        <v>5881</v>
      </c>
      <c r="K2854" t="s">
        <v>5882</v>
      </c>
      <c r="L2854" t="s">
        <v>5883</v>
      </c>
      <c r="M2854">
        <v>0</v>
      </c>
      <c r="N2854">
        <v>14</v>
      </c>
      <c r="S2854">
        <v>30</v>
      </c>
    </row>
    <row r="2855" spans="1:19">
      <c r="A2855" s="57" t="s">
        <v>1982</v>
      </c>
      <c r="B2855" t="s">
        <v>1856</v>
      </c>
      <c r="C2855" t="s">
        <v>1841</v>
      </c>
      <c r="D2855" t="s">
        <v>5905</v>
      </c>
      <c r="E2855" t="s">
        <v>1841</v>
      </c>
      <c r="F2855" t="s">
        <v>5880</v>
      </c>
      <c r="G2855" t="s">
        <v>1922</v>
      </c>
      <c r="H2855" t="s">
        <v>39</v>
      </c>
      <c r="I2855" t="s">
        <v>1856</v>
      </c>
      <c r="J2855" t="s">
        <v>5881</v>
      </c>
      <c r="K2855" t="s">
        <v>5882</v>
      </c>
      <c r="L2855" t="s">
        <v>5883</v>
      </c>
      <c r="M2855">
        <v>0</v>
      </c>
      <c r="N2855">
        <v>0</v>
      </c>
      <c r="S2855">
        <v>60</v>
      </c>
    </row>
    <row r="2856" spans="1:19">
      <c r="A2856" s="57" t="s">
        <v>2774</v>
      </c>
      <c r="B2856" t="s">
        <v>5906</v>
      </c>
      <c r="C2856" t="s">
        <v>1913</v>
      </c>
      <c r="D2856" t="s">
        <v>5894</v>
      </c>
      <c r="E2856" t="s">
        <v>1841</v>
      </c>
      <c r="F2856" t="s">
        <v>5880</v>
      </c>
      <c r="G2856" t="s">
        <v>2348</v>
      </c>
      <c r="H2856" t="s">
        <v>39</v>
      </c>
      <c r="I2856" t="s">
        <v>1856</v>
      </c>
      <c r="J2856" t="s">
        <v>5881</v>
      </c>
      <c r="K2856" t="s">
        <v>5882</v>
      </c>
      <c r="L2856" t="s">
        <v>5883</v>
      </c>
      <c r="M2856">
        <v>0</v>
      </c>
      <c r="N2856">
        <v>1453</v>
      </c>
      <c r="S2856">
        <v>2000</v>
      </c>
    </row>
    <row r="2857" spans="1:19">
      <c r="A2857" s="57" t="s">
        <v>2774</v>
      </c>
      <c r="B2857" t="s">
        <v>4128</v>
      </c>
      <c r="C2857" t="s">
        <v>1913</v>
      </c>
      <c r="D2857" t="s">
        <v>5899</v>
      </c>
      <c r="E2857" t="s">
        <v>1841</v>
      </c>
      <c r="F2857" t="s">
        <v>5880</v>
      </c>
      <c r="G2857" t="s">
        <v>5907</v>
      </c>
      <c r="H2857" t="s">
        <v>39</v>
      </c>
      <c r="I2857" t="s">
        <v>1856</v>
      </c>
      <c r="J2857" t="s">
        <v>5881</v>
      </c>
      <c r="K2857" t="s">
        <v>5882</v>
      </c>
      <c r="L2857" t="s">
        <v>5883</v>
      </c>
      <c r="M2857">
        <v>0</v>
      </c>
      <c r="N2857">
        <v>101</v>
      </c>
      <c r="S2857">
        <v>280</v>
      </c>
    </row>
    <row r="2858" spans="1:19">
      <c r="A2858" s="57" t="s">
        <v>588</v>
      </c>
      <c r="B2858" t="s">
        <v>2176</v>
      </c>
      <c r="C2858" t="s">
        <v>588</v>
      </c>
      <c r="D2858" t="s">
        <v>5899</v>
      </c>
      <c r="E2858" t="s">
        <v>1841</v>
      </c>
      <c r="F2858" t="s">
        <v>5880</v>
      </c>
      <c r="G2858" t="s">
        <v>1894</v>
      </c>
      <c r="H2858" t="s">
        <v>39</v>
      </c>
      <c r="I2858" t="s">
        <v>1856</v>
      </c>
      <c r="J2858" t="s">
        <v>5881</v>
      </c>
      <c r="K2858" t="s">
        <v>5882</v>
      </c>
      <c r="L2858" t="s">
        <v>5883</v>
      </c>
      <c r="M2858">
        <v>0</v>
      </c>
      <c r="N2858">
        <v>8</v>
      </c>
      <c r="S2858">
        <v>30</v>
      </c>
    </row>
    <row r="2859" spans="1:19">
      <c r="A2859" s="57" t="s">
        <v>588</v>
      </c>
      <c r="B2859" t="s">
        <v>2067</v>
      </c>
      <c r="C2859" t="s">
        <v>588</v>
      </c>
      <c r="D2859" t="s">
        <v>5897</v>
      </c>
      <c r="E2859" t="s">
        <v>1841</v>
      </c>
      <c r="F2859" t="s">
        <v>5880</v>
      </c>
      <c r="G2859" t="s">
        <v>1894</v>
      </c>
      <c r="H2859" t="s">
        <v>39</v>
      </c>
      <c r="I2859" t="s">
        <v>1856</v>
      </c>
      <c r="J2859" t="s">
        <v>5881</v>
      </c>
      <c r="K2859" t="s">
        <v>5882</v>
      </c>
      <c r="L2859" t="s">
        <v>5883</v>
      </c>
      <c r="M2859">
        <v>0</v>
      </c>
      <c r="N2859">
        <v>25</v>
      </c>
      <c r="S2859">
        <v>30</v>
      </c>
    </row>
    <row r="2860" spans="1:19">
      <c r="A2860" s="57" t="s">
        <v>5908</v>
      </c>
      <c r="B2860" t="s">
        <v>5909</v>
      </c>
      <c r="C2860" t="s">
        <v>1841</v>
      </c>
      <c r="D2860" t="s">
        <v>5894</v>
      </c>
      <c r="E2860" t="s">
        <v>1841</v>
      </c>
      <c r="F2860" t="s">
        <v>5880</v>
      </c>
      <c r="G2860" t="s">
        <v>1958</v>
      </c>
      <c r="H2860" t="s">
        <v>1844</v>
      </c>
      <c r="I2860" t="s">
        <v>1841</v>
      </c>
      <c r="J2860" t="s">
        <v>5881</v>
      </c>
      <c r="K2860" t="s">
        <v>5882</v>
      </c>
      <c r="L2860" t="s">
        <v>5883</v>
      </c>
      <c r="N2860">
        <v>6.9</v>
      </c>
      <c r="S2860">
        <v>7</v>
      </c>
    </row>
    <row r="2861" spans="1:19">
      <c r="A2861" s="57" t="s">
        <v>5910</v>
      </c>
      <c r="B2861" t="s">
        <v>1955</v>
      </c>
      <c r="C2861" t="s">
        <v>1841</v>
      </c>
      <c r="D2861" t="s">
        <v>5894</v>
      </c>
      <c r="E2861" t="s">
        <v>1841</v>
      </c>
      <c r="F2861" t="s">
        <v>5880</v>
      </c>
      <c r="G2861" t="s">
        <v>2458</v>
      </c>
      <c r="H2861" t="s">
        <v>39</v>
      </c>
      <c r="I2861" t="s">
        <v>1856</v>
      </c>
      <c r="J2861" t="s">
        <v>5881</v>
      </c>
      <c r="K2861" t="s">
        <v>5882</v>
      </c>
      <c r="L2861" t="s">
        <v>5883</v>
      </c>
      <c r="M2861">
        <v>0</v>
      </c>
      <c r="N2861">
        <v>13</v>
      </c>
      <c r="S2861">
        <v>14</v>
      </c>
    </row>
    <row r="2862" spans="1:19">
      <c r="A2862" s="57" t="s">
        <v>3472</v>
      </c>
      <c r="B2862" t="s">
        <v>1862</v>
      </c>
      <c r="C2862" t="s">
        <v>1389</v>
      </c>
      <c r="D2862" t="s">
        <v>5879</v>
      </c>
      <c r="E2862" t="s">
        <v>1841</v>
      </c>
      <c r="F2862" t="s">
        <v>5880</v>
      </c>
      <c r="G2862" t="s">
        <v>1862</v>
      </c>
      <c r="H2862" t="s">
        <v>39</v>
      </c>
      <c r="I2862" t="s">
        <v>1856</v>
      </c>
      <c r="J2862" t="s">
        <v>5881</v>
      </c>
      <c r="K2862" t="s">
        <v>5882</v>
      </c>
      <c r="L2862" t="s">
        <v>5883</v>
      </c>
      <c r="M2862">
        <v>0</v>
      </c>
      <c r="N2862">
        <v>17</v>
      </c>
      <c r="S2862">
        <v>17</v>
      </c>
    </row>
    <row r="2863" spans="1:19">
      <c r="A2863" s="57" t="s">
        <v>539</v>
      </c>
      <c r="B2863" t="s">
        <v>1896</v>
      </c>
      <c r="C2863" t="s">
        <v>539</v>
      </c>
      <c r="D2863" t="s">
        <v>5887</v>
      </c>
      <c r="E2863" t="s">
        <v>1841</v>
      </c>
      <c r="F2863" t="s">
        <v>5880</v>
      </c>
      <c r="G2863" t="s">
        <v>1896</v>
      </c>
      <c r="H2863" t="s">
        <v>39</v>
      </c>
      <c r="I2863" t="s">
        <v>1856</v>
      </c>
      <c r="J2863" t="s">
        <v>5881</v>
      </c>
      <c r="K2863" t="s">
        <v>5882</v>
      </c>
      <c r="L2863" t="s">
        <v>5883</v>
      </c>
      <c r="M2863">
        <v>0</v>
      </c>
      <c r="N2863">
        <v>2</v>
      </c>
      <c r="S2863">
        <v>2</v>
      </c>
    </row>
    <row r="2864" spans="1:19">
      <c r="A2864" s="57" t="s">
        <v>539</v>
      </c>
      <c r="B2864" t="s">
        <v>1856</v>
      </c>
      <c r="C2864" t="s">
        <v>539</v>
      </c>
      <c r="D2864" t="s">
        <v>5888</v>
      </c>
      <c r="E2864" t="s">
        <v>1841</v>
      </c>
      <c r="F2864" t="s">
        <v>5880</v>
      </c>
      <c r="G2864" t="s">
        <v>2143</v>
      </c>
      <c r="H2864" t="s">
        <v>39</v>
      </c>
      <c r="I2864" t="s">
        <v>1856</v>
      </c>
      <c r="J2864" t="s">
        <v>5881</v>
      </c>
      <c r="K2864" t="s">
        <v>5882</v>
      </c>
      <c r="L2864" t="s">
        <v>5883</v>
      </c>
      <c r="M2864">
        <v>0</v>
      </c>
      <c r="N2864">
        <v>0</v>
      </c>
      <c r="S2864">
        <v>1</v>
      </c>
    </row>
    <row r="2865" spans="1:19">
      <c r="A2865" s="57" t="s">
        <v>539</v>
      </c>
      <c r="B2865" t="s">
        <v>1856</v>
      </c>
      <c r="C2865" t="s">
        <v>539</v>
      </c>
      <c r="D2865" t="s">
        <v>5892</v>
      </c>
      <c r="E2865" t="s">
        <v>1841</v>
      </c>
      <c r="F2865" t="s">
        <v>5880</v>
      </c>
      <c r="G2865" t="s">
        <v>2143</v>
      </c>
      <c r="H2865" t="s">
        <v>39</v>
      </c>
      <c r="I2865" t="s">
        <v>1856</v>
      </c>
      <c r="J2865" t="s">
        <v>5881</v>
      </c>
      <c r="K2865" t="s">
        <v>5882</v>
      </c>
      <c r="L2865" t="s">
        <v>5883</v>
      </c>
      <c r="M2865">
        <v>0</v>
      </c>
      <c r="N2865">
        <v>0</v>
      </c>
      <c r="S2865">
        <v>1</v>
      </c>
    </row>
    <row r="2866" spans="1:19">
      <c r="A2866" s="57" t="s">
        <v>2008</v>
      </c>
      <c r="B2866" t="s">
        <v>5911</v>
      </c>
      <c r="C2866" t="s">
        <v>2008</v>
      </c>
      <c r="D2866" t="s">
        <v>5905</v>
      </c>
      <c r="E2866" t="s">
        <v>1841</v>
      </c>
      <c r="F2866" t="s">
        <v>5880</v>
      </c>
      <c r="G2866" t="s">
        <v>2348</v>
      </c>
      <c r="H2866" t="s">
        <v>39</v>
      </c>
      <c r="I2866" t="s">
        <v>1856</v>
      </c>
      <c r="J2866" t="s">
        <v>5881</v>
      </c>
      <c r="K2866" t="s">
        <v>5882</v>
      </c>
      <c r="L2866" t="s">
        <v>5883</v>
      </c>
      <c r="M2866">
        <v>0</v>
      </c>
      <c r="N2866">
        <v>137</v>
      </c>
      <c r="S2866">
        <v>2000</v>
      </c>
    </row>
    <row r="2867" spans="1:19">
      <c r="A2867" s="57" t="s">
        <v>3434</v>
      </c>
      <c r="B2867" t="s">
        <v>5912</v>
      </c>
      <c r="C2867" t="s">
        <v>3434</v>
      </c>
      <c r="D2867" t="s">
        <v>5896</v>
      </c>
      <c r="E2867" t="s">
        <v>1841</v>
      </c>
      <c r="F2867" t="s">
        <v>5880</v>
      </c>
      <c r="G2867" t="s">
        <v>1968</v>
      </c>
      <c r="H2867" t="s">
        <v>51</v>
      </c>
      <c r="I2867" t="s">
        <v>1856</v>
      </c>
      <c r="J2867" t="s">
        <v>5881</v>
      </c>
      <c r="K2867" t="s">
        <v>5882</v>
      </c>
      <c r="L2867" t="s">
        <v>5883</v>
      </c>
      <c r="M2867">
        <v>0</v>
      </c>
      <c r="N2867">
        <v>88.22</v>
      </c>
      <c r="Q2867">
        <v>1028</v>
      </c>
      <c r="R2867">
        <v>907</v>
      </c>
      <c r="S2867">
        <v>80</v>
      </c>
    </row>
    <row r="2868" spans="1:19">
      <c r="A2868" s="57" t="s">
        <v>3434</v>
      </c>
      <c r="B2868" t="s">
        <v>5913</v>
      </c>
      <c r="C2868" t="s">
        <v>3434</v>
      </c>
      <c r="D2868" t="s">
        <v>5894</v>
      </c>
      <c r="E2868" t="s">
        <v>1841</v>
      </c>
      <c r="F2868" t="s">
        <v>5880</v>
      </c>
      <c r="G2868" t="s">
        <v>2517</v>
      </c>
      <c r="H2868" t="s">
        <v>51</v>
      </c>
      <c r="I2868" t="s">
        <v>1856</v>
      </c>
      <c r="J2868" t="s">
        <v>5881</v>
      </c>
      <c r="K2868" t="s">
        <v>5882</v>
      </c>
      <c r="L2868" t="s">
        <v>5883</v>
      </c>
      <c r="M2868">
        <v>0</v>
      </c>
      <c r="N2868">
        <v>84.65</v>
      </c>
      <c r="Q2868">
        <v>1453</v>
      </c>
      <c r="R2868">
        <v>1230</v>
      </c>
      <c r="S2868">
        <v>85</v>
      </c>
    </row>
    <row r="2869" spans="1:19">
      <c r="A2869" s="57" t="s">
        <v>5884</v>
      </c>
      <c r="B2869" t="s">
        <v>5914</v>
      </c>
      <c r="C2869" t="s">
        <v>1841</v>
      </c>
      <c r="D2869" t="s">
        <v>5915</v>
      </c>
      <c r="E2869" t="s">
        <v>1841</v>
      </c>
      <c r="F2869" t="s">
        <v>5916</v>
      </c>
      <c r="G2869" t="s">
        <v>1843</v>
      </c>
      <c r="H2869" t="s">
        <v>1844</v>
      </c>
      <c r="I2869" t="s">
        <v>5885</v>
      </c>
      <c r="J2869" t="s">
        <v>5917</v>
      </c>
      <c r="K2869" t="s">
        <v>5882</v>
      </c>
      <c r="L2869" t="s">
        <v>5918</v>
      </c>
      <c r="M2869">
        <v>6.64</v>
      </c>
      <c r="N2869">
        <v>6.37</v>
      </c>
      <c r="S2869">
        <v>4.5</v>
      </c>
    </row>
    <row r="2870" spans="1:19">
      <c r="A2870" s="57" t="s">
        <v>5919</v>
      </c>
      <c r="B2870" t="s">
        <v>5920</v>
      </c>
      <c r="C2870" t="s">
        <v>1841</v>
      </c>
      <c r="D2870" t="s">
        <v>5915</v>
      </c>
      <c r="E2870" t="s">
        <v>1841</v>
      </c>
      <c r="F2870" t="s">
        <v>5916</v>
      </c>
      <c r="G2870" t="s">
        <v>1873</v>
      </c>
      <c r="H2870" t="s">
        <v>51</v>
      </c>
      <c r="I2870" t="s">
        <v>1841</v>
      </c>
      <c r="J2870" t="s">
        <v>5917</v>
      </c>
      <c r="K2870" t="s">
        <v>5882</v>
      </c>
      <c r="L2870" t="s">
        <v>5918</v>
      </c>
      <c r="N2870">
        <v>98.34</v>
      </c>
      <c r="Q2870">
        <v>242</v>
      </c>
      <c r="R2870">
        <v>238</v>
      </c>
      <c r="S2870">
        <v>50</v>
      </c>
    </row>
    <row r="2871" spans="1:19">
      <c r="A2871" s="57" t="s">
        <v>1433</v>
      </c>
      <c r="B2871" t="s">
        <v>1839</v>
      </c>
      <c r="C2871" t="s">
        <v>1841</v>
      </c>
      <c r="D2871" t="s">
        <v>5915</v>
      </c>
      <c r="E2871" t="s">
        <v>1841</v>
      </c>
      <c r="F2871" t="s">
        <v>5916</v>
      </c>
      <c r="G2871" t="s">
        <v>1843</v>
      </c>
      <c r="H2871" t="s">
        <v>1844</v>
      </c>
      <c r="I2871" t="s">
        <v>2140</v>
      </c>
      <c r="J2871" t="s">
        <v>5917</v>
      </c>
      <c r="K2871" t="s">
        <v>5882</v>
      </c>
      <c r="L2871" t="s">
        <v>5918</v>
      </c>
      <c r="M2871">
        <v>6.77</v>
      </c>
      <c r="N2871">
        <v>6.44</v>
      </c>
      <c r="S2871">
        <v>4.5</v>
      </c>
    </row>
    <row r="2872" spans="1:19">
      <c r="A2872" s="57" t="s">
        <v>5921</v>
      </c>
      <c r="B2872" t="s">
        <v>5922</v>
      </c>
      <c r="C2872" t="s">
        <v>1626</v>
      </c>
      <c r="D2872" t="s">
        <v>5923</v>
      </c>
      <c r="E2872" t="s">
        <v>1841</v>
      </c>
      <c r="F2872" t="s">
        <v>5916</v>
      </c>
      <c r="G2872" t="s">
        <v>5924</v>
      </c>
      <c r="H2872" t="s">
        <v>39</v>
      </c>
      <c r="I2872" t="s">
        <v>1856</v>
      </c>
      <c r="J2872" t="s">
        <v>5917</v>
      </c>
      <c r="K2872" t="s">
        <v>5882</v>
      </c>
      <c r="L2872" t="s">
        <v>5918</v>
      </c>
      <c r="M2872">
        <v>0</v>
      </c>
      <c r="N2872">
        <v>9211</v>
      </c>
      <c r="S2872">
        <v>5950</v>
      </c>
    </row>
    <row r="2873" spans="1:19">
      <c r="A2873" s="57" t="s">
        <v>2715</v>
      </c>
      <c r="B2873" t="s">
        <v>5925</v>
      </c>
      <c r="C2873" t="s">
        <v>1626</v>
      </c>
      <c r="D2873" t="s">
        <v>5926</v>
      </c>
      <c r="E2873" t="s">
        <v>1841</v>
      </c>
      <c r="F2873" t="s">
        <v>5916</v>
      </c>
      <c r="G2873" t="s">
        <v>5927</v>
      </c>
      <c r="H2873" t="s">
        <v>39</v>
      </c>
      <c r="I2873" t="s">
        <v>1856</v>
      </c>
      <c r="J2873" t="s">
        <v>5917</v>
      </c>
      <c r="K2873" t="s">
        <v>5882</v>
      </c>
      <c r="L2873" t="s">
        <v>5918</v>
      </c>
      <c r="M2873">
        <v>0</v>
      </c>
      <c r="N2873">
        <v>18788</v>
      </c>
      <c r="S2873">
        <v>18862</v>
      </c>
    </row>
    <row r="2874" spans="1:19">
      <c r="A2874" s="57" t="s">
        <v>118</v>
      </c>
      <c r="B2874" t="s">
        <v>5928</v>
      </c>
      <c r="C2874" t="s">
        <v>118</v>
      </c>
      <c r="D2874" t="s">
        <v>5929</v>
      </c>
      <c r="E2874" t="s">
        <v>1841</v>
      </c>
      <c r="F2874" t="s">
        <v>5916</v>
      </c>
      <c r="G2874" t="s">
        <v>5930</v>
      </c>
      <c r="H2874" t="s">
        <v>39</v>
      </c>
      <c r="I2874" t="s">
        <v>1856</v>
      </c>
      <c r="J2874" t="s">
        <v>5917</v>
      </c>
      <c r="K2874" t="s">
        <v>5882</v>
      </c>
      <c r="L2874" t="s">
        <v>5918</v>
      </c>
      <c r="M2874">
        <v>0</v>
      </c>
      <c r="N2874">
        <v>2168</v>
      </c>
      <c r="S2874">
        <v>3797</v>
      </c>
    </row>
    <row r="2875" spans="1:19">
      <c r="A2875" s="57" t="s">
        <v>5931</v>
      </c>
      <c r="B2875" t="s">
        <v>1902</v>
      </c>
      <c r="C2875" t="s">
        <v>171</v>
      </c>
      <c r="D2875" t="s">
        <v>5932</v>
      </c>
      <c r="E2875" t="s">
        <v>1841</v>
      </c>
      <c r="F2875" t="s">
        <v>5916</v>
      </c>
      <c r="G2875" t="s">
        <v>2067</v>
      </c>
      <c r="H2875" t="s">
        <v>39</v>
      </c>
      <c r="I2875" t="s">
        <v>1856</v>
      </c>
      <c r="J2875" t="s">
        <v>5917</v>
      </c>
      <c r="K2875" t="s">
        <v>5882</v>
      </c>
      <c r="L2875" t="s">
        <v>5918</v>
      </c>
      <c r="M2875">
        <v>0</v>
      </c>
      <c r="N2875">
        <v>3</v>
      </c>
      <c r="S2875">
        <v>25</v>
      </c>
    </row>
    <row r="2876" spans="1:19">
      <c r="A2876" s="57" t="s">
        <v>171</v>
      </c>
      <c r="B2876" t="s">
        <v>1856</v>
      </c>
      <c r="C2876" t="s">
        <v>171</v>
      </c>
      <c r="D2876" t="s">
        <v>5932</v>
      </c>
      <c r="E2876" t="s">
        <v>1841</v>
      </c>
      <c r="F2876" t="s">
        <v>5916</v>
      </c>
      <c r="G2876" t="s">
        <v>2161</v>
      </c>
      <c r="H2876" t="s">
        <v>39</v>
      </c>
      <c r="I2876" t="s">
        <v>1856</v>
      </c>
      <c r="J2876" t="s">
        <v>5917</v>
      </c>
      <c r="K2876" t="s">
        <v>5882</v>
      </c>
      <c r="L2876" t="s">
        <v>5918</v>
      </c>
      <c r="M2876">
        <v>0</v>
      </c>
      <c r="N2876">
        <v>0</v>
      </c>
      <c r="S2876">
        <v>4</v>
      </c>
    </row>
    <row r="2877" spans="1:19">
      <c r="A2877" s="57" t="s">
        <v>5933</v>
      </c>
      <c r="B2877" t="s">
        <v>1899</v>
      </c>
      <c r="C2877" t="s">
        <v>5934</v>
      </c>
      <c r="D2877" t="s">
        <v>5915</v>
      </c>
      <c r="E2877" t="s">
        <v>1841</v>
      </c>
      <c r="F2877" t="s">
        <v>5916</v>
      </c>
      <c r="G2877" t="s">
        <v>1892</v>
      </c>
      <c r="H2877" t="s">
        <v>39</v>
      </c>
      <c r="I2877" t="s">
        <v>1856</v>
      </c>
      <c r="J2877" t="s">
        <v>5917</v>
      </c>
      <c r="K2877" t="s">
        <v>5882</v>
      </c>
      <c r="L2877" t="s">
        <v>5918</v>
      </c>
      <c r="M2877">
        <v>0</v>
      </c>
      <c r="N2877">
        <v>21</v>
      </c>
      <c r="S2877">
        <v>20</v>
      </c>
    </row>
    <row r="2878" spans="1:19">
      <c r="A2878" s="57" t="s">
        <v>3651</v>
      </c>
      <c r="B2878" t="s">
        <v>2131</v>
      </c>
      <c r="C2878" t="s">
        <v>3652</v>
      </c>
      <c r="D2878" t="s">
        <v>5935</v>
      </c>
      <c r="E2878" t="s">
        <v>1841</v>
      </c>
      <c r="F2878" t="s">
        <v>5916</v>
      </c>
      <c r="G2878" t="s">
        <v>3066</v>
      </c>
      <c r="H2878" t="s">
        <v>39</v>
      </c>
      <c r="I2878" t="s">
        <v>1856</v>
      </c>
      <c r="J2878" t="s">
        <v>5917</v>
      </c>
      <c r="K2878" t="s">
        <v>5882</v>
      </c>
      <c r="L2878" t="s">
        <v>5918</v>
      </c>
      <c r="M2878">
        <v>0</v>
      </c>
      <c r="N2878">
        <v>45</v>
      </c>
      <c r="S2878">
        <v>62</v>
      </c>
    </row>
    <row r="2879" spans="1:19">
      <c r="A2879" s="57" t="s">
        <v>3651</v>
      </c>
      <c r="B2879" t="s">
        <v>1856</v>
      </c>
      <c r="C2879" t="s">
        <v>3652</v>
      </c>
      <c r="D2879" t="s">
        <v>5936</v>
      </c>
      <c r="E2879" t="s">
        <v>1841</v>
      </c>
      <c r="F2879" t="s">
        <v>5916</v>
      </c>
      <c r="G2879" t="s">
        <v>1858</v>
      </c>
      <c r="H2879" t="s">
        <v>39</v>
      </c>
      <c r="I2879" t="s">
        <v>1856</v>
      </c>
      <c r="J2879" t="s">
        <v>5917</v>
      </c>
      <c r="K2879" t="s">
        <v>5882</v>
      </c>
      <c r="L2879" t="s">
        <v>5918</v>
      </c>
      <c r="M2879">
        <v>0</v>
      </c>
      <c r="N2879">
        <v>0</v>
      </c>
      <c r="S2879">
        <v>6</v>
      </c>
    </row>
    <row r="2880" spans="1:19">
      <c r="A2880" s="57" t="s">
        <v>5937</v>
      </c>
      <c r="B2880" t="s">
        <v>5938</v>
      </c>
      <c r="C2880" t="s">
        <v>1841</v>
      </c>
      <c r="D2880" t="s">
        <v>5929</v>
      </c>
      <c r="E2880" t="s">
        <v>1841</v>
      </c>
      <c r="F2880" t="s">
        <v>5916</v>
      </c>
      <c r="G2880" t="s">
        <v>5939</v>
      </c>
      <c r="H2880" t="s">
        <v>39</v>
      </c>
      <c r="I2880" t="s">
        <v>1856</v>
      </c>
      <c r="J2880" t="s">
        <v>5917</v>
      </c>
      <c r="K2880" t="s">
        <v>5882</v>
      </c>
      <c r="L2880" t="s">
        <v>5918</v>
      </c>
      <c r="M2880">
        <v>0</v>
      </c>
      <c r="N2880">
        <v>16808</v>
      </c>
      <c r="S2880">
        <v>18329</v>
      </c>
    </row>
    <row r="2881" spans="1:19">
      <c r="A2881" s="57" t="s">
        <v>5940</v>
      </c>
      <c r="B2881" t="s">
        <v>5941</v>
      </c>
      <c r="C2881" t="s">
        <v>1841</v>
      </c>
      <c r="D2881" t="s">
        <v>5929</v>
      </c>
      <c r="E2881" t="s">
        <v>1841</v>
      </c>
      <c r="F2881" t="s">
        <v>5916</v>
      </c>
      <c r="G2881" t="s">
        <v>5942</v>
      </c>
      <c r="H2881" t="s">
        <v>39</v>
      </c>
      <c r="I2881" t="s">
        <v>1856</v>
      </c>
      <c r="J2881" t="s">
        <v>5917</v>
      </c>
      <c r="K2881" t="s">
        <v>5882</v>
      </c>
      <c r="L2881" t="s">
        <v>5918</v>
      </c>
      <c r="M2881">
        <v>0</v>
      </c>
      <c r="N2881">
        <v>2526</v>
      </c>
      <c r="S2881">
        <v>2324</v>
      </c>
    </row>
    <row r="2882" spans="1:19">
      <c r="A2882" s="57" t="s">
        <v>5943</v>
      </c>
      <c r="B2882" t="s">
        <v>5944</v>
      </c>
      <c r="C2882" t="s">
        <v>1841</v>
      </c>
      <c r="D2882" t="s">
        <v>5923</v>
      </c>
      <c r="E2882" t="s">
        <v>1841</v>
      </c>
      <c r="F2882" t="s">
        <v>5916</v>
      </c>
      <c r="G2882" t="s">
        <v>1841</v>
      </c>
      <c r="H2882" t="s">
        <v>51</v>
      </c>
      <c r="I2882" t="s">
        <v>1856</v>
      </c>
      <c r="J2882" t="s">
        <v>5917</v>
      </c>
      <c r="K2882" t="s">
        <v>5882</v>
      </c>
      <c r="L2882" t="s">
        <v>5918</v>
      </c>
      <c r="M2882">
        <v>0</v>
      </c>
      <c r="N2882">
        <v>92.19</v>
      </c>
      <c r="Q2882">
        <v>1371</v>
      </c>
      <c r="R2882">
        <v>1264</v>
      </c>
    </row>
    <row r="2883" spans="1:19">
      <c r="A2883" s="57" t="s">
        <v>5945</v>
      </c>
      <c r="B2883" t="s">
        <v>5302</v>
      </c>
      <c r="C2883" t="s">
        <v>1841</v>
      </c>
      <c r="D2883" t="s">
        <v>5926</v>
      </c>
      <c r="E2883" t="s">
        <v>1841</v>
      </c>
      <c r="F2883" t="s">
        <v>5916</v>
      </c>
      <c r="G2883" t="s">
        <v>2059</v>
      </c>
      <c r="H2883" t="s">
        <v>39</v>
      </c>
      <c r="I2883" t="s">
        <v>1856</v>
      </c>
      <c r="J2883" t="s">
        <v>5917</v>
      </c>
      <c r="K2883" t="s">
        <v>5882</v>
      </c>
      <c r="L2883" t="s">
        <v>5918</v>
      </c>
      <c r="M2883">
        <v>0</v>
      </c>
      <c r="N2883">
        <v>130</v>
      </c>
      <c r="S2883">
        <v>90</v>
      </c>
    </row>
    <row r="2884" spans="1:19">
      <c r="A2884" s="57" t="s">
        <v>5946</v>
      </c>
      <c r="B2884" t="s">
        <v>5947</v>
      </c>
      <c r="C2884" t="s">
        <v>1841</v>
      </c>
      <c r="D2884" t="s">
        <v>5926</v>
      </c>
      <c r="E2884" t="s">
        <v>1841</v>
      </c>
      <c r="F2884" t="s">
        <v>5916</v>
      </c>
      <c r="G2884" t="s">
        <v>5684</v>
      </c>
      <c r="H2884" t="s">
        <v>39</v>
      </c>
      <c r="I2884" t="s">
        <v>1856</v>
      </c>
      <c r="J2884" t="s">
        <v>5917</v>
      </c>
      <c r="K2884" t="s">
        <v>5882</v>
      </c>
      <c r="L2884" t="s">
        <v>5918</v>
      </c>
      <c r="M2884">
        <v>0</v>
      </c>
      <c r="N2884">
        <v>820</v>
      </c>
      <c r="S2884">
        <v>513</v>
      </c>
    </row>
    <row r="2885" spans="1:19">
      <c r="A2885" s="57" t="s">
        <v>5948</v>
      </c>
      <c r="B2885" t="s">
        <v>5949</v>
      </c>
      <c r="C2885" t="s">
        <v>1841</v>
      </c>
      <c r="D2885" t="s">
        <v>5915</v>
      </c>
      <c r="E2885" t="s">
        <v>1841</v>
      </c>
      <c r="F2885" t="s">
        <v>5916</v>
      </c>
      <c r="G2885" t="s">
        <v>2833</v>
      </c>
      <c r="H2885" t="s">
        <v>39</v>
      </c>
      <c r="I2885" t="s">
        <v>1856</v>
      </c>
      <c r="J2885" t="s">
        <v>5917</v>
      </c>
      <c r="K2885" t="s">
        <v>5882</v>
      </c>
      <c r="L2885" t="s">
        <v>5918</v>
      </c>
      <c r="M2885">
        <v>0</v>
      </c>
      <c r="N2885">
        <v>231</v>
      </c>
      <c r="S2885">
        <v>98</v>
      </c>
    </row>
    <row r="2886" spans="1:19">
      <c r="A2886" s="57" t="s">
        <v>5950</v>
      </c>
      <c r="B2886" t="s">
        <v>5951</v>
      </c>
      <c r="C2886" t="s">
        <v>1841</v>
      </c>
      <c r="D2886" t="s">
        <v>5935</v>
      </c>
      <c r="E2886" t="s">
        <v>1841</v>
      </c>
      <c r="F2886" t="s">
        <v>5916</v>
      </c>
      <c r="G2886" t="s">
        <v>1950</v>
      </c>
      <c r="H2886" t="s">
        <v>39</v>
      </c>
      <c r="I2886" t="s">
        <v>1856</v>
      </c>
      <c r="J2886" t="s">
        <v>5917</v>
      </c>
      <c r="K2886" t="s">
        <v>5882</v>
      </c>
      <c r="L2886" t="s">
        <v>5918</v>
      </c>
      <c r="M2886">
        <v>0</v>
      </c>
      <c r="N2886">
        <v>118</v>
      </c>
      <c r="S2886">
        <v>72</v>
      </c>
    </row>
    <row r="2887" spans="1:19">
      <c r="A2887" s="57" t="s">
        <v>5952</v>
      </c>
      <c r="B2887" t="s">
        <v>1950</v>
      </c>
      <c r="C2887" t="s">
        <v>1841</v>
      </c>
      <c r="D2887" t="s">
        <v>5953</v>
      </c>
      <c r="E2887" t="s">
        <v>1841</v>
      </c>
      <c r="F2887" t="s">
        <v>5916</v>
      </c>
      <c r="G2887" t="s">
        <v>1983</v>
      </c>
      <c r="H2887" t="s">
        <v>39</v>
      </c>
      <c r="I2887" t="s">
        <v>1856</v>
      </c>
      <c r="J2887" t="s">
        <v>5917</v>
      </c>
      <c r="K2887" t="s">
        <v>5882</v>
      </c>
      <c r="L2887" t="s">
        <v>5918</v>
      </c>
      <c r="M2887">
        <v>0</v>
      </c>
      <c r="N2887">
        <v>72</v>
      </c>
      <c r="S2887">
        <v>34</v>
      </c>
    </row>
    <row r="2888" spans="1:19">
      <c r="A2888" s="57" t="s">
        <v>5954</v>
      </c>
      <c r="B2888" t="s">
        <v>2284</v>
      </c>
      <c r="C2888" t="s">
        <v>651</v>
      </c>
      <c r="D2888" t="s">
        <v>5953</v>
      </c>
      <c r="E2888" t="s">
        <v>1841</v>
      </c>
      <c r="F2888" t="s">
        <v>5916</v>
      </c>
      <c r="G2888" t="s">
        <v>1955</v>
      </c>
      <c r="H2888" t="s">
        <v>39</v>
      </c>
      <c r="I2888" t="s">
        <v>1856</v>
      </c>
      <c r="J2888" t="s">
        <v>5917</v>
      </c>
      <c r="K2888" t="s">
        <v>5882</v>
      </c>
      <c r="L2888" t="s">
        <v>5918</v>
      </c>
      <c r="M2888">
        <v>0</v>
      </c>
      <c r="N2888">
        <v>33</v>
      </c>
      <c r="S2888">
        <v>13</v>
      </c>
    </row>
    <row r="2889" spans="1:19">
      <c r="A2889" s="57" t="s">
        <v>5955</v>
      </c>
      <c r="B2889" t="s">
        <v>5956</v>
      </c>
      <c r="C2889" t="s">
        <v>5587</v>
      </c>
      <c r="D2889" t="s">
        <v>5957</v>
      </c>
      <c r="E2889" t="s">
        <v>1841</v>
      </c>
      <c r="F2889" t="s">
        <v>5916</v>
      </c>
      <c r="G2889" t="s">
        <v>5958</v>
      </c>
      <c r="H2889" t="s">
        <v>39</v>
      </c>
      <c r="I2889" t="s">
        <v>1856</v>
      </c>
      <c r="J2889" t="s">
        <v>5917</v>
      </c>
      <c r="K2889" t="s">
        <v>5882</v>
      </c>
      <c r="L2889" t="s">
        <v>5918</v>
      </c>
      <c r="M2889">
        <v>0</v>
      </c>
      <c r="N2889">
        <v>15086</v>
      </c>
      <c r="S2889">
        <v>16040</v>
      </c>
    </row>
    <row r="2890" spans="1:19">
      <c r="A2890" s="57" t="s">
        <v>5959</v>
      </c>
      <c r="B2890" t="s">
        <v>5960</v>
      </c>
      <c r="C2890" t="s">
        <v>5587</v>
      </c>
      <c r="D2890" t="s">
        <v>5957</v>
      </c>
      <c r="E2890" t="s">
        <v>1841</v>
      </c>
      <c r="F2890" t="s">
        <v>5916</v>
      </c>
      <c r="G2890" t="s">
        <v>5961</v>
      </c>
      <c r="H2890" t="s">
        <v>39</v>
      </c>
      <c r="I2890" t="s">
        <v>1856</v>
      </c>
      <c r="J2890" t="s">
        <v>5917</v>
      </c>
      <c r="K2890" t="s">
        <v>5882</v>
      </c>
      <c r="L2890" t="s">
        <v>5918</v>
      </c>
      <c r="M2890">
        <v>0</v>
      </c>
      <c r="N2890">
        <v>1992</v>
      </c>
      <c r="S2890">
        <v>3039</v>
      </c>
    </row>
    <row r="2891" spans="1:19">
      <c r="A2891" s="57" t="s">
        <v>1433</v>
      </c>
      <c r="B2891" t="s">
        <v>1841</v>
      </c>
      <c r="C2891" t="s">
        <v>1433</v>
      </c>
      <c r="D2891" t="s">
        <v>5962</v>
      </c>
      <c r="E2891" t="s">
        <v>1841</v>
      </c>
      <c r="F2891" t="s">
        <v>1842</v>
      </c>
      <c r="G2891" t="s">
        <v>1843</v>
      </c>
      <c r="H2891" t="s">
        <v>1844</v>
      </c>
      <c r="I2891" t="s">
        <v>1841</v>
      </c>
      <c r="J2891" t="s">
        <v>1846</v>
      </c>
      <c r="K2891" t="s">
        <v>5963</v>
      </c>
      <c r="L2891" t="s">
        <v>5964</v>
      </c>
      <c r="S2891">
        <v>4.5</v>
      </c>
    </row>
    <row r="2892" spans="1:19">
      <c r="A2892" s="57" t="s">
        <v>1411</v>
      </c>
      <c r="B2892" t="s">
        <v>1841</v>
      </c>
      <c r="C2892" t="s">
        <v>1411</v>
      </c>
      <c r="D2892" t="s">
        <v>5962</v>
      </c>
      <c r="E2892" t="s">
        <v>1841</v>
      </c>
      <c r="F2892" t="s">
        <v>1842</v>
      </c>
      <c r="G2892" t="s">
        <v>1843</v>
      </c>
      <c r="H2892" t="s">
        <v>1844</v>
      </c>
      <c r="I2892" t="s">
        <v>1841</v>
      </c>
      <c r="J2892" t="s">
        <v>1846</v>
      </c>
      <c r="K2892" t="s">
        <v>5963</v>
      </c>
      <c r="L2892" t="s">
        <v>5964</v>
      </c>
      <c r="S2892">
        <v>4.5</v>
      </c>
    </row>
    <row r="2893" spans="1:19">
      <c r="A2893" s="57" t="s">
        <v>1863</v>
      </c>
      <c r="B2893" t="s">
        <v>1852</v>
      </c>
      <c r="C2893" t="s">
        <v>1863</v>
      </c>
      <c r="D2893" t="s">
        <v>1891</v>
      </c>
      <c r="E2893" t="s">
        <v>4324</v>
      </c>
      <c r="F2893" t="s">
        <v>1842</v>
      </c>
      <c r="G2893" t="s">
        <v>1894</v>
      </c>
      <c r="H2893" t="s">
        <v>39</v>
      </c>
      <c r="I2893" t="s">
        <v>1856</v>
      </c>
      <c r="J2893" t="s">
        <v>1846</v>
      </c>
      <c r="K2893" t="s">
        <v>5963</v>
      </c>
      <c r="L2893" t="s">
        <v>5964</v>
      </c>
      <c r="M2893">
        <v>0</v>
      </c>
      <c r="N2893">
        <v>19</v>
      </c>
      <c r="S2893">
        <v>30</v>
      </c>
    </row>
    <row r="2894" spans="1:19">
      <c r="A2894" s="57" t="s">
        <v>5965</v>
      </c>
      <c r="B2894" t="s">
        <v>1984</v>
      </c>
      <c r="C2894" t="s">
        <v>1863</v>
      </c>
      <c r="D2894" t="s">
        <v>5966</v>
      </c>
      <c r="E2894" t="s">
        <v>5967</v>
      </c>
      <c r="F2894" t="s">
        <v>1842</v>
      </c>
      <c r="G2894" t="s">
        <v>1894</v>
      </c>
      <c r="H2894" t="s">
        <v>39</v>
      </c>
      <c r="I2894" t="s">
        <v>1856</v>
      </c>
      <c r="J2894" t="s">
        <v>1846</v>
      </c>
      <c r="K2894" t="s">
        <v>5963</v>
      </c>
      <c r="L2894" t="s">
        <v>5964</v>
      </c>
      <c r="M2894">
        <v>0</v>
      </c>
      <c r="N2894">
        <v>41</v>
      </c>
      <c r="S2894">
        <v>30</v>
      </c>
    </row>
    <row r="2895" spans="1:19">
      <c r="A2895" s="57" t="s">
        <v>1626</v>
      </c>
      <c r="B2895" t="s">
        <v>5968</v>
      </c>
      <c r="C2895" t="s">
        <v>1626</v>
      </c>
      <c r="D2895" t="s">
        <v>5966</v>
      </c>
      <c r="E2895" t="s">
        <v>1841</v>
      </c>
      <c r="F2895" t="s">
        <v>1842</v>
      </c>
      <c r="G2895" t="s">
        <v>2348</v>
      </c>
      <c r="H2895" t="s">
        <v>39</v>
      </c>
      <c r="I2895" t="s">
        <v>1856</v>
      </c>
      <c r="J2895" t="s">
        <v>1846</v>
      </c>
      <c r="K2895" t="s">
        <v>5963</v>
      </c>
      <c r="L2895" t="s">
        <v>5964</v>
      </c>
      <c r="M2895">
        <v>0</v>
      </c>
      <c r="N2895">
        <v>5884</v>
      </c>
      <c r="S2895">
        <v>2000</v>
      </c>
    </row>
    <row r="2896" spans="1:19">
      <c r="A2896" s="57" t="s">
        <v>1626</v>
      </c>
      <c r="B2896" t="s">
        <v>5969</v>
      </c>
      <c r="C2896" t="s">
        <v>1626</v>
      </c>
      <c r="D2896" t="s">
        <v>1868</v>
      </c>
      <c r="E2896" t="s">
        <v>1841</v>
      </c>
      <c r="F2896" t="s">
        <v>1842</v>
      </c>
      <c r="G2896" t="s">
        <v>5970</v>
      </c>
      <c r="H2896" t="s">
        <v>39</v>
      </c>
      <c r="I2896" t="s">
        <v>1856</v>
      </c>
      <c r="J2896" t="s">
        <v>1846</v>
      </c>
      <c r="K2896" t="s">
        <v>5963</v>
      </c>
      <c r="L2896" t="s">
        <v>5964</v>
      </c>
      <c r="M2896">
        <v>0</v>
      </c>
      <c r="N2896">
        <v>8602</v>
      </c>
      <c r="S2896">
        <v>18250</v>
      </c>
    </row>
    <row r="2897" spans="1:19">
      <c r="A2897" s="57" t="s">
        <v>1870</v>
      </c>
      <c r="B2897" t="s">
        <v>1965</v>
      </c>
      <c r="C2897" t="s">
        <v>1870</v>
      </c>
      <c r="D2897" t="s">
        <v>5962</v>
      </c>
      <c r="E2897" t="s">
        <v>1872</v>
      </c>
      <c r="F2897" t="s">
        <v>1842</v>
      </c>
      <c r="G2897" t="s">
        <v>1972</v>
      </c>
      <c r="H2897" t="s">
        <v>39</v>
      </c>
      <c r="I2897" t="s">
        <v>1856</v>
      </c>
      <c r="J2897" t="s">
        <v>1846</v>
      </c>
      <c r="K2897" t="s">
        <v>5963</v>
      </c>
      <c r="L2897" t="s">
        <v>5964</v>
      </c>
      <c r="M2897">
        <v>0</v>
      </c>
      <c r="N2897">
        <v>18</v>
      </c>
      <c r="S2897">
        <v>40</v>
      </c>
    </row>
    <row r="2898" spans="1:19">
      <c r="A2898" s="57" t="s">
        <v>2619</v>
      </c>
      <c r="B2898" t="s">
        <v>5971</v>
      </c>
      <c r="C2898" t="s">
        <v>1720</v>
      </c>
      <c r="D2898" t="s">
        <v>1876</v>
      </c>
      <c r="E2898" t="s">
        <v>1841</v>
      </c>
      <c r="F2898" t="s">
        <v>1842</v>
      </c>
      <c r="G2898" t="s">
        <v>1869</v>
      </c>
      <c r="H2898" t="s">
        <v>39</v>
      </c>
      <c r="I2898" t="s">
        <v>1856</v>
      </c>
      <c r="J2898" t="s">
        <v>1846</v>
      </c>
      <c r="K2898" t="s">
        <v>5963</v>
      </c>
      <c r="L2898" t="s">
        <v>5964</v>
      </c>
      <c r="M2898">
        <v>0</v>
      </c>
      <c r="N2898">
        <v>435</v>
      </c>
      <c r="S2898">
        <v>800</v>
      </c>
    </row>
    <row r="2899" spans="1:19">
      <c r="A2899" s="57" t="s">
        <v>3725</v>
      </c>
      <c r="B2899" t="s">
        <v>1858</v>
      </c>
      <c r="C2899" t="s">
        <v>3726</v>
      </c>
      <c r="D2899" t="s">
        <v>1891</v>
      </c>
      <c r="E2899" t="s">
        <v>5972</v>
      </c>
      <c r="F2899" t="s">
        <v>1842</v>
      </c>
      <c r="G2899" t="s">
        <v>2101</v>
      </c>
      <c r="H2899" t="s">
        <v>39</v>
      </c>
      <c r="I2899" t="s">
        <v>1856</v>
      </c>
      <c r="J2899" t="s">
        <v>1846</v>
      </c>
      <c r="K2899" t="s">
        <v>5963</v>
      </c>
      <c r="L2899" t="s">
        <v>5964</v>
      </c>
      <c r="M2899">
        <v>0</v>
      </c>
      <c r="N2899">
        <v>6</v>
      </c>
      <c r="S2899">
        <v>16</v>
      </c>
    </row>
    <row r="2900" spans="1:19">
      <c r="A2900" s="57" t="s">
        <v>5039</v>
      </c>
      <c r="B2900" t="s">
        <v>5973</v>
      </c>
      <c r="C2900" t="s">
        <v>881</v>
      </c>
      <c r="D2900" t="s">
        <v>2610</v>
      </c>
      <c r="E2900" t="s">
        <v>1880</v>
      </c>
      <c r="F2900" t="s">
        <v>1842</v>
      </c>
      <c r="G2900" t="s">
        <v>1869</v>
      </c>
      <c r="H2900" t="s">
        <v>39</v>
      </c>
      <c r="I2900" t="s">
        <v>1856</v>
      </c>
      <c r="J2900" t="s">
        <v>1846</v>
      </c>
      <c r="K2900" t="s">
        <v>5963</v>
      </c>
      <c r="L2900" t="s">
        <v>5964</v>
      </c>
      <c r="M2900">
        <v>0</v>
      </c>
      <c r="N2900">
        <v>421</v>
      </c>
      <c r="S2900">
        <v>800</v>
      </c>
    </row>
    <row r="2901" spans="1:19">
      <c r="A2901" s="57" t="s">
        <v>1882</v>
      </c>
      <c r="B2901" t="s">
        <v>5974</v>
      </c>
      <c r="C2901" t="s">
        <v>1884</v>
      </c>
      <c r="D2901" t="s">
        <v>1885</v>
      </c>
      <c r="E2901" t="s">
        <v>2620</v>
      </c>
      <c r="F2901" t="s">
        <v>1842</v>
      </c>
      <c r="G2901" t="s">
        <v>2497</v>
      </c>
      <c r="H2901" t="s">
        <v>39</v>
      </c>
      <c r="I2901" t="s">
        <v>1856</v>
      </c>
      <c r="J2901" t="s">
        <v>1846</v>
      </c>
      <c r="K2901" t="s">
        <v>5963</v>
      </c>
      <c r="L2901" t="s">
        <v>5964</v>
      </c>
      <c r="M2901">
        <v>0</v>
      </c>
      <c r="N2901">
        <v>842</v>
      </c>
      <c r="S2901">
        <v>250</v>
      </c>
    </row>
    <row r="2902" spans="1:19">
      <c r="A2902" s="57" t="s">
        <v>563</v>
      </c>
      <c r="B2902" t="s">
        <v>2770</v>
      </c>
      <c r="C2902" t="s">
        <v>563</v>
      </c>
      <c r="D2902" t="s">
        <v>5966</v>
      </c>
      <c r="E2902" t="s">
        <v>1888</v>
      </c>
      <c r="F2902" t="s">
        <v>1842</v>
      </c>
      <c r="G2902" t="s">
        <v>2011</v>
      </c>
      <c r="H2902" t="s">
        <v>39</v>
      </c>
      <c r="I2902" t="s">
        <v>1856</v>
      </c>
      <c r="J2902" t="s">
        <v>1846</v>
      </c>
      <c r="K2902" t="s">
        <v>5963</v>
      </c>
      <c r="L2902" t="s">
        <v>5964</v>
      </c>
      <c r="M2902">
        <v>0</v>
      </c>
      <c r="N2902">
        <v>29</v>
      </c>
      <c r="S2902">
        <v>35</v>
      </c>
    </row>
    <row r="2903" spans="1:19">
      <c r="A2903" s="57" t="s">
        <v>5975</v>
      </c>
      <c r="B2903" t="s">
        <v>3629</v>
      </c>
      <c r="C2903" t="s">
        <v>1376</v>
      </c>
      <c r="D2903" t="s">
        <v>1891</v>
      </c>
      <c r="E2903" t="s">
        <v>4324</v>
      </c>
      <c r="F2903" t="s">
        <v>1842</v>
      </c>
      <c r="G2903" t="s">
        <v>1892</v>
      </c>
      <c r="H2903" t="s">
        <v>39</v>
      </c>
      <c r="I2903" t="s">
        <v>1856</v>
      </c>
      <c r="J2903" t="s">
        <v>1846</v>
      </c>
      <c r="K2903" t="s">
        <v>5963</v>
      </c>
      <c r="L2903" t="s">
        <v>5964</v>
      </c>
      <c r="M2903">
        <v>0</v>
      </c>
      <c r="N2903">
        <v>127</v>
      </c>
      <c r="S2903">
        <v>20</v>
      </c>
    </row>
    <row r="2904" spans="1:19">
      <c r="A2904" s="57" t="s">
        <v>5976</v>
      </c>
      <c r="B2904" t="s">
        <v>5977</v>
      </c>
      <c r="C2904" t="s">
        <v>1376</v>
      </c>
      <c r="D2904" t="s">
        <v>5966</v>
      </c>
      <c r="E2904" t="s">
        <v>5967</v>
      </c>
      <c r="F2904" t="s">
        <v>1842</v>
      </c>
      <c r="G2904" t="s">
        <v>1892</v>
      </c>
      <c r="H2904" t="s">
        <v>39</v>
      </c>
      <c r="I2904" t="s">
        <v>1856</v>
      </c>
      <c r="J2904" t="s">
        <v>1846</v>
      </c>
      <c r="K2904" t="s">
        <v>5963</v>
      </c>
      <c r="L2904" t="s">
        <v>5964</v>
      </c>
      <c r="M2904">
        <v>0</v>
      </c>
      <c r="N2904">
        <v>128</v>
      </c>
      <c r="S2904">
        <v>20</v>
      </c>
    </row>
    <row r="2905" spans="1:19">
      <c r="A2905" s="57" t="s">
        <v>2774</v>
      </c>
      <c r="B2905" t="s">
        <v>5978</v>
      </c>
      <c r="C2905" t="s">
        <v>1913</v>
      </c>
      <c r="D2905" t="s">
        <v>1876</v>
      </c>
      <c r="E2905" t="s">
        <v>1841</v>
      </c>
      <c r="F2905" t="s">
        <v>1842</v>
      </c>
      <c r="G2905" t="s">
        <v>2673</v>
      </c>
      <c r="H2905" t="s">
        <v>39</v>
      </c>
      <c r="I2905" t="s">
        <v>1856</v>
      </c>
      <c r="J2905" t="s">
        <v>1846</v>
      </c>
      <c r="K2905" t="s">
        <v>5963</v>
      </c>
      <c r="L2905" t="s">
        <v>5964</v>
      </c>
      <c r="M2905">
        <v>0</v>
      </c>
      <c r="N2905">
        <v>66326</v>
      </c>
      <c r="S2905">
        <v>50000</v>
      </c>
    </row>
    <row r="2906" spans="1:19">
      <c r="A2906" s="57" t="s">
        <v>588</v>
      </c>
      <c r="B2906" t="s">
        <v>5979</v>
      </c>
      <c r="C2906" t="s">
        <v>588</v>
      </c>
      <c r="D2906" t="s">
        <v>1891</v>
      </c>
      <c r="E2906" t="s">
        <v>1841</v>
      </c>
      <c r="F2906" t="s">
        <v>1842</v>
      </c>
      <c r="G2906" t="s">
        <v>2461</v>
      </c>
      <c r="H2906" t="s">
        <v>39</v>
      </c>
      <c r="I2906" t="s">
        <v>1856</v>
      </c>
      <c r="J2906" t="s">
        <v>1846</v>
      </c>
      <c r="K2906" t="s">
        <v>5963</v>
      </c>
      <c r="L2906" t="s">
        <v>5964</v>
      </c>
      <c r="M2906">
        <v>0</v>
      </c>
      <c r="N2906">
        <v>814</v>
      </c>
      <c r="S2906">
        <v>550</v>
      </c>
    </row>
    <row r="2907" spans="1:19">
      <c r="A2907" s="57" t="s">
        <v>1915</v>
      </c>
      <c r="B2907" t="s">
        <v>5980</v>
      </c>
      <c r="C2907" t="s">
        <v>147</v>
      </c>
      <c r="D2907" t="s">
        <v>2610</v>
      </c>
      <c r="E2907" t="s">
        <v>5981</v>
      </c>
      <c r="F2907" t="s">
        <v>1842</v>
      </c>
      <c r="G2907" t="s">
        <v>5982</v>
      </c>
      <c r="H2907" t="s">
        <v>39</v>
      </c>
      <c r="I2907" t="s">
        <v>1856</v>
      </c>
      <c r="J2907" t="s">
        <v>1846</v>
      </c>
      <c r="K2907" t="s">
        <v>5963</v>
      </c>
      <c r="L2907" t="s">
        <v>5964</v>
      </c>
      <c r="M2907">
        <v>0</v>
      </c>
      <c r="N2907">
        <v>380182</v>
      </c>
      <c r="S2907">
        <v>2020000</v>
      </c>
    </row>
    <row r="2908" spans="1:19">
      <c r="A2908" s="57" t="s">
        <v>5983</v>
      </c>
      <c r="B2908" t="s">
        <v>1852</v>
      </c>
      <c r="C2908" t="s">
        <v>1841</v>
      </c>
      <c r="D2908" t="s">
        <v>1891</v>
      </c>
      <c r="E2908" t="s">
        <v>2629</v>
      </c>
      <c r="F2908" t="s">
        <v>1842</v>
      </c>
      <c r="G2908" t="s">
        <v>2458</v>
      </c>
      <c r="H2908" t="s">
        <v>39</v>
      </c>
      <c r="I2908" t="s">
        <v>1856</v>
      </c>
      <c r="J2908" t="s">
        <v>1846</v>
      </c>
      <c r="K2908" t="s">
        <v>5963</v>
      </c>
      <c r="L2908" t="s">
        <v>5964</v>
      </c>
      <c r="M2908">
        <v>0</v>
      </c>
      <c r="N2908">
        <v>19</v>
      </c>
      <c r="S2908">
        <v>14</v>
      </c>
    </row>
    <row r="2909" spans="1:19">
      <c r="A2909" s="57" t="s">
        <v>5984</v>
      </c>
      <c r="B2909" t="s">
        <v>1858</v>
      </c>
      <c r="C2909" t="s">
        <v>1841</v>
      </c>
      <c r="D2909" t="s">
        <v>1891</v>
      </c>
      <c r="E2909" t="s">
        <v>2629</v>
      </c>
      <c r="F2909" t="s">
        <v>1842</v>
      </c>
      <c r="G2909" t="s">
        <v>1940</v>
      </c>
      <c r="H2909" t="s">
        <v>39</v>
      </c>
      <c r="I2909" t="s">
        <v>1856</v>
      </c>
      <c r="J2909" t="s">
        <v>1846</v>
      </c>
      <c r="K2909" t="s">
        <v>5963</v>
      </c>
      <c r="L2909" t="s">
        <v>5964</v>
      </c>
      <c r="M2909">
        <v>0</v>
      </c>
      <c r="N2909">
        <v>6</v>
      </c>
      <c r="S2909">
        <v>15</v>
      </c>
    </row>
    <row r="2910" spans="1:19">
      <c r="A2910" s="57" t="s">
        <v>5985</v>
      </c>
      <c r="B2910" t="s">
        <v>5986</v>
      </c>
      <c r="C2910" t="s">
        <v>1841</v>
      </c>
      <c r="D2910" t="s">
        <v>1891</v>
      </c>
      <c r="E2910" t="s">
        <v>4324</v>
      </c>
      <c r="F2910" t="s">
        <v>1842</v>
      </c>
      <c r="G2910" t="s">
        <v>2035</v>
      </c>
      <c r="H2910" t="s">
        <v>39</v>
      </c>
      <c r="I2910" t="s">
        <v>1856</v>
      </c>
      <c r="J2910" t="s">
        <v>1846</v>
      </c>
      <c r="K2910" t="s">
        <v>5963</v>
      </c>
      <c r="L2910" t="s">
        <v>5964</v>
      </c>
      <c r="M2910">
        <v>0</v>
      </c>
      <c r="N2910">
        <v>11400</v>
      </c>
      <c r="S2910">
        <v>10000</v>
      </c>
    </row>
    <row r="2911" spans="1:19">
      <c r="A2911" s="57" t="s">
        <v>5987</v>
      </c>
      <c r="B2911" t="s">
        <v>1856</v>
      </c>
      <c r="C2911" t="s">
        <v>1841</v>
      </c>
      <c r="D2911" t="s">
        <v>1891</v>
      </c>
      <c r="E2911" t="s">
        <v>4324</v>
      </c>
      <c r="F2911" t="s">
        <v>1842</v>
      </c>
      <c r="G2911" t="s">
        <v>1958</v>
      </c>
      <c r="H2911" t="s">
        <v>39</v>
      </c>
      <c r="I2911" t="s">
        <v>1856</v>
      </c>
      <c r="J2911" t="s">
        <v>1846</v>
      </c>
      <c r="K2911" t="s">
        <v>5963</v>
      </c>
      <c r="L2911" t="s">
        <v>5964</v>
      </c>
      <c r="M2911">
        <v>0</v>
      </c>
      <c r="N2911">
        <v>0</v>
      </c>
      <c r="S2911">
        <v>7</v>
      </c>
    </row>
    <row r="2912" spans="1:19">
      <c r="A2912" s="57" t="s">
        <v>5988</v>
      </c>
      <c r="B2912" t="s">
        <v>2878</v>
      </c>
      <c r="C2912" t="s">
        <v>1841</v>
      </c>
      <c r="D2912" t="s">
        <v>1891</v>
      </c>
      <c r="E2912" t="s">
        <v>5989</v>
      </c>
      <c r="F2912" t="s">
        <v>1842</v>
      </c>
      <c r="G2912" t="s">
        <v>2683</v>
      </c>
      <c r="H2912" t="s">
        <v>39</v>
      </c>
      <c r="I2912" t="s">
        <v>1856</v>
      </c>
      <c r="J2912" t="s">
        <v>1846</v>
      </c>
      <c r="K2912" t="s">
        <v>5963</v>
      </c>
      <c r="L2912" t="s">
        <v>5964</v>
      </c>
      <c r="M2912">
        <v>0</v>
      </c>
      <c r="N2912">
        <v>146</v>
      </c>
      <c r="S2912">
        <v>143</v>
      </c>
    </row>
    <row r="2913" spans="1:19">
      <c r="A2913" s="57" t="s">
        <v>5990</v>
      </c>
      <c r="B2913" t="s">
        <v>5991</v>
      </c>
      <c r="C2913" t="s">
        <v>1841</v>
      </c>
      <c r="D2913" t="s">
        <v>1891</v>
      </c>
      <c r="E2913" t="s">
        <v>5992</v>
      </c>
      <c r="F2913" t="s">
        <v>1842</v>
      </c>
      <c r="G2913" t="s">
        <v>2625</v>
      </c>
      <c r="H2913" t="s">
        <v>39</v>
      </c>
      <c r="I2913" t="s">
        <v>1856</v>
      </c>
      <c r="J2913" t="s">
        <v>1846</v>
      </c>
      <c r="K2913" t="s">
        <v>5963</v>
      </c>
      <c r="L2913" t="s">
        <v>5964</v>
      </c>
      <c r="M2913">
        <v>0</v>
      </c>
      <c r="N2913">
        <v>4011</v>
      </c>
      <c r="S2913">
        <v>15000</v>
      </c>
    </row>
    <row r="2914" spans="1:19">
      <c r="A2914" s="57" t="s">
        <v>5993</v>
      </c>
      <c r="B2914" t="s">
        <v>2172</v>
      </c>
      <c r="C2914" t="s">
        <v>1841</v>
      </c>
      <c r="D2914" t="s">
        <v>1891</v>
      </c>
      <c r="E2914" t="s">
        <v>5994</v>
      </c>
      <c r="F2914" t="s">
        <v>1842</v>
      </c>
      <c r="G2914" t="s">
        <v>1892</v>
      </c>
      <c r="H2914" t="s">
        <v>39</v>
      </c>
      <c r="I2914" t="s">
        <v>1856</v>
      </c>
      <c r="J2914" t="s">
        <v>1846</v>
      </c>
      <c r="K2914" t="s">
        <v>5963</v>
      </c>
      <c r="L2914" t="s">
        <v>5964</v>
      </c>
      <c r="M2914">
        <v>0</v>
      </c>
      <c r="N2914">
        <v>27</v>
      </c>
      <c r="S2914">
        <v>20</v>
      </c>
    </row>
    <row r="2915" spans="1:19">
      <c r="A2915" s="57" t="s">
        <v>5995</v>
      </c>
      <c r="B2915" t="s">
        <v>2161</v>
      </c>
      <c r="C2915" t="s">
        <v>1841</v>
      </c>
      <c r="D2915" t="s">
        <v>1891</v>
      </c>
      <c r="E2915" t="s">
        <v>5994</v>
      </c>
      <c r="F2915" t="s">
        <v>1842</v>
      </c>
      <c r="G2915" t="s">
        <v>1897</v>
      </c>
      <c r="H2915" t="s">
        <v>39</v>
      </c>
      <c r="I2915" t="s">
        <v>1856</v>
      </c>
      <c r="J2915" t="s">
        <v>1846</v>
      </c>
      <c r="K2915" t="s">
        <v>5963</v>
      </c>
      <c r="L2915" t="s">
        <v>5964</v>
      </c>
      <c r="M2915">
        <v>0</v>
      </c>
      <c r="N2915">
        <v>4</v>
      </c>
      <c r="S2915">
        <v>5</v>
      </c>
    </row>
    <row r="2916" spans="1:19">
      <c r="A2916" s="57" t="s">
        <v>5996</v>
      </c>
      <c r="B2916" t="s">
        <v>3379</v>
      </c>
      <c r="C2916" t="s">
        <v>1841</v>
      </c>
      <c r="D2916" t="s">
        <v>1891</v>
      </c>
      <c r="E2916" t="s">
        <v>5972</v>
      </c>
      <c r="F2916" t="s">
        <v>1842</v>
      </c>
      <c r="G2916" t="s">
        <v>1873</v>
      </c>
      <c r="H2916" t="s">
        <v>39</v>
      </c>
      <c r="I2916" t="s">
        <v>1856</v>
      </c>
      <c r="J2916" t="s">
        <v>1846</v>
      </c>
      <c r="K2916" t="s">
        <v>5963</v>
      </c>
      <c r="L2916" t="s">
        <v>5964</v>
      </c>
      <c r="M2916">
        <v>0</v>
      </c>
      <c r="N2916">
        <v>283</v>
      </c>
      <c r="S2916">
        <v>50</v>
      </c>
    </row>
    <row r="2917" spans="1:19">
      <c r="A2917" s="57" t="s">
        <v>5997</v>
      </c>
      <c r="B2917" t="s">
        <v>1855</v>
      </c>
      <c r="C2917" t="s">
        <v>1841</v>
      </c>
      <c r="D2917" t="s">
        <v>1891</v>
      </c>
      <c r="E2917" t="s">
        <v>5972</v>
      </c>
      <c r="F2917" t="s">
        <v>1842</v>
      </c>
      <c r="G2917" t="s">
        <v>1958</v>
      </c>
      <c r="H2917" t="s">
        <v>39</v>
      </c>
      <c r="I2917" t="s">
        <v>1856</v>
      </c>
      <c r="J2917" t="s">
        <v>1846</v>
      </c>
      <c r="K2917" t="s">
        <v>5963</v>
      </c>
      <c r="L2917" t="s">
        <v>5964</v>
      </c>
      <c r="M2917">
        <v>0</v>
      </c>
      <c r="N2917">
        <v>10</v>
      </c>
      <c r="S2917">
        <v>7</v>
      </c>
    </row>
    <row r="2918" spans="1:19">
      <c r="A2918" s="57" t="s">
        <v>5998</v>
      </c>
      <c r="B2918" t="s">
        <v>5999</v>
      </c>
      <c r="C2918" t="s">
        <v>1841</v>
      </c>
      <c r="D2918" t="s">
        <v>1891</v>
      </c>
      <c r="E2918" t="s">
        <v>5972</v>
      </c>
      <c r="F2918" t="s">
        <v>1842</v>
      </c>
      <c r="G2918" t="s">
        <v>1940</v>
      </c>
      <c r="H2918" t="s">
        <v>39</v>
      </c>
      <c r="I2918" t="s">
        <v>1856</v>
      </c>
      <c r="J2918" t="s">
        <v>1846</v>
      </c>
      <c r="K2918" t="s">
        <v>5963</v>
      </c>
      <c r="L2918" t="s">
        <v>5964</v>
      </c>
      <c r="M2918">
        <v>0</v>
      </c>
      <c r="N2918">
        <v>690</v>
      </c>
      <c r="S2918">
        <v>15</v>
      </c>
    </row>
    <row r="2919" spans="1:19">
      <c r="A2919" s="57" t="s">
        <v>6000</v>
      </c>
      <c r="B2919" t="s">
        <v>2172</v>
      </c>
      <c r="C2919" t="s">
        <v>1841</v>
      </c>
      <c r="D2919" t="s">
        <v>5966</v>
      </c>
      <c r="E2919" t="s">
        <v>5967</v>
      </c>
      <c r="F2919" t="s">
        <v>1842</v>
      </c>
      <c r="G2919" t="s">
        <v>1892</v>
      </c>
      <c r="H2919" t="s">
        <v>39</v>
      </c>
      <c r="I2919" t="s">
        <v>1856</v>
      </c>
      <c r="J2919" t="s">
        <v>1846</v>
      </c>
      <c r="K2919" t="s">
        <v>5963</v>
      </c>
      <c r="L2919" t="s">
        <v>5964</v>
      </c>
      <c r="M2919">
        <v>0</v>
      </c>
      <c r="N2919">
        <v>27</v>
      </c>
      <c r="S2919">
        <v>20</v>
      </c>
    </row>
    <row r="2920" spans="1:19">
      <c r="A2920" s="57" t="s">
        <v>6001</v>
      </c>
      <c r="B2920" t="s">
        <v>2176</v>
      </c>
      <c r="C2920" t="s">
        <v>1841</v>
      </c>
      <c r="D2920" t="s">
        <v>5966</v>
      </c>
      <c r="E2920" t="s">
        <v>6002</v>
      </c>
      <c r="F2920" t="s">
        <v>1842</v>
      </c>
      <c r="G2920" t="s">
        <v>2176</v>
      </c>
      <c r="H2920" t="s">
        <v>39</v>
      </c>
      <c r="I2920" t="s">
        <v>1856</v>
      </c>
      <c r="J2920" t="s">
        <v>1846</v>
      </c>
      <c r="K2920" t="s">
        <v>5963</v>
      </c>
      <c r="L2920" t="s">
        <v>5964</v>
      </c>
      <c r="M2920">
        <v>0</v>
      </c>
      <c r="N2920">
        <v>8</v>
      </c>
      <c r="S2920">
        <v>8</v>
      </c>
    </row>
    <row r="2921" spans="1:19">
      <c r="A2921" s="57" t="s">
        <v>6003</v>
      </c>
      <c r="B2921" t="s">
        <v>2458</v>
      </c>
      <c r="C2921" t="s">
        <v>1841</v>
      </c>
      <c r="D2921" t="s">
        <v>5966</v>
      </c>
      <c r="E2921" t="s">
        <v>6004</v>
      </c>
      <c r="F2921" t="s">
        <v>1842</v>
      </c>
      <c r="G2921" t="s">
        <v>1940</v>
      </c>
      <c r="H2921" t="s">
        <v>39</v>
      </c>
      <c r="I2921" t="s">
        <v>1856</v>
      </c>
      <c r="J2921" t="s">
        <v>1846</v>
      </c>
      <c r="K2921" t="s">
        <v>5963</v>
      </c>
      <c r="L2921" t="s">
        <v>5964</v>
      </c>
      <c r="M2921">
        <v>0</v>
      </c>
      <c r="N2921">
        <v>14</v>
      </c>
      <c r="S2921">
        <v>15</v>
      </c>
    </row>
    <row r="2922" spans="1:19">
      <c r="A2922" s="57" t="s">
        <v>6005</v>
      </c>
      <c r="B2922" t="s">
        <v>2843</v>
      </c>
      <c r="C2922" t="s">
        <v>1841</v>
      </c>
      <c r="D2922" t="s">
        <v>1868</v>
      </c>
      <c r="E2922" t="s">
        <v>6006</v>
      </c>
      <c r="F2922" t="s">
        <v>1842</v>
      </c>
      <c r="G2922" t="s">
        <v>1892</v>
      </c>
      <c r="H2922" t="s">
        <v>39</v>
      </c>
      <c r="I2922" t="s">
        <v>1856</v>
      </c>
      <c r="J2922" t="s">
        <v>1846</v>
      </c>
      <c r="K2922" t="s">
        <v>5963</v>
      </c>
      <c r="L2922" t="s">
        <v>5964</v>
      </c>
      <c r="M2922">
        <v>0</v>
      </c>
      <c r="N2922">
        <v>64</v>
      </c>
      <c r="S2922">
        <v>20</v>
      </c>
    </row>
    <row r="2923" spans="1:19">
      <c r="A2923" s="57" t="s">
        <v>6007</v>
      </c>
      <c r="B2923" t="s">
        <v>6008</v>
      </c>
      <c r="C2923" t="s">
        <v>1841</v>
      </c>
      <c r="D2923" t="s">
        <v>1868</v>
      </c>
      <c r="E2923" t="s">
        <v>5624</v>
      </c>
      <c r="F2923" t="s">
        <v>1842</v>
      </c>
      <c r="G2923" t="s">
        <v>6009</v>
      </c>
      <c r="H2923" t="s">
        <v>39</v>
      </c>
      <c r="I2923" t="s">
        <v>1856</v>
      </c>
      <c r="J2923" t="s">
        <v>1846</v>
      </c>
      <c r="K2923" t="s">
        <v>5963</v>
      </c>
      <c r="L2923" t="s">
        <v>5964</v>
      </c>
      <c r="M2923">
        <v>0</v>
      </c>
      <c r="N2923">
        <v>7383</v>
      </c>
      <c r="S2923">
        <v>7500</v>
      </c>
    </row>
    <row r="2924" spans="1:19">
      <c r="A2924" s="57" t="s">
        <v>6010</v>
      </c>
      <c r="B2924" t="s">
        <v>1925</v>
      </c>
      <c r="C2924" t="s">
        <v>1841</v>
      </c>
      <c r="D2924" t="s">
        <v>1868</v>
      </c>
      <c r="E2924" t="s">
        <v>6011</v>
      </c>
      <c r="F2924" t="s">
        <v>1842</v>
      </c>
      <c r="G2924" t="s">
        <v>2248</v>
      </c>
      <c r="H2924" t="s">
        <v>39</v>
      </c>
      <c r="I2924" t="s">
        <v>1856</v>
      </c>
      <c r="J2924" t="s">
        <v>1846</v>
      </c>
      <c r="K2924" t="s">
        <v>5963</v>
      </c>
      <c r="L2924" t="s">
        <v>5964</v>
      </c>
      <c r="M2924">
        <v>0</v>
      </c>
      <c r="N2924">
        <v>54</v>
      </c>
      <c r="S2924">
        <v>70</v>
      </c>
    </row>
    <row r="2925" spans="1:19">
      <c r="A2925" s="57" t="s">
        <v>3420</v>
      </c>
      <c r="B2925" t="s">
        <v>1858</v>
      </c>
      <c r="C2925" t="s">
        <v>1841</v>
      </c>
      <c r="D2925" t="s">
        <v>2610</v>
      </c>
      <c r="E2925" t="s">
        <v>1841</v>
      </c>
      <c r="F2925" t="s">
        <v>1842</v>
      </c>
      <c r="G2925" t="s">
        <v>2510</v>
      </c>
      <c r="H2925" t="s">
        <v>39</v>
      </c>
      <c r="I2925" t="s">
        <v>1965</v>
      </c>
      <c r="J2925" t="s">
        <v>1846</v>
      </c>
      <c r="K2925" t="s">
        <v>5963</v>
      </c>
      <c r="L2925" t="s">
        <v>5964</v>
      </c>
      <c r="M2925">
        <v>18</v>
      </c>
      <c r="N2925">
        <v>6</v>
      </c>
      <c r="S2925">
        <v>23</v>
      </c>
    </row>
    <row r="2926" spans="1:19">
      <c r="A2926" s="57" t="s">
        <v>1988</v>
      </c>
      <c r="B2926" t="s">
        <v>1883</v>
      </c>
      <c r="C2926" t="s">
        <v>1841</v>
      </c>
      <c r="D2926" t="s">
        <v>2610</v>
      </c>
      <c r="E2926" t="s">
        <v>1841</v>
      </c>
      <c r="F2926" t="s">
        <v>1842</v>
      </c>
      <c r="G2926" t="s">
        <v>1899</v>
      </c>
      <c r="H2926" t="s">
        <v>39</v>
      </c>
      <c r="I2926" t="s">
        <v>2101</v>
      </c>
      <c r="J2926" t="s">
        <v>1846</v>
      </c>
      <c r="K2926" t="s">
        <v>5963</v>
      </c>
      <c r="L2926" t="s">
        <v>5964</v>
      </c>
      <c r="M2926">
        <v>16</v>
      </c>
      <c r="N2926">
        <v>11</v>
      </c>
      <c r="S2926">
        <v>21</v>
      </c>
    </row>
    <row r="2927" spans="1:19">
      <c r="A2927" s="57" t="s">
        <v>1985</v>
      </c>
      <c r="B2927" t="s">
        <v>1894</v>
      </c>
      <c r="C2927" t="s">
        <v>1841</v>
      </c>
      <c r="D2927" t="s">
        <v>2610</v>
      </c>
      <c r="E2927" t="s">
        <v>1841</v>
      </c>
      <c r="F2927" t="s">
        <v>1842</v>
      </c>
      <c r="G2927" t="s">
        <v>5302</v>
      </c>
      <c r="H2927" t="s">
        <v>39</v>
      </c>
      <c r="I2927" t="s">
        <v>1997</v>
      </c>
      <c r="J2927" t="s">
        <v>1846</v>
      </c>
      <c r="K2927" t="s">
        <v>5963</v>
      </c>
      <c r="L2927" t="s">
        <v>5964</v>
      </c>
      <c r="M2927">
        <v>100</v>
      </c>
      <c r="N2927">
        <v>30</v>
      </c>
      <c r="S2927">
        <v>130</v>
      </c>
    </row>
    <row r="2928" spans="1:19">
      <c r="A2928" s="57" t="s">
        <v>6012</v>
      </c>
      <c r="B2928" t="s">
        <v>1897</v>
      </c>
      <c r="C2928" t="s">
        <v>1841</v>
      </c>
      <c r="D2928" t="s">
        <v>2610</v>
      </c>
      <c r="E2928" t="s">
        <v>1841</v>
      </c>
      <c r="F2928" t="s">
        <v>1842</v>
      </c>
      <c r="G2928" t="s">
        <v>2154</v>
      </c>
      <c r="H2928" t="s">
        <v>39</v>
      </c>
      <c r="I2928" t="s">
        <v>1958</v>
      </c>
      <c r="J2928" t="s">
        <v>1846</v>
      </c>
      <c r="K2928" t="s">
        <v>5963</v>
      </c>
      <c r="L2928" t="s">
        <v>5964</v>
      </c>
      <c r="M2928">
        <v>7</v>
      </c>
      <c r="N2928">
        <v>5</v>
      </c>
      <c r="S2928">
        <v>9</v>
      </c>
    </row>
    <row r="2929" spans="1:19">
      <c r="A2929" s="57" t="s">
        <v>6013</v>
      </c>
      <c r="B2929" t="s">
        <v>2458</v>
      </c>
      <c r="C2929" t="s">
        <v>1841</v>
      </c>
      <c r="D2929" t="s">
        <v>2610</v>
      </c>
      <c r="E2929" t="s">
        <v>1880</v>
      </c>
      <c r="F2929" t="s">
        <v>1842</v>
      </c>
      <c r="G2929" t="s">
        <v>2041</v>
      </c>
      <c r="H2929" t="s">
        <v>39</v>
      </c>
      <c r="I2929" t="s">
        <v>1856</v>
      </c>
      <c r="J2929" t="s">
        <v>1846</v>
      </c>
      <c r="K2929" t="s">
        <v>5963</v>
      </c>
      <c r="L2929" t="s">
        <v>5964</v>
      </c>
      <c r="M2929">
        <v>0</v>
      </c>
      <c r="N2929">
        <v>14</v>
      </c>
      <c r="S2929">
        <v>75</v>
      </c>
    </row>
    <row r="2930" spans="1:19">
      <c r="A2930" s="57" t="s">
        <v>2001</v>
      </c>
      <c r="B2930" t="s">
        <v>6014</v>
      </c>
      <c r="C2930" t="s">
        <v>1841</v>
      </c>
      <c r="D2930" t="s">
        <v>5962</v>
      </c>
      <c r="E2930" t="s">
        <v>1841</v>
      </c>
      <c r="F2930" t="s">
        <v>1842</v>
      </c>
      <c r="G2930" t="s">
        <v>2041</v>
      </c>
      <c r="H2930" t="s">
        <v>51</v>
      </c>
      <c r="I2930" t="s">
        <v>1841</v>
      </c>
      <c r="J2930" t="s">
        <v>1846</v>
      </c>
      <c r="K2930" t="s">
        <v>5963</v>
      </c>
      <c r="L2930" t="s">
        <v>5964</v>
      </c>
      <c r="N2930">
        <v>91.39</v>
      </c>
      <c r="Q2930">
        <v>93</v>
      </c>
      <c r="R2930">
        <v>85</v>
      </c>
      <c r="S2930">
        <v>75</v>
      </c>
    </row>
    <row r="2931" spans="1:19">
      <c r="A2931" s="57" t="s">
        <v>2004</v>
      </c>
      <c r="B2931" t="s">
        <v>6015</v>
      </c>
      <c r="C2931" t="s">
        <v>1841</v>
      </c>
      <c r="D2931" t="s">
        <v>5962</v>
      </c>
      <c r="E2931" t="s">
        <v>1872</v>
      </c>
      <c r="F2931" t="s">
        <v>1842</v>
      </c>
      <c r="G2931" t="s">
        <v>2497</v>
      </c>
      <c r="H2931" t="s">
        <v>39</v>
      </c>
      <c r="I2931" t="s">
        <v>1856</v>
      </c>
      <c r="J2931" t="s">
        <v>1846</v>
      </c>
      <c r="K2931" t="s">
        <v>5963</v>
      </c>
      <c r="L2931" t="s">
        <v>5964</v>
      </c>
      <c r="M2931">
        <v>0</v>
      </c>
      <c r="N2931">
        <v>475</v>
      </c>
      <c r="S2931">
        <v>250</v>
      </c>
    </row>
    <row r="2932" spans="1:19">
      <c r="A2932" s="57" t="s">
        <v>965</v>
      </c>
      <c r="B2932" t="s">
        <v>6016</v>
      </c>
      <c r="C2932" t="s">
        <v>1841</v>
      </c>
      <c r="D2932" t="s">
        <v>1885</v>
      </c>
      <c r="E2932" t="s">
        <v>1841</v>
      </c>
      <c r="F2932" t="s">
        <v>1842</v>
      </c>
      <c r="G2932" t="s">
        <v>2248</v>
      </c>
      <c r="H2932" t="s">
        <v>51</v>
      </c>
      <c r="I2932" t="s">
        <v>1841</v>
      </c>
      <c r="J2932" t="s">
        <v>1846</v>
      </c>
      <c r="K2932" t="s">
        <v>5963</v>
      </c>
      <c r="L2932" t="s">
        <v>5964</v>
      </c>
      <c r="N2932">
        <v>91.42</v>
      </c>
      <c r="Q2932">
        <v>70</v>
      </c>
      <c r="R2932">
        <v>64</v>
      </c>
      <c r="S2932">
        <v>70</v>
      </c>
    </row>
    <row r="2933" spans="1:19">
      <c r="A2933" s="57" t="s">
        <v>2006</v>
      </c>
      <c r="B2933" t="s">
        <v>6017</v>
      </c>
      <c r="C2933" t="s">
        <v>1841</v>
      </c>
      <c r="D2933" t="s">
        <v>1885</v>
      </c>
      <c r="E2933" t="s">
        <v>2620</v>
      </c>
      <c r="F2933" t="s">
        <v>1842</v>
      </c>
      <c r="G2933" t="s">
        <v>1877</v>
      </c>
      <c r="H2933" t="s">
        <v>39</v>
      </c>
      <c r="I2933" t="s">
        <v>1856</v>
      </c>
      <c r="J2933" t="s">
        <v>1846</v>
      </c>
      <c r="K2933" t="s">
        <v>5963</v>
      </c>
      <c r="L2933" t="s">
        <v>5964</v>
      </c>
      <c r="M2933">
        <v>0</v>
      </c>
      <c r="N2933">
        <v>418</v>
      </c>
      <c r="S2933">
        <v>500</v>
      </c>
    </row>
    <row r="2934" spans="1:19">
      <c r="A2934" s="57" t="s">
        <v>1389</v>
      </c>
      <c r="B2934" t="s">
        <v>1893</v>
      </c>
      <c r="C2934" t="s">
        <v>1389</v>
      </c>
      <c r="D2934" t="s">
        <v>5962</v>
      </c>
      <c r="E2934" t="s">
        <v>2003</v>
      </c>
      <c r="F2934" t="s">
        <v>1842</v>
      </c>
      <c r="G2934" t="s">
        <v>1873</v>
      </c>
      <c r="H2934" t="s">
        <v>39</v>
      </c>
      <c r="I2934" t="s">
        <v>1856</v>
      </c>
      <c r="J2934" t="s">
        <v>1846</v>
      </c>
      <c r="K2934" t="s">
        <v>5963</v>
      </c>
      <c r="L2934" t="s">
        <v>5964</v>
      </c>
      <c r="M2934">
        <v>0</v>
      </c>
      <c r="N2934">
        <v>51</v>
      </c>
      <c r="S2934">
        <v>50</v>
      </c>
    </row>
    <row r="2935" spans="1:19">
      <c r="A2935" s="57" t="s">
        <v>6018</v>
      </c>
      <c r="B2935" t="s">
        <v>6019</v>
      </c>
      <c r="C2935" t="s">
        <v>556</v>
      </c>
      <c r="D2935" t="s">
        <v>1891</v>
      </c>
      <c r="E2935" t="s">
        <v>2629</v>
      </c>
      <c r="F2935" t="s">
        <v>1842</v>
      </c>
      <c r="G2935" t="s">
        <v>6020</v>
      </c>
      <c r="H2935" t="s">
        <v>39</v>
      </c>
      <c r="I2935" t="s">
        <v>1856</v>
      </c>
      <c r="J2935" t="s">
        <v>1846</v>
      </c>
      <c r="K2935" t="s">
        <v>5963</v>
      </c>
      <c r="L2935" t="s">
        <v>5964</v>
      </c>
      <c r="M2935">
        <v>0</v>
      </c>
      <c r="N2935">
        <v>5895</v>
      </c>
      <c r="S2935">
        <v>9000</v>
      </c>
    </row>
    <row r="2936" spans="1:19">
      <c r="A2936" s="57" t="s">
        <v>2014</v>
      </c>
      <c r="B2936" t="s">
        <v>6021</v>
      </c>
      <c r="C2936" t="s">
        <v>2014</v>
      </c>
      <c r="D2936" t="s">
        <v>1868</v>
      </c>
      <c r="E2936" t="s">
        <v>1841</v>
      </c>
      <c r="F2936" t="s">
        <v>1842</v>
      </c>
      <c r="G2936" t="s">
        <v>2035</v>
      </c>
      <c r="H2936" t="s">
        <v>39</v>
      </c>
      <c r="I2936" t="s">
        <v>1856</v>
      </c>
      <c r="J2936" t="s">
        <v>1846</v>
      </c>
      <c r="K2936" t="s">
        <v>5963</v>
      </c>
      <c r="L2936" t="s">
        <v>5964</v>
      </c>
      <c r="M2936">
        <v>0</v>
      </c>
      <c r="N2936">
        <v>9580</v>
      </c>
      <c r="S2936">
        <v>10000</v>
      </c>
    </row>
    <row r="2937" spans="1:19">
      <c r="A2937" s="57" t="s">
        <v>6022</v>
      </c>
      <c r="B2937" t="s">
        <v>6023</v>
      </c>
      <c r="C2937" t="s">
        <v>2014</v>
      </c>
      <c r="D2937" t="s">
        <v>1868</v>
      </c>
      <c r="E2937" t="s">
        <v>5624</v>
      </c>
      <c r="F2937" t="s">
        <v>1842</v>
      </c>
      <c r="G2937" t="s">
        <v>3932</v>
      </c>
      <c r="H2937" t="s">
        <v>39</v>
      </c>
      <c r="I2937" t="s">
        <v>1856</v>
      </c>
      <c r="J2937" t="s">
        <v>1846</v>
      </c>
      <c r="K2937" t="s">
        <v>5963</v>
      </c>
      <c r="L2937" t="s">
        <v>5964</v>
      </c>
      <c r="M2937">
        <v>0</v>
      </c>
      <c r="N2937">
        <v>1863</v>
      </c>
      <c r="S2937">
        <v>750</v>
      </c>
    </row>
    <row r="2938" spans="1:19">
      <c r="A2938" s="57" t="s">
        <v>2654</v>
      </c>
      <c r="B2938" t="s">
        <v>1841</v>
      </c>
      <c r="C2938" t="s">
        <v>1398</v>
      </c>
      <c r="D2938" t="s">
        <v>5962</v>
      </c>
      <c r="E2938" t="s">
        <v>1841</v>
      </c>
      <c r="F2938" t="s">
        <v>1842</v>
      </c>
      <c r="G2938" t="s">
        <v>1873</v>
      </c>
      <c r="H2938" t="s">
        <v>51</v>
      </c>
      <c r="I2938" t="s">
        <v>1841</v>
      </c>
      <c r="J2938" t="s">
        <v>1846</v>
      </c>
      <c r="K2938" t="s">
        <v>5963</v>
      </c>
      <c r="L2938" t="s">
        <v>5964</v>
      </c>
      <c r="S2938">
        <v>50</v>
      </c>
    </row>
    <row r="2939" spans="1:19">
      <c r="A2939" s="57" t="s">
        <v>3434</v>
      </c>
      <c r="B2939" t="s">
        <v>6024</v>
      </c>
      <c r="C2939" t="s">
        <v>3434</v>
      </c>
      <c r="D2939" t="s">
        <v>1891</v>
      </c>
      <c r="E2939" t="s">
        <v>1841</v>
      </c>
      <c r="F2939" t="s">
        <v>1842</v>
      </c>
      <c r="G2939" t="s">
        <v>6025</v>
      </c>
      <c r="H2939" t="s">
        <v>51</v>
      </c>
      <c r="I2939" t="s">
        <v>6026</v>
      </c>
      <c r="J2939" t="s">
        <v>1846</v>
      </c>
      <c r="K2939" t="s">
        <v>5963</v>
      </c>
      <c r="L2939" t="s">
        <v>5964</v>
      </c>
      <c r="M2939">
        <v>48.66</v>
      </c>
      <c r="N2939">
        <v>47.88</v>
      </c>
      <c r="Q2939">
        <v>3266</v>
      </c>
      <c r="R2939">
        <v>1564</v>
      </c>
      <c r="S2939">
        <v>60.82</v>
      </c>
    </row>
    <row r="2940" spans="1:19">
      <c r="A2940" s="57" t="s">
        <v>4377</v>
      </c>
      <c r="B2940" t="s">
        <v>6027</v>
      </c>
      <c r="C2940" t="s">
        <v>2849</v>
      </c>
      <c r="D2940" t="s">
        <v>5966</v>
      </c>
      <c r="E2940" t="s">
        <v>1841</v>
      </c>
      <c r="F2940" t="s">
        <v>1842</v>
      </c>
      <c r="G2940" t="s">
        <v>6028</v>
      </c>
      <c r="H2940" t="s">
        <v>51</v>
      </c>
      <c r="I2940" t="s">
        <v>6029</v>
      </c>
      <c r="J2940" t="s">
        <v>1846</v>
      </c>
      <c r="K2940" t="s">
        <v>5963</v>
      </c>
      <c r="L2940" t="s">
        <v>5964</v>
      </c>
      <c r="M2940">
        <v>72.75</v>
      </c>
      <c r="N2940">
        <v>73.849999999999994</v>
      </c>
      <c r="Q2940">
        <v>7228</v>
      </c>
      <c r="R2940">
        <v>5338</v>
      </c>
      <c r="S2940">
        <v>90.93</v>
      </c>
    </row>
    <row r="2941" spans="1:19">
      <c r="A2941" s="57" t="s">
        <v>2850</v>
      </c>
      <c r="B2941" t="s">
        <v>6030</v>
      </c>
      <c r="C2941" t="s">
        <v>351</v>
      </c>
      <c r="D2941" t="s">
        <v>2021</v>
      </c>
      <c r="E2941" t="s">
        <v>1841</v>
      </c>
      <c r="F2941" t="s">
        <v>2022</v>
      </c>
      <c r="G2941" t="s">
        <v>6031</v>
      </c>
      <c r="H2941" t="s">
        <v>128</v>
      </c>
      <c r="I2941" t="s">
        <v>6032</v>
      </c>
      <c r="J2941" t="s">
        <v>2025</v>
      </c>
      <c r="K2941" t="s">
        <v>5963</v>
      </c>
      <c r="L2941" t="s">
        <v>6033</v>
      </c>
      <c r="M2941">
        <v>239176</v>
      </c>
      <c r="N2941">
        <v>103341</v>
      </c>
      <c r="S2941">
        <v>298970</v>
      </c>
    </row>
    <row r="2942" spans="1:19">
      <c r="A2942" s="57" t="s">
        <v>1433</v>
      </c>
      <c r="B2942" t="s">
        <v>6034</v>
      </c>
      <c r="C2942" t="s">
        <v>1433</v>
      </c>
      <c r="D2942" t="s">
        <v>1840</v>
      </c>
      <c r="E2942" t="s">
        <v>1841</v>
      </c>
      <c r="F2942" t="s">
        <v>2022</v>
      </c>
      <c r="G2942" t="s">
        <v>1843</v>
      </c>
      <c r="H2942" t="s">
        <v>1844</v>
      </c>
      <c r="I2942" t="s">
        <v>5885</v>
      </c>
      <c r="J2942" t="s">
        <v>2025</v>
      </c>
      <c r="K2942" t="s">
        <v>5963</v>
      </c>
      <c r="L2942" t="s">
        <v>6033</v>
      </c>
      <c r="M2942">
        <v>6.64</v>
      </c>
      <c r="N2942">
        <v>6.06</v>
      </c>
      <c r="S2942">
        <v>4.5</v>
      </c>
    </row>
    <row r="2943" spans="1:19">
      <c r="A2943" s="57" t="s">
        <v>1411</v>
      </c>
      <c r="B2943" t="s">
        <v>6035</v>
      </c>
      <c r="C2943" t="s">
        <v>1411</v>
      </c>
      <c r="D2943" t="s">
        <v>1840</v>
      </c>
      <c r="E2943" t="s">
        <v>1841</v>
      </c>
      <c r="F2943" t="s">
        <v>2022</v>
      </c>
      <c r="G2943" t="s">
        <v>1843</v>
      </c>
      <c r="H2943" t="s">
        <v>1844</v>
      </c>
      <c r="I2943" t="s">
        <v>6036</v>
      </c>
      <c r="J2943" t="s">
        <v>2025</v>
      </c>
      <c r="K2943" t="s">
        <v>5963</v>
      </c>
      <c r="L2943" t="s">
        <v>6033</v>
      </c>
      <c r="M2943">
        <v>6.66</v>
      </c>
      <c r="N2943">
        <v>5.83</v>
      </c>
      <c r="S2943">
        <v>4.5</v>
      </c>
    </row>
    <row r="2944" spans="1:19">
      <c r="A2944" s="57" t="s">
        <v>6037</v>
      </c>
      <c r="B2944" t="s">
        <v>5786</v>
      </c>
      <c r="C2944" t="s">
        <v>363</v>
      </c>
      <c r="D2944" t="s">
        <v>6038</v>
      </c>
      <c r="E2944" t="s">
        <v>6039</v>
      </c>
      <c r="F2944" t="s">
        <v>2022</v>
      </c>
      <c r="G2944" t="s">
        <v>2762</v>
      </c>
      <c r="H2944" t="s">
        <v>39</v>
      </c>
      <c r="I2944" t="s">
        <v>1856</v>
      </c>
      <c r="J2944" t="s">
        <v>2025</v>
      </c>
      <c r="K2944" t="s">
        <v>5963</v>
      </c>
      <c r="L2944" t="s">
        <v>6033</v>
      </c>
      <c r="M2944">
        <v>0</v>
      </c>
      <c r="N2944">
        <v>210</v>
      </c>
      <c r="S2944">
        <v>166</v>
      </c>
    </row>
    <row r="2945" spans="1:19">
      <c r="A2945" s="57" t="s">
        <v>6040</v>
      </c>
      <c r="B2945" t="s">
        <v>1856</v>
      </c>
      <c r="C2945" t="s">
        <v>363</v>
      </c>
      <c r="D2945" t="s">
        <v>6038</v>
      </c>
      <c r="E2945" t="s">
        <v>6041</v>
      </c>
      <c r="F2945" t="s">
        <v>2022</v>
      </c>
      <c r="G2945" t="s">
        <v>1972</v>
      </c>
      <c r="H2945" t="s">
        <v>39</v>
      </c>
      <c r="I2945" t="s">
        <v>1856</v>
      </c>
      <c r="J2945" t="s">
        <v>2025</v>
      </c>
      <c r="K2945" t="s">
        <v>5963</v>
      </c>
      <c r="L2945" t="s">
        <v>6033</v>
      </c>
      <c r="M2945">
        <v>0</v>
      </c>
      <c r="N2945">
        <v>0</v>
      </c>
      <c r="S2945">
        <v>40</v>
      </c>
    </row>
    <row r="2946" spans="1:19">
      <c r="A2946" s="57" t="s">
        <v>6042</v>
      </c>
      <c r="B2946" t="s">
        <v>1856</v>
      </c>
      <c r="C2946" t="s">
        <v>338</v>
      </c>
      <c r="D2946" t="s">
        <v>2021</v>
      </c>
      <c r="E2946" t="s">
        <v>6043</v>
      </c>
      <c r="F2946" t="s">
        <v>2022</v>
      </c>
      <c r="G2946" t="s">
        <v>1855</v>
      </c>
      <c r="H2946" t="s">
        <v>39</v>
      </c>
      <c r="I2946" t="s">
        <v>1856</v>
      </c>
      <c r="J2946" t="s">
        <v>2025</v>
      </c>
      <c r="K2946" t="s">
        <v>5963</v>
      </c>
      <c r="L2946" t="s">
        <v>6033</v>
      </c>
      <c r="M2946">
        <v>0</v>
      </c>
      <c r="N2946">
        <v>0</v>
      </c>
      <c r="S2946">
        <v>10</v>
      </c>
    </row>
    <row r="2947" spans="1:19">
      <c r="A2947" s="57" t="s">
        <v>6044</v>
      </c>
      <c r="B2947" t="s">
        <v>1856</v>
      </c>
      <c r="C2947" t="s">
        <v>338</v>
      </c>
      <c r="D2947" t="s">
        <v>2021</v>
      </c>
      <c r="E2947" t="s">
        <v>6045</v>
      </c>
      <c r="F2947" t="s">
        <v>2022</v>
      </c>
      <c r="G2947" t="s">
        <v>1855</v>
      </c>
      <c r="H2947" t="s">
        <v>39</v>
      </c>
      <c r="I2947" t="s">
        <v>1856</v>
      </c>
      <c r="J2947" t="s">
        <v>2025</v>
      </c>
      <c r="K2947" t="s">
        <v>5963</v>
      </c>
      <c r="L2947" t="s">
        <v>6033</v>
      </c>
      <c r="M2947">
        <v>0</v>
      </c>
      <c r="N2947">
        <v>0</v>
      </c>
      <c r="S2947">
        <v>10</v>
      </c>
    </row>
    <row r="2948" spans="1:19">
      <c r="A2948" s="57" t="s">
        <v>118</v>
      </c>
      <c r="B2948" t="s">
        <v>6046</v>
      </c>
      <c r="C2948" t="s">
        <v>118</v>
      </c>
      <c r="D2948" t="s">
        <v>2021</v>
      </c>
      <c r="E2948" t="s">
        <v>1841</v>
      </c>
      <c r="F2948" t="s">
        <v>2022</v>
      </c>
      <c r="G2948" t="s">
        <v>1972</v>
      </c>
      <c r="H2948" t="s">
        <v>39</v>
      </c>
      <c r="I2948" t="s">
        <v>1856</v>
      </c>
      <c r="J2948" t="s">
        <v>2025</v>
      </c>
      <c r="K2948" t="s">
        <v>5963</v>
      </c>
      <c r="L2948" t="s">
        <v>6033</v>
      </c>
      <c r="M2948">
        <v>0</v>
      </c>
      <c r="N2948">
        <v>5.97</v>
      </c>
      <c r="S2948">
        <v>40</v>
      </c>
    </row>
    <row r="2949" spans="1:19">
      <c r="A2949" s="57" t="s">
        <v>118</v>
      </c>
      <c r="B2949" t="s">
        <v>2885</v>
      </c>
      <c r="C2949" t="s">
        <v>118</v>
      </c>
      <c r="D2949" t="s">
        <v>6038</v>
      </c>
      <c r="E2949" t="s">
        <v>1841</v>
      </c>
      <c r="F2949" t="s">
        <v>2022</v>
      </c>
      <c r="G2949" t="s">
        <v>2764</v>
      </c>
      <c r="H2949" t="s">
        <v>39</v>
      </c>
      <c r="I2949" t="s">
        <v>1856</v>
      </c>
      <c r="J2949" t="s">
        <v>2025</v>
      </c>
      <c r="K2949" t="s">
        <v>5963</v>
      </c>
      <c r="L2949" t="s">
        <v>6033</v>
      </c>
      <c r="M2949">
        <v>0</v>
      </c>
      <c r="N2949">
        <v>89</v>
      </c>
      <c r="S2949">
        <v>77</v>
      </c>
    </row>
    <row r="2950" spans="1:19">
      <c r="A2950" s="57" t="s">
        <v>6047</v>
      </c>
      <c r="B2950" t="s">
        <v>2176</v>
      </c>
      <c r="C2950" t="s">
        <v>139</v>
      </c>
      <c r="D2950" t="s">
        <v>2021</v>
      </c>
      <c r="E2950" t="s">
        <v>6043</v>
      </c>
      <c r="F2950" t="s">
        <v>2022</v>
      </c>
      <c r="G2950" t="s">
        <v>2062</v>
      </c>
      <c r="H2950" t="s">
        <v>39</v>
      </c>
      <c r="I2950" t="s">
        <v>1856</v>
      </c>
      <c r="J2950" t="s">
        <v>2025</v>
      </c>
      <c r="K2950" t="s">
        <v>5963</v>
      </c>
      <c r="L2950" t="s">
        <v>6033</v>
      </c>
      <c r="M2950">
        <v>0</v>
      </c>
      <c r="N2950">
        <v>8</v>
      </c>
      <c r="S2950">
        <v>38</v>
      </c>
    </row>
    <row r="2951" spans="1:19">
      <c r="A2951" s="57" t="s">
        <v>6047</v>
      </c>
      <c r="B2951" t="s">
        <v>1925</v>
      </c>
      <c r="C2951" t="s">
        <v>139</v>
      </c>
      <c r="D2951" t="s">
        <v>2021</v>
      </c>
      <c r="E2951" t="s">
        <v>6048</v>
      </c>
      <c r="F2951" t="s">
        <v>2022</v>
      </c>
      <c r="G2951" t="s">
        <v>2101</v>
      </c>
      <c r="H2951" t="s">
        <v>39</v>
      </c>
      <c r="I2951" t="s">
        <v>1856</v>
      </c>
      <c r="J2951" t="s">
        <v>2025</v>
      </c>
      <c r="K2951" t="s">
        <v>5963</v>
      </c>
      <c r="L2951" t="s">
        <v>6033</v>
      </c>
      <c r="M2951">
        <v>0</v>
      </c>
      <c r="N2951">
        <v>54</v>
      </c>
      <c r="S2951">
        <v>16</v>
      </c>
    </row>
    <row r="2952" spans="1:19">
      <c r="A2952" s="57" t="s">
        <v>6049</v>
      </c>
      <c r="B2952" t="s">
        <v>1856</v>
      </c>
      <c r="C2952" t="s">
        <v>139</v>
      </c>
      <c r="D2952" t="s">
        <v>2021</v>
      </c>
      <c r="E2952" t="s">
        <v>6045</v>
      </c>
      <c r="F2952" t="s">
        <v>2022</v>
      </c>
      <c r="G2952" t="s">
        <v>2834</v>
      </c>
      <c r="H2952" t="s">
        <v>39</v>
      </c>
      <c r="I2952" t="s">
        <v>1856</v>
      </c>
      <c r="J2952" t="s">
        <v>2025</v>
      </c>
      <c r="K2952" t="s">
        <v>5963</v>
      </c>
      <c r="L2952" t="s">
        <v>6033</v>
      </c>
      <c r="M2952">
        <v>0</v>
      </c>
      <c r="N2952">
        <v>0</v>
      </c>
      <c r="S2952">
        <v>140</v>
      </c>
    </row>
    <row r="2953" spans="1:19">
      <c r="A2953" s="57" t="s">
        <v>6047</v>
      </c>
      <c r="B2953" t="s">
        <v>1856</v>
      </c>
      <c r="C2953" t="s">
        <v>139</v>
      </c>
      <c r="D2953" t="s">
        <v>2021</v>
      </c>
      <c r="E2953" t="s">
        <v>6045</v>
      </c>
      <c r="F2953" t="s">
        <v>2022</v>
      </c>
      <c r="G2953" t="s">
        <v>1897</v>
      </c>
      <c r="H2953" t="s">
        <v>39</v>
      </c>
      <c r="I2953" t="s">
        <v>1856</v>
      </c>
      <c r="J2953" t="s">
        <v>2025</v>
      </c>
      <c r="K2953" t="s">
        <v>5963</v>
      </c>
      <c r="L2953" t="s">
        <v>6033</v>
      </c>
      <c r="M2953">
        <v>0</v>
      </c>
      <c r="N2953">
        <v>0</v>
      </c>
      <c r="S2953">
        <v>5</v>
      </c>
    </row>
    <row r="2954" spans="1:19">
      <c r="A2954" s="57" t="s">
        <v>6050</v>
      </c>
      <c r="B2954" t="s">
        <v>1975</v>
      </c>
      <c r="C2954" t="s">
        <v>139</v>
      </c>
      <c r="D2954" t="s">
        <v>6038</v>
      </c>
      <c r="E2954" t="s">
        <v>2066</v>
      </c>
      <c r="F2954" t="s">
        <v>2022</v>
      </c>
      <c r="G2954" t="s">
        <v>2248</v>
      </c>
      <c r="H2954" t="s">
        <v>39</v>
      </c>
      <c r="I2954" t="s">
        <v>1856</v>
      </c>
      <c r="J2954" t="s">
        <v>2025</v>
      </c>
      <c r="K2954" t="s">
        <v>5963</v>
      </c>
      <c r="L2954" t="s">
        <v>6033</v>
      </c>
      <c r="M2954">
        <v>0</v>
      </c>
      <c r="N2954">
        <v>82</v>
      </c>
      <c r="S2954">
        <v>70</v>
      </c>
    </row>
    <row r="2955" spans="1:19">
      <c r="A2955" s="57" t="s">
        <v>6051</v>
      </c>
      <c r="B2955" t="s">
        <v>1856</v>
      </c>
      <c r="C2955" t="s">
        <v>139</v>
      </c>
      <c r="D2955" t="s">
        <v>6038</v>
      </c>
      <c r="E2955" t="s">
        <v>6041</v>
      </c>
      <c r="F2955" t="s">
        <v>2022</v>
      </c>
      <c r="G2955" t="s">
        <v>1940</v>
      </c>
      <c r="H2955" t="s">
        <v>39</v>
      </c>
      <c r="I2955" t="s">
        <v>1856</v>
      </c>
      <c r="J2955" t="s">
        <v>2025</v>
      </c>
      <c r="K2955" t="s">
        <v>5963</v>
      </c>
      <c r="L2955" t="s">
        <v>6033</v>
      </c>
      <c r="M2955">
        <v>0</v>
      </c>
      <c r="N2955">
        <v>0</v>
      </c>
      <c r="S2955">
        <v>15</v>
      </c>
    </row>
    <row r="2956" spans="1:19">
      <c r="A2956" s="57" t="s">
        <v>6052</v>
      </c>
      <c r="B2956" t="s">
        <v>1955</v>
      </c>
      <c r="C2956" t="s">
        <v>1389</v>
      </c>
      <c r="D2956" t="s">
        <v>1840</v>
      </c>
      <c r="E2956" t="s">
        <v>6053</v>
      </c>
      <c r="F2956" t="s">
        <v>2022</v>
      </c>
      <c r="G2956" t="s">
        <v>2176</v>
      </c>
      <c r="H2956" t="s">
        <v>39</v>
      </c>
      <c r="I2956" t="s">
        <v>1856</v>
      </c>
      <c r="J2956" t="s">
        <v>2025</v>
      </c>
      <c r="K2956" t="s">
        <v>5963</v>
      </c>
      <c r="L2956" t="s">
        <v>6033</v>
      </c>
      <c r="M2956">
        <v>0</v>
      </c>
      <c r="N2956">
        <v>13</v>
      </c>
      <c r="S2956">
        <v>8</v>
      </c>
    </row>
    <row r="2957" spans="1:19">
      <c r="A2957" s="57" t="s">
        <v>6054</v>
      </c>
      <c r="B2957" t="s">
        <v>1995</v>
      </c>
      <c r="C2957" t="s">
        <v>1389</v>
      </c>
      <c r="D2957" t="s">
        <v>1840</v>
      </c>
      <c r="E2957" t="s">
        <v>6055</v>
      </c>
      <c r="F2957" t="s">
        <v>2022</v>
      </c>
      <c r="G2957" t="s">
        <v>1892</v>
      </c>
      <c r="H2957" t="s">
        <v>39</v>
      </c>
      <c r="I2957" t="s">
        <v>1856</v>
      </c>
      <c r="J2957" t="s">
        <v>2025</v>
      </c>
      <c r="K2957" t="s">
        <v>5963</v>
      </c>
      <c r="L2957" t="s">
        <v>6033</v>
      </c>
      <c r="M2957">
        <v>0</v>
      </c>
      <c r="N2957">
        <v>46</v>
      </c>
      <c r="S2957">
        <v>20</v>
      </c>
    </row>
    <row r="2958" spans="1:19">
      <c r="A2958" s="57" t="s">
        <v>2008</v>
      </c>
      <c r="B2958" t="s">
        <v>1856</v>
      </c>
      <c r="C2958" t="s">
        <v>2008</v>
      </c>
      <c r="D2958" t="s">
        <v>2021</v>
      </c>
      <c r="E2958" t="s">
        <v>1841</v>
      </c>
      <c r="F2958" t="s">
        <v>2022</v>
      </c>
      <c r="G2958" t="s">
        <v>2497</v>
      </c>
      <c r="H2958" t="s">
        <v>39</v>
      </c>
      <c r="I2958" t="s">
        <v>1856</v>
      </c>
      <c r="J2958" t="s">
        <v>2025</v>
      </c>
      <c r="K2958" t="s">
        <v>5963</v>
      </c>
      <c r="L2958" t="s">
        <v>6033</v>
      </c>
      <c r="M2958">
        <v>0</v>
      </c>
      <c r="N2958">
        <v>0</v>
      </c>
      <c r="S2958">
        <v>250</v>
      </c>
    </row>
    <row r="2959" spans="1:19">
      <c r="A2959" s="57" t="s">
        <v>2008</v>
      </c>
      <c r="B2959" t="s">
        <v>1856</v>
      </c>
      <c r="C2959" t="s">
        <v>2008</v>
      </c>
      <c r="D2959" t="s">
        <v>6038</v>
      </c>
      <c r="E2959" t="s">
        <v>1841</v>
      </c>
      <c r="F2959" t="s">
        <v>2022</v>
      </c>
      <c r="G2959" t="s">
        <v>1866</v>
      </c>
      <c r="H2959" t="s">
        <v>39</v>
      </c>
      <c r="I2959" t="s">
        <v>1856</v>
      </c>
      <c r="J2959" t="s">
        <v>2025</v>
      </c>
      <c r="K2959" t="s">
        <v>5963</v>
      </c>
      <c r="L2959" t="s">
        <v>6033</v>
      </c>
      <c r="M2959">
        <v>0</v>
      </c>
      <c r="N2959">
        <v>0</v>
      </c>
      <c r="S2959">
        <v>200</v>
      </c>
    </row>
    <row r="2960" spans="1:19">
      <c r="A2960" s="57" t="s">
        <v>2385</v>
      </c>
      <c r="B2960" t="s">
        <v>1883</v>
      </c>
      <c r="C2960" t="s">
        <v>2385</v>
      </c>
      <c r="D2960" t="s">
        <v>6038</v>
      </c>
      <c r="E2960" t="s">
        <v>2066</v>
      </c>
      <c r="F2960" t="s">
        <v>2022</v>
      </c>
      <c r="G2960" t="s">
        <v>1855</v>
      </c>
      <c r="H2960" t="s">
        <v>39</v>
      </c>
      <c r="I2960" t="s">
        <v>1856</v>
      </c>
      <c r="J2960" t="s">
        <v>2025</v>
      </c>
      <c r="K2960" t="s">
        <v>5963</v>
      </c>
      <c r="L2960" t="s">
        <v>6033</v>
      </c>
      <c r="M2960">
        <v>0</v>
      </c>
      <c r="N2960">
        <v>11</v>
      </c>
      <c r="S2960">
        <v>10</v>
      </c>
    </row>
    <row r="2961" spans="1:19">
      <c r="A2961" s="57" t="s">
        <v>6056</v>
      </c>
      <c r="B2961" t="s">
        <v>1856</v>
      </c>
      <c r="C2961" t="s">
        <v>1841</v>
      </c>
      <c r="D2961" t="s">
        <v>2021</v>
      </c>
      <c r="E2961" t="s">
        <v>6043</v>
      </c>
      <c r="F2961" t="s">
        <v>2022</v>
      </c>
      <c r="G2961" t="s">
        <v>1855</v>
      </c>
      <c r="H2961" t="s">
        <v>39</v>
      </c>
      <c r="I2961" t="s">
        <v>1856</v>
      </c>
      <c r="J2961" t="s">
        <v>2025</v>
      </c>
      <c r="K2961" t="s">
        <v>5963</v>
      </c>
      <c r="L2961" t="s">
        <v>6033</v>
      </c>
      <c r="M2961">
        <v>0</v>
      </c>
      <c r="N2961">
        <v>0</v>
      </c>
      <c r="S2961">
        <v>10</v>
      </c>
    </row>
    <row r="2962" spans="1:19">
      <c r="A2962" s="57" t="s">
        <v>6057</v>
      </c>
      <c r="B2962" t="s">
        <v>1858</v>
      </c>
      <c r="C2962" t="s">
        <v>1841</v>
      </c>
      <c r="D2962" t="s">
        <v>2021</v>
      </c>
      <c r="E2962" t="s">
        <v>6048</v>
      </c>
      <c r="F2962" t="s">
        <v>2022</v>
      </c>
      <c r="G2962" t="s">
        <v>2176</v>
      </c>
      <c r="H2962" t="s">
        <v>39</v>
      </c>
      <c r="I2962" t="s">
        <v>1856</v>
      </c>
      <c r="J2962" t="s">
        <v>2025</v>
      </c>
      <c r="K2962" t="s">
        <v>5963</v>
      </c>
      <c r="L2962" t="s">
        <v>6033</v>
      </c>
      <c r="M2962">
        <v>0</v>
      </c>
      <c r="N2962">
        <v>6</v>
      </c>
      <c r="S2962">
        <v>8</v>
      </c>
    </row>
    <row r="2963" spans="1:19">
      <c r="A2963" s="57" t="s">
        <v>6058</v>
      </c>
      <c r="B2963" t="s">
        <v>6059</v>
      </c>
      <c r="C2963" t="s">
        <v>1841</v>
      </c>
      <c r="D2963" t="s">
        <v>2021</v>
      </c>
      <c r="E2963" t="s">
        <v>6048</v>
      </c>
      <c r="F2963" t="s">
        <v>2022</v>
      </c>
      <c r="G2963" t="s">
        <v>2419</v>
      </c>
      <c r="H2963" t="s">
        <v>39</v>
      </c>
      <c r="I2963" t="s">
        <v>1856</v>
      </c>
      <c r="J2963" t="s">
        <v>2025</v>
      </c>
      <c r="K2963" t="s">
        <v>5963</v>
      </c>
      <c r="L2963" t="s">
        <v>6033</v>
      </c>
      <c r="M2963">
        <v>0</v>
      </c>
      <c r="N2963">
        <v>347</v>
      </c>
      <c r="S2963">
        <v>160</v>
      </c>
    </row>
    <row r="2964" spans="1:19">
      <c r="A2964" s="57" t="s">
        <v>6060</v>
      </c>
      <c r="B2964" t="s">
        <v>1856</v>
      </c>
      <c r="C2964" t="s">
        <v>1841</v>
      </c>
      <c r="D2964" t="s">
        <v>2021</v>
      </c>
      <c r="E2964" t="s">
        <v>6045</v>
      </c>
      <c r="F2964" t="s">
        <v>2022</v>
      </c>
      <c r="G2964" t="s">
        <v>1972</v>
      </c>
      <c r="H2964" t="s">
        <v>39</v>
      </c>
      <c r="I2964" t="s">
        <v>1856</v>
      </c>
      <c r="J2964" t="s">
        <v>2025</v>
      </c>
      <c r="K2964" t="s">
        <v>5963</v>
      </c>
      <c r="L2964" t="s">
        <v>6033</v>
      </c>
      <c r="M2964">
        <v>0</v>
      </c>
      <c r="N2964">
        <v>0</v>
      </c>
      <c r="S2964">
        <v>40</v>
      </c>
    </row>
    <row r="2965" spans="1:19">
      <c r="A2965" s="57" t="s">
        <v>5325</v>
      </c>
      <c r="B2965" t="s">
        <v>6061</v>
      </c>
      <c r="C2965" t="s">
        <v>1841</v>
      </c>
      <c r="D2965" t="s">
        <v>6038</v>
      </c>
      <c r="E2965" t="s">
        <v>1841</v>
      </c>
      <c r="F2965" t="s">
        <v>2022</v>
      </c>
      <c r="G2965" t="s">
        <v>6062</v>
      </c>
      <c r="H2965" t="s">
        <v>39</v>
      </c>
      <c r="I2965" t="s">
        <v>1856</v>
      </c>
      <c r="J2965" t="s">
        <v>2025</v>
      </c>
      <c r="K2965" t="s">
        <v>5963</v>
      </c>
      <c r="L2965" t="s">
        <v>6033</v>
      </c>
      <c r="M2965">
        <v>0</v>
      </c>
      <c r="N2965">
        <v>362687</v>
      </c>
      <c r="S2965">
        <v>26500</v>
      </c>
    </row>
    <row r="2966" spans="1:19">
      <c r="A2966" s="57" t="s">
        <v>6063</v>
      </c>
      <c r="B2966" t="s">
        <v>1894</v>
      </c>
      <c r="C2966" t="s">
        <v>1841</v>
      </c>
      <c r="D2966" t="s">
        <v>6038</v>
      </c>
      <c r="E2966" t="s">
        <v>6039</v>
      </c>
      <c r="F2966" t="s">
        <v>2022</v>
      </c>
      <c r="G2966" t="s">
        <v>1897</v>
      </c>
      <c r="H2966" t="s">
        <v>39</v>
      </c>
      <c r="I2966" t="s">
        <v>1856</v>
      </c>
      <c r="J2966" t="s">
        <v>2025</v>
      </c>
      <c r="K2966" t="s">
        <v>5963</v>
      </c>
      <c r="L2966" t="s">
        <v>6033</v>
      </c>
      <c r="M2966">
        <v>0</v>
      </c>
      <c r="N2966">
        <v>30</v>
      </c>
      <c r="S2966">
        <v>5</v>
      </c>
    </row>
    <row r="2967" spans="1:19">
      <c r="A2967" s="57" t="s">
        <v>6064</v>
      </c>
      <c r="B2967" t="s">
        <v>1855</v>
      </c>
      <c r="C2967" t="s">
        <v>1841</v>
      </c>
      <c r="D2967" t="s">
        <v>6038</v>
      </c>
      <c r="E2967" t="s">
        <v>6039</v>
      </c>
      <c r="F2967" t="s">
        <v>2022</v>
      </c>
      <c r="G2967" t="s">
        <v>1855</v>
      </c>
      <c r="H2967" t="s">
        <v>39</v>
      </c>
      <c r="I2967" t="s">
        <v>1856</v>
      </c>
      <c r="J2967" t="s">
        <v>2025</v>
      </c>
      <c r="K2967" t="s">
        <v>5963</v>
      </c>
      <c r="L2967" t="s">
        <v>6033</v>
      </c>
      <c r="M2967">
        <v>0</v>
      </c>
      <c r="N2967">
        <v>10</v>
      </c>
      <c r="S2967">
        <v>10</v>
      </c>
    </row>
    <row r="2968" spans="1:19">
      <c r="A2968" s="57" t="s">
        <v>6065</v>
      </c>
      <c r="B2968" t="s">
        <v>1856</v>
      </c>
      <c r="C2968" t="s">
        <v>1841</v>
      </c>
      <c r="D2968" t="s">
        <v>6038</v>
      </c>
      <c r="E2968" t="s">
        <v>6041</v>
      </c>
      <c r="F2968" t="s">
        <v>2022</v>
      </c>
      <c r="G2968" t="s">
        <v>1897</v>
      </c>
      <c r="H2968" t="s">
        <v>39</v>
      </c>
      <c r="I2968" t="s">
        <v>1856</v>
      </c>
      <c r="J2968" t="s">
        <v>2025</v>
      </c>
      <c r="K2968" t="s">
        <v>5963</v>
      </c>
      <c r="L2968" t="s">
        <v>6033</v>
      </c>
      <c r="M2968">
        <v>0</v>
      </c>
      <c r="N2968">
        <v>0</v>
      </c>
      <c r="S2968">
        <v>5</v>
      </c>
    </row>
    <row r="2969" spans="1:19">
      <c r="A2969" s="57" t="s">
        <v>4560</v>
      </c>
      <c r="B2969" t="s">
        <v>2002</v>
      </c>
      <c r="C2969" t="s">
        <v>1398</v>
      </c>
      <c r="D2969" t="s">
        <v>1840</v>
      </c>
      <c r="E2969" t="s">
        <v>1841</v>
      </c>
      <c r="F2969" t="s">
        <v>2022</v>
      </c>
      <c r="G2969" t="s">
        <v>1873</v>
      </c>
      <c r="H2969" t="s">
        <v>51</v>
      </c>
      <c r="I2969" t="s">
        <v>1841</v>
      </c>
      <c r="J2969" t="s">
        <v>2025</v>
      </c>
      <c r="K2969" t="s">
        <v>5963</v>
      </c>
      <c r="L2969" t="s">
        <v>6033</v>
      </c>
      <c r="N2969">
        <v>100</v>
      </c>
      <c r="Q2969">
        <v>100</v>
      </c>
      <c r="R2969">
        <v>100</v>
      </c>
      <c r="S2969">
        <v>50</v>
      </c>
    </row>
    <row r="2970" spans="1:19">
      <c r="A2970" s="57" t="s">
        <v>1433</v>
      </c>
      <c r="B2970" t="s">
        <v>2741</v>
      </c>
      <c r="C2970" t="s">
        <v>1433</v>
      </c>
      <c r="D2970" t="s">
        <v>1840</v>
      </c>
      <c r="E2970" t="s">
        <v>1841</v>
      </c>
      <c r="F2970" t="s">
        <v>2908</v>
      </c>
      <c r="G2970" t="s">
        <v>1843</v>
      </c>
      <c r="H2970" t="s">
        <v>1844</v>
      </c>
      <c r="I2970" t="s">
        <v>4685</v>
      </c>
      <c r="J2970" t="s">
        <v>2910</v>
      </c>
      <c r="K2970" t="s">
        <v>5963</v>
      </c>
      <c r="L2970" t="s">
        <v>6066</v>
      </c>
      <c r="M2970">
        <v>6.65</v>
      </c>
      <c r="N2970">
        <v>6.5</v>
      </c>
      <c r="S2970">
        <v>4.5</v>
      </c>
    </row>
    <row r="2971" spans="1:19">
      <c r="A2971" s="57" t="s">
        <v>1411</v>
      </c>
      <c r="B2971" t="s">
        <v>3173</v>
      </c>
      <c r="C2971" t="s">
        <v>1411</v>
      </c>
      <c r="D2971" t="s">
        <v>1840</v>
      </c>
      <c r="E2971" t="s">
        <v>1841</v>
      </c>
      <c r="F2971" t="s">
        <v>2908</v>
      </c>
      <c r="G2971" t="s">
        <v>1843</v>
      </c>
      <c r="H2971" t="s">
        <v>1844</v>
      </c>
      <c r="I2971" t="s">
        <v>6067</v>
      </c>
      <c r="J2971" t="s">
        <v>2910</v>
      </c>
      <c r="K2971" t="s">
        <v>5963</v>
      </c>
      <c r="L2971" t="s">
        <v>6066</v>
      </c>
      <c r="M2971">
        <v>6.74</v>
      </c>
      <c r="N2971">
        <v>6.56</v>
      </c>
      <c r="S2971">
        <v>4.5</v>
      </c>
    </row>
    <row r="2972" spans="1:19">
      <c r="A2972" s="57" t="s">
        <v>3639</v>
      </c>
      <c r="B2972" t="s">
        <v>2510</v>
      </c>
      <c r="C2972" t="s">
        <v>1841</v>
      </c>
      <c r="D2972" t="s">
        <v>6068</v>
      </c>
      <c r="E2972" t="s">
        <v>1841</v>
      </c>
      <c r="F2972" t="s">
        <v>2908</v>
      </c>
      <c r="G2972" t="s">
        <v>1871</v>
      </c>
      <c r="H2972" t="s">
        <v>39</v>
      </c>
      <c r="I2972" t="s">
        <v>1856</v>
      </c>
      <c r="J2972" t="s">
        <v>2910</v>
      </c>
      <c r="K2972" t="s">
        <v>5963</v>
      </c>
      <c r="L2972" t="s">
        <v>6066</v>
      </c>
      <c r="M2972">
        <v>0</v>
      </c>
      <c r="N2972">
        <v>23</v>
      </c>
      <c r="S2972">
        <v>26</v>
      </c>
    </row>
    <row r="2973" spans="1:19">
      <c r="A2973" s="57" t="s">
        <v>2994</v>
      </c>
      <c r="B2973" t="s">
        <v>2161</v>
      </c>
      <c r="C2973" t="s">
        <v>2994</v>
      </c>
      <c r="D2973" t="s">
        <v>1840</v>
      </c>
      <c r="E2973" t="s">
        <v>1841</v>
      </c>
      <c r="F2973" t="s">
        <v>2908</v>
      </c>
      <c r="G2973" t="s">
        <v>1855</v>
      </c>
      <c r="H2973" t="s">
        <v>39</v>
      </c>
      <c r="I2973" t="s">
        <v>1841</v>
      </c>
      <c r="J2973" t="s">
        <v>2910</v>
      </c>
      <c r="K2973" t="s">
        <v>5963</v>
      </c>
      <c r="L2973" t="s">
        <v>6066</v>
      </c>
      <c r="N2973">
        <v>4</v>
      </c>
      <c r="S2973">
        <v>10</v>
      </c>
    </row>
    <row r="2974" spans="1:19">
      <c r="A2974" s="57" t="s">
        <v>6069</v>
      </c>
      <c r="B2974" t="s">
        <v>2120</v>
      </c>
      <c r="C2974" t="s">
        <v>3369</v>
      </c>
      <c r="D2974" t="s">
        <v>6068</v>
      </c>
      <c r="E2974" t="s">
        <v>1841</v>
      </c>
      <c r="F2974" t="s">
        <v>2908</v>
      </c>
      <c r="G2974" t="s">
        <v>1958</v>
      </c>
      <c r="H2974" t="s">
        <v>39</v>
      </c>
      <c r="I2974" t="s">
        <v>1856</v>
      </c>
      <c r="J2974" t="s">
        <v>2910</v>
      </c>
      <c r="K2974" t="s">
        <v>5963</v>
      </c>
      <c r="L2974" t="s">
        <v>6066</v>
      </c>
      <c r="M2974">
        <v>0</v>
      </c>
      <c r="N2974">
        <v>28</v>
      </c>
      <c r="S2974">
        <v>7</v>
      </c>
    </row>
    <row r="2975" spans="1:19">
      <c r="A2975" s="57" t="s">
        <v>5788</v>
      </c>
      <c r="B2975" t="s">
        <v>6070</v>
      </c>
      <c r="C2975" t="s">
        <v>1841</v>
      </c>
      <c r="D2975" t="s">
        <v>6071</v>
      </c>
      <c r="E2975" t="s">
        <v>1841</v>
      </c>
      <c r="F2975" t="s">
        <v>2908</v>
      </c>
      <c r="G2975" t="s">
        <v>5354</v>
      </c>
      <c r="H2975" t="s">
        <v>39</v>
      </c>
      <c r="I2975" t="s">
        <v>1856</v>
      </c>
      <c r="J2975" t="s">
        <v>2910</v>
      </c>
      <c r="K2975" t="s">
        <v>5963</v>
      </c>
      <c r="L2975" t="s">
        <v>6066</v>
      </c>
      <c r="M2975">
        <v>0</v>
      </c>
      <c r="N2975">
        <v>4058</v>
      </c>
      <c r="S2975">
        <v>6000</v>
      </c>
    </row>
    <row r="2976" spans="1:19">
      <c r="A2976" s="57" t="s">
        <v>6072</v>
      </c>
      <c r="B2976" t="s">
        <v>6073</v>
      </c>
      <c r="C2976" t="s">
        <v>1841</v>
      </c>
      <c r="D2976" t="s">
        <v>6071</v>
      </c>
      <c r="E2976" t="s">
        <v>1841</v>
      </c>
      <c r="F2976" t="s">
        <v>2908</v>
      </c>
      <c r="G2976" t="s">
        <v>2836</v>
      </c>
      <c r="H2976" t="s">
        <v>51</v>
      </c>
      <c r="I2976" t="s">
        <v>2059</v>
      </c>
      <c r="J2976" t="s">
        <v>2910</v>
      </c>
      <c r="K2976" t="s">
        <v>5963</v>
      </c>
      <c r="L2976" t="s">
        <v>6066</v>
      </c>
      <c r="M2976">
        <v>90</v>
      </c>
      <c r="N2976">
        <v>98.27</v>
      </c>
      <c r="Q2976">
        <v>232</v>
      </c>
      <c r="R2976">
        <v>228</v>
      </c>
      <c r="S2976">
        <v>95</v>
      </c>
    </row>
    <row r="2977" spans="1:19">
      <c r="A2977" s="57" t="s">
        <v>6074</v>
      </c>
      <c r="B2977" t="s">
        <v>4715</v>
      </c>
      <c r="C2977" t="s">
        <v>1841</v>
      </c>
      <c r="D2977" t="s">
        <v>6068</v>
      </c>
      <c r="E2977" t="s">
        <v>6075</v>
      </c>
      <c r="F2977" t="s">
        <v>2908</v>
      </c>
      <c r="G2977" t="s">
        <v>1871</v>
      </c>
      <c r="H2977" t="s">
        <v>39</v>
      </c>
      <c r="I2977" t="s">
        <v>1856</v>
      </c>
      <c r="J2977" t="s">
        <v>2910</v>
      </c>
      <c r="K2977" t="s">
        <v>5963</v>
      </c>
      <c r="L2977" t="s">
        <v>6066</v>
      </c>
      <c r="M2977">
        <v>0</v>
      </c>
      <c r="N2977">
        <v>48</v>
      </c>
      <c r="S2977">
        <v>26</v>
      </c>
    </row>
    <row r="2978" spans="1:19">
      <c r="A2978" s="57" t="s">
        <v>5794</v>
      </c>
      <c r="B2978" t="s">
        <v>6076</v>
      </c>
      <c r="C2978" t="s">
        <v>1841</v>
      </c>
      <c r="D2978" t="s">
        <v>6068</v>
      </c>
      <c r="E2978" t="s">
        <v>6075</v>
      </c>
      <c r="F2978" t="s">
        <v>2908</v>
      </c>
      <c r="G2978" t="s">
        <v>2461</v>
      </c>
      <c r="H2978" t="s">
        <v>39</v>
      </c>
      <c r="I2978" t="s">
        <v>1856</v>
      </c>
      <c r="J2978" t="s">
        <v>2910</v>
      </c>
      <c r="K2978" t="s">
        <v>5963</v>
      </c>
      <c r="L2978" t="s">
        <v>6066</v>
      </c>
      <c r="M2978">
        <v>0</v>
      </c>
      <c r="N2978">
        <v>1103</v>
      </c>
      <c r="S2978">
        <v>550</v>
      </c>
    </row>
    <row r="2979" spans="1:19">
      <c r="A2979" s="57" t="s">
        <v>6077</v>
      </c>
      <c r="B2979" t="s">
        <v>6078</v>
      </c>
      <c r="C2979" t="s">
        <v>1841</v>
      </c>
      <c r="D2979" t="s">
        <v>6079</v>
      </c>
      <c r="E2979" t="s">
        <v>1841</v>
      </c>
      <c r="F2979" t="s">
        <v>2908</v>
      </c>
      <c r="G2979" t="s">
        <v>1940</v>
      </c>
      <c r="H2979" t="s">
        <v>51</v>
      </c>
      <c r="I2979" t="s">
        <v>1841</v>
      </c>
      <c r="J2979" t="s">
        <v>2910</v>
      </c>
      <c r="K2979" t="s">
        <v>5963</v>
      </c>
      <c r="L2979" t="s">
        <v>6066</v>
      </c>
      <c r="N2979">
        <v>94.36</v>
      </c>
      <c r="Q2979">
        <v>71</v>
      </c>
      <c r="R2979">
        <v>67</v>
      </c>
      <c r="S2979">
        <v>15</v>
      </c>
    </row>
    <row r="2980" spans="1:19">
      <c r="A2980" s="57" t="s">
        <v>6080</v>
      </c>
      <c r="B2980" t="s">
        <v>6081</v>
      </c>
      <c r="C2980" t="s">
        <v>1841</v>
      </c>
      <c r="D2980" t="s">
        <v>6079</v>
      </c>
      <c r="E2980" t="s">
        <v>1841</v>
      </c>
      <c r="F2980" t="s">
        <v>2908</v>
      </c>
      <c r="G2980" t="s">
        <v>2059</v>
      </c>
      <c r="H2980" t="s">
        <v>51</v>
      </c>
      <c r="I2980" t="s">
        <v>1841</v>
      </c>
      <c r="J2980" t="s">
        <v>2910</v>
      </c>
      <c r="K2980" t="s">
        <v>5963</v>
      </c>
      <c r="L2980" t="s">
        <v>6066</v>
      </c>
      <c r="N2980">
        <v>88.73</v>
      </c>
      <c r="Q2980">
        <v>71</v>
      </c>
      <c r="R2980">
        <v>63</v>
      </c>
      <c r="S2980">
        <v>90</v>
      </c>
    </row>
    <row r="2981" spans="1:19">
      <c r="A2981" s="57" t="s">
        <v>6082</v>
      </c>
      <c r="B2981" t="s">
        <v>2002</v>
      </c>
      <c r="C2981" t="s">
        <v>1841</v>
      </c>
      <c r="D2981" t="s">
        <v>6079</v>
      </c>
      <c r="E2981" t="s">
        <v>1841</v>
      </c>
      <c r="F2981" t="s">
        <v>2908</v>
      </c>
      <c r="G2981" t="s">
        <v>2059</v>
      </c>
      <c r="H2981" t="s">
        <v>51</v>
      </c>
      <c r="I2981" t="s">
        <v>2517</v>
      </c>
      <c r="J2981" t="s">
        <v>2910</v>
      </c>
      <c r="K2981" t="s">
        <v>5963</v>
      </c>
      <c r="L2981" t="s">
        <v>6066</v>
      </c>
      <c r="M2981">
        <v>85</v>
      </c>
      <c r="N2981">
        <v>100</v>
      </c>
      <c r="Q2981">
        <v>71</v>
      </c>
      <c r="R2981">
        <v>71</v>
      </c>
      <c r="S2981">
        <v>90</v>
      </c>
    </row>
    <row r="2982" spans="1:19">
      <c r="A2982" s="57" t="s">
        <v>6083</v>
      </c>
      <c r="B2982" t="s">
        <v>6084</v>
      </c>
      <c r="C2982" t="s">
        <v>1841</v>
      </c>
      <c r="D2982" t="s">
        <v>6085</v>
      </c>
      <c r="E2982" t="s">
        <v>1841</v>
      </c>
      <c r="F2982" t="s">
        <v>2908</v>
      </c>
      <c r="G2982" t="s">
        <v>2517</v>
      </c>
      <c r="H2982" t="s">
        <v>51</v>
      </c>
      <c r="I2982" t="s">
        <v>1841</v>
      </c>
      <c r="J2982" t="s">
        <v>2910</v>
      </c>
      <c r="K2982" t="s">
        <v>5963</v>
      </c>
      <c r="L2982" t="s">
        <v>6066</v>
      </c>
      <c r="N2982">
        <v>68.239999999999995</v>
      </c>
      <c r="Q2982">
        <v>6390</v>
      </c>
      <c r="R2982">
        <v>4361</v>
      </c>
      <c r="S2982">
        <v>85</v>
      </c>
    </row>
    <row r="2983" spans="1:19">
      <c r="A2983" s="57" t="s">
        <v>6086</v>
      </c>
      <c r="B2983" t="s">
        <v>6087</v>
      </c>
      <c r="C2983" t="s">
        <v>1841</v>
      </c>
      <c r="D2983" t="s">
        <v>6085</v>
      </c>
      <c r="E2983" t="s">
        <v>1841</v>
      </c>
      <c r="F2983" t="s">
        <v>2908</v>
      </c>
      <c r="G2983" t="s">
        <v>2059</v>
      </c>
      <c r="H2983" t="s">
        <v>51</v>
      </c>
      <c r="I2983" t="s">
        <v>1841</v>
      </c>
      <c r="J2983" t="s">
        <v>2910</v>
      </c>
      <c r="K2983" t="s">
        <v>5963</v>
      </c>
      <c r="L2983" t="s">
        <v>6066</v>
      </c>
      <c r="N2983">
        <v>99.38</v>
      </c>
      <c r="Q2983">
        <v>163</v>
      </c>
      <c r="R2983">
        <v>162</v>
      </c>
      <c r="S2983">
        <v>90</v>
      </c>
    </row>
    <row r="2984" spans="1:19">
      <c r="A2984" s="57" t="s">
        <v>6088</v>
      </c>
      <c r="B2984" t="s">
        <v>2002</v>
      </c>
      <c r="C2984" t="s">
        <v>1841</v>
      </c>
      <c r="D2984" t="s">
        <v>6085</v>
      </c>
      <c r="E2984" t="s">
        <v>1841</v>
      </c>
      <c r="F2984" t="s">
        <v>2908</v>
      </c>
      <c r="G2984" t="s">
        <v>2059</v>
      </c>
      <c r="H2984" t="s">
        <v>51</v>
      </c>
      <c r="I2984" t="s">
        <v>1841</v>
      </c>
      <c r="J2984" t="s">
        <v>2910</v>
      </c>
      <c r="K2984" t="s">
        <v>5963</v>
      </c>
      <c r="L2984" t="s">
        <v>6066</v>
      </c>
      <c r="N2984">
        <v>100</v>
      </c>
      <c r="Q2984">
        <v>59</v>
      </c>
      <c r="R2984">
        <v>59</v>
      </c>
      <c r="S2984">
        <v>90</v>
      </c>
    </row>
    <row r="2985" spans="1:19">
      <c r="A2985" s="57" t="s">
        <v>6089</v>
      </c>
      <c r="B2985" t="s">
        <v>1970</v>
      </c>
      <c r="C2985" t="s">
        <v>1841</v>
      </c>
      <c r="D2985" t="s">
        <v>6085</v>
      </c>
      <c r="E2985" t="s">
        <v>6090</v>
      </c>
      <c r="F2985" t="s">
        <v>2908</v>
      </c>
      <c r="G2985" t="s">
        <v>1972</v>
      </c>
      <c r="H2985" t="s">
        <v>39</v>
      </c>
      <c r="I2985" t="s">
        <v>1856</v>
      </c>
      <c r="J2985" t="s">
        <v>2910</v>
      </c>
      <c r="K2985" t="s">
        <v>5963</v>
      </c>
      <c r="L2985" t="s">
        <v>6066</v>
      </c>
      <c r="M2985">
        <v>0</v>
      </c>
      <c r="N2985">
        <v>65</v>
      </c>
      <c r="S2985">
        <v>40</v>
      </c>
    </row>
    <row r="2986" spans="1:19">
      <c r="A2986" s="57" t="s">
        <v>6091</v>
      </c>
      <c r="B2986" t="s">
        <v>2650</v>
      </c>
      <c r="C2986" t="s">
        <v>1841</v>
      </c>
      <c r="D2986" t="s">
        <v>6085</v>
      </c>
      <c r="E2986" t="s">
        <v>6090</v>
      </c>
      <c r="F2986" t="s">
        <v>2908</v>
      </c>
      <c r="G2986" t="s">
        <v>1873</v>
      </c>
      <c r="H2986" t="s">
        <v>39</v>
      </c>
      <c r="I2986" t="s">
        <v>1856</v>
      </c>
      <c r="J2986" t="s">
        <v>2910</v>
      </c>
      <c r="K2986" t="s">
        <v>5963</v>
      </c>
      <c r="L2986" t="s">
        <v>6066</v>
      </c>
      <c r="M2986">
        <v>0</v>
      </c>
      <c r="N2986">
        <v>55</v>
      </c>
      <c r="S2986">
        <v>50</v>
      </c>
    </row>
    <row r="2987" spans="1:19">
      <c r="A2987" s="57" t="s">
        <v>6092</v>
      </c>
      <c r="B2987" t="s">
        <v>2143</v>
      </c>
      <c r="C2987" t="s">
        <v>1841</v>
      </c>
      <c r="D2987" t="s">
        <v>6085</v>
      </c>
      <c r="E2987" t="s">
        <v>6093</v>
      </c>
      <c r="F2987" t="s">
        <v>2908</v>
      </c>
      <c r="G2987" t="s">
        <v>1897</v>
      </c>
      <c r="H2987" t="s">
        <v>39</v>
      </c>
      <c r="I2987" t="s">
        <v>1856</v>
      </c>
      <c r="J2987" t="s">
        <v>2910</v>
      </c>
      <c r="K2987" t="s">
        <v>5963</v>
      </c>
      <c r="L2987" t="s">
        <v>6066</v>
      </c>
      <c r="M2987">
        <v>0</v>
      </c>
      <c r="N2987">
        <v>1</v>
      </c>
      <c r="S2987">
        <v>5</v>
      </c>
    </row>
    <row r="2988" spans="1:19">
      <c r="A2988" s="57" t="s">
        <v>6094</v>
      </c>
      <c r="B2988" t="s">
        <v>6095</v>
      </c>
      <c r="C2988" t="s">
        <v>1841</v>
      </c>
      <c r="D2988" t="s">
        <v>6096</v>
      </c>
      <c r="E2988" t="s">
        <v>1841</v>
      </c>
      <c r="F2988" t="s">
        <v>2908</v>
      </c>
      <c r="G2988" t="s">
        <v>2059</v>
      </c>
      <c r="H2988" t="s">
        <v>51</v>
      </c>
      <c r="I2988" t="s">
        <v>1841</v>
      </c>
      <c r="J2988" t="s">
        <v>2910</v>
      </c>
      <c r="K2988" t="s">
        <v>5963</v>
      </c>
      <c r="L2988" t="s">
        <v>6066</v>
      </c>
      <c r="N2988">
        <v>99.81</v>
      </c>
      <c r="Q2988">
        <v>544</v>
      </c>
      <c r="R2988">
        <v>543</v>
      </c>
      <c r="S2988">
        <v>90</v>
      </c>
    </row>
    <row r="2989" spans="1:19">
      <c r="A2989" s="57" t="s">
        <v>6097</v>
      </c>
      <c r="B2989" t="s">
        <v>6098</v>
      </c>
      <c r="C2989" t="s">
        <v>1841</v>
      </c>
      <c r="D2989" t="s">
        <v>6096</v>
      </c>
      <c r="E2989" t="s">
        <v>1841</v>
      </c>
      <c r="F2989" t="s">
        <v>2908</v>
      </c>
      <c r="G2989" t="s">
        <v>6099</v>
      </c>
      <c r="H2989" t="s">
        <v>51</v>
      </c>
      <c r="I2989" t="s">
        <v>1841</v>
      </c>
      <c r="J2989" t="s">
        <v>2910</v>
      </c>
      <c r="K2989" t="s">
        <v>5963</v>
      </c>
      <c r="L2989" t="s">
        <v>6066</v>
      </c>
      <c r="N2989">
        <v>1.82</v>
      </c>
      <c r="Q2989">
        <v>929</v>
      </c>
      <c r="R2989">
        <v>17</v>
      </c>
    </row>
    <row r="2990" spans="1:19">
      <c r="A2990" s="57" t="s">
        <v>6100</v>
      </c>
      <c r="B2990" t="s">
        <v>2863</v>
      </c>
      <c r="C2990" t="s">
        <v>1841</v>
      </c>
      <c r="D2990" t="s">
        <v>6096</v>
      </c>
      <c r="E2990" t="s">
        <v>6101</v>
      </c>
      <c r="F2990" t="s">
        <v>2908</v>
      </c>
      <c r="G2990" t="s">
        <v>1922</v>
      </c>
      <c r="H2990" t="s">
        <v>39</v>
      </c>
      <c r="I2990" t="s">
        <v>1856</v>
      </c>
      <c r="J2990" t="s">
        <v>2910</v>
      </c>
      <c r="K2990" t="s">
        <v>5963</v>
      </c>
      <c r="L2990" t="s">
        <v>6066</v>
      </c>
      <c r="M2990">
        <v>0</v>
      </c>
      <c r="N2990">
        <v>94</v>
      </c>
      <c r="S2990">
        <v>60</v>
      </c>
    </row>
    <row r="2991" spans="1:19">
      <c r="A2991" s="57" t="s">
        <v>6102</v>
      </c>
      <c r="B2991" t="s">
        <v>1989</v>
      </c>
      <c r="C2991" t="s">
        <v>1841</v>
      </c>
      <c r="D2991" t="s">
        <v>6096</v>
      </c>
      <c r="E2991" t="s">
        <v>6103</v>
      </c>
      <c r="F2991" t="s">
        <v>2908</v>
      </c>
      <c r="G2991" t="s">
        <v>2650</v>
      </c>
      <c r="H2991" t="s">
        <v>39</v>
      </c>
      <c r="I2991" t="s">
        <v>1856</v>
      </c>
      <c r="J2991" t="s">
        <v>2910</v>
      </c>
      <c r="K2991" t="s">
        <v>5963</v>
      </c>
      <c r="L2991" t="s">
        <v>6066</v>
      </c>
      <c r="M2991">
        <v>0</v>
      </c>
      <c r="N2991">
        <v>59</v>
      </c>
      <c r="S2991">
        <v>55</v>
      </c>
    </row>
    <row r="2992" spans="1:19">
      <c r="A2992" s="57" t="s">
        <v>6104</v>
      </c>
      <c r="B2992" t="s">
        <v>6105</v>
      </c>
      <c r="C2992" t="s">
        <v>1841</v>
      </c>
      <c r="D2992" t="s">
        <v>6096</v>
      </c>
      <c r="E2992" t="s">
        <v>6106</v>
      </c>
      <c r="F2992" t="s">
        <v>2908</v>
      </c>
      <c r="G2992" t="s">
        <v>2059</v>
      </c>
      <c r="H2992" t="s">
        <v>51</v>
      </c>
      <c r="I2992" t="s">
        <v>1856</v>
      </c>
      <c r="J2992" t="s">
        <v>2910</v>
      </c>
      <c r="K2992" t="s">
        <v>5963</v>
      </c>
      <c r="L2992" t="s">
        <v>6066</v>
      </c>
      <c r="M2992">
        <v>0</v>
      </c>
      <c r="N2992">
        <v>98.44</v>
      </c>
      <c r="Q2992">
        <v>2057</v>
      </c>
      <c r="R2992">
        <v>2025</v>
      </c>
      <c r="S2992">
        <v>90</v>
      </c>
    </row>
    <row r="2993" spans="1:19">
      <c r="A2993" s="57" t="s">
        <v>6107</v>
      </c>
      <c r="B2993" t="s">
        <v>1975</v>
      </c>
      <c r="C2993" t="s">
        <v>1841</v>
      </c>
      <c r="D2993" t="s">
        <v>1840</v>
      </c>
      <c r="E2993" t="s">
        <v>6108</v>
      </c>
      <c r="F2993" t="s">
        <v>2908</v>
      </c>
      <c r="G2993" t="s">
        <v>1855</v>
      </c>
      <c r="H2993" t="s">
        <v>39</v>
      </c>
      <c r="I2993" t="s">
        <v>1856</v>
      </c>
      <c r="J2993" t="s">
        <v>2910</v>
      </c>
      <c r="K2993" t="s">
        <v>5963</v>
      </c>
      <c r="L2993" t="s">
        <v>6066</v>
      </c>
      <c r="M2993">
        <v>0</v>
      </c>
      <c r="N2993">
        <v>82</v>
      </c>
      <c r="S2993">
        <v>10</v>
      </c>
    </row>
    <row r="2994" spans="1:19">
      <c r="A2994" s="57" t="s">
        <v>6109</v>
      </c>
      <c r="B2994" t="s">
        <v>6110</v>
      </c>
      <c r="C2994" t="s">
        <v>139</v>
      </c>
      <c r="D2994" t="s">
        <v>6096</v>
      </c>
      <c r="E2994" t="s">
        <v>6101</v>
      </c>
      <c r="F2994" t="s">
        <v>2908</v>
      </c>
      <c r="G2994" t="s">
        <v>2461</v>
      </c>
      <c r="H2994" t="s">
        <v>39</v>
      </c>
      <c r="I2994" t="s">
        <v>1856</v>
      </c>
      <c r="J2994" t="s">
        <v>2910</v>
      </c>
      <c r="K2994" t="s">
        <v>5963</v>
      </c>
      <c r="L2994" t="s">
        <v>6066</v>
      </c>
      <c r="M2994">
        <v>0</v>
      </c>
      <c r="N2994">
        <v>544</v>
      </c>
      <c r="S2994">
        <v>550</v>
      </c>
    </row>
    <row r="2995" spans="1:19">
      <c r="A2995" s="57" t="s">
        <v>1389</v>
      </c>
      <c r="B2995" t="s">
        <v>6111</v>
      </c>
      <c r="C2995" t="s">
        <v>1389</v>
      </c>
      <c r="D2995" t="s">
        <v>1840</v>
      </c>
      <c r="E2995" t="s">
        <v>6108</v>
      </c>
      <c r="F2995" t="s">
        <v>2908</v>
      </c>
      <c r="G2995" t="s">
        <v>2488</v>
      </c>
      <c r="H2995" t="s">
        <v>39</v>
      </c>
      <c r="I2995" t="s">
        <v>1856</v>
      </c>
      <c r="J2995" t="s">
        <v>2910</v>
      </c>
      <c r="K2995" t="s">
        <v>5963</v>
      </c>
      <c r="L2995" t="s">
        <v>6066</v>
      </c>
      <c r="M2995">
        <v>0</v>
      </c>
      <c r="N2995">
        <v>109</v>
      </c>
      <c r="S2995">
        <v>78</v>
      </c>
    </row>
    <row r="2996" spans="1:19">
      <c r="A2996" s="57" t="s">
        <v>6112</v>
      </c>
      <c r="B2996" t="s">
        <v>6113</v>
      </c>
      <c r="C2996" t="s">
        <v>2008</v>
      </c>
      <c r="D2996" t="s">
        <v>6096</v>
      </c>
      <c r="E2996" t="s">
        <v>6114</v>
      </c>
      <c r="F2996" t="s">
        <v>2908</v>
      </c>
      <c r="G2996" t="s">
        <v>6115</v>
      </c>
      <c r="H2996" t="s">
        <v>39</v>
      </c>
      <c r="I2996" t="s">
        <v>1856</v>
      </c>
      <c r="J2996" t="s">
        <v>2910</v>
      </c>
      <c r="K2996" t="s">
        <v>5963</v>
      </c>
      <c r="L2996" t="s">
        <v>6066</v>
      </c>
      <c r="M2996">
        <v>0</v>
      </c>
      <c r="N2996">
        <v>1026</v>
      </c>
      <c r="S2996">
        <v>1300</v>
      </c>
    </row>
    <row r="2997" spans="1:19">
      <c r="A2997" s="57" t="s">
        <v>6116</v>
      </c>
      <c r="B2997" t="s">
        <v>6117</v>
      </c>
      <c r="C2997" t="s">
        <v>2008</v>
      </c>
      <c r="D2997" t="s">
        <v>6096</v>
      </c>
      <c r="E2997" t="s">
        <v>6106</v>
      </c>
      <c r="F2997" t="s">
        <v>2908</v>
      </c>
      <c r="G2997" t="s">
        <v>3568</v>
      </c>
      <c r="H2997" t="s">
        <v>39</v>
      </c>
      <c r="I2997" t="s">
        <v>1856</v>
      </c>
      <c r="J2997" t="s">
        <v>2910</v>
      </c>
      <c r="K2997" t="s">
        <v>5963</v>
      </c>
      <c r="L2997" t="s">
        <v>6066</v>
      </c>
      <c r="M2997">
        <v>0</v>
      </c>
      <c r="N2997">
        <v>2057</v>
      </c>
      <c r="S2997">
        <v>2200</v>
      </c>
    </row>
    <row r="2998" spans="1:19">
      <c r="A2998" s="57" t="s">
        <v>2040</v>
      </c>
      <c r="B2998" t="s">
        <v>4888</v>
      </c>
      <c r="C2998" t="s">
        <v>2040</v>
      </c>
      <c r="D2998" t="s">
        <v>6071</v>
      </c>
      <c r="E2998" t="s">
        <v>6118</v>
      </c>
      <c r="F2998" t="s">
        <v>2908</v>
      </c>
      <c r="G2998" t="s">
        <v>2185</v>
      </c>
      <c r="H2998" t="s">
        <v>39</v>
      </c>
      <c r="I2998" t="s">
        <v>1856</v>
      </c>
      <c r="J2998" t="s">
        <v>2910</v>
      </c>
      <c r="K2998" t="s">
        <v>5963</v>
      </c>
      <c r="L2998" t="s">
        <v>6066</v>
      </c>
      <c r="M2998">
        <v>0</v>
      </c>
      <c r="N2998">
        <v>184</v>
      </c>
      <c r="S2998">
        <v>300</v>
      </c>
    </row>
    <row r="2999" spans="1:19">
      <c r="A2999" s="57" t="s">
        <v>6119</v>
      </c>
      <c r="B2999" t="s">
        <v>5949</v>
      </c>
      <c r="C2999" t="s">
        <v>2040</v>
      </c>
      <c r="D2999" t="s">
        <v>6079</v>
      </c>
      <c r="E2999" t="s">
        <v>6120</v>
      </c>
      <c r="F2999" t="s">
        <v>2908</v>
      </c>
      <c r="G2999" t="s">
        <v>3859</v>
      </c>
      <c r="H2999" t="s">
        <v>39</v>
      </c>
      <c r="I2999" t="s">
        <v>1856</v>
      </c>
      <c r="J2999" t="s">
        <v>2910</v>
      </c>
      <c r="K2999" t="s">
        <v>5963</v>
      </c>
      <c r="L2999" t="s">
        <v>6066</v>
      </c>
      <c r="M2999">
        <v>0</v>
      </c>
      <c r="N2999">
        <v>231</v>
      </c>
      <c r="S2999">
        <v>350</v>
      </c>
    </row>
    <row r="3000" spans="1:19">
      <c r="A3000" s="57" t="s">
        <v>6121</v>
      </c>
      <c r="B3000" t="s">
        <v>2782</v>
      </c>
      <c r="C3000" t="s">
        <v>2040</v>
      </c>
      <c r="D3000" t="s">
        <v>6085</v>
      </c>
      <c r="E3000" t="s">
        <v>6093</v>
      </c>
      <c r="F3000" t="s">
        <v>2908</v>
      </c>
      <c r="G3000" t="s">
        <v>2244</v>
      </c>
      <c r="H3000" t="s">
        <v>39</v>
      </c>
      <c r="I3000" t="s">
        <v>1856</v>
      </c>
      <c r="J3000" t="s">
        <v>2910</v>
      </c>
      <c r="K3000" t="s">
        <v>5963</v>
      </c>
      <c r="L3000" t="s">
        <v>6066</v>
      </c>
      <c r="M3000">
        <v>0</v>
      </c>
      <c r="N3000">
        <v>222</v>
      </c>
      <c r="S3000">
        <v>150</v>
      </c>
    </row>
    <row r="3001" spans="1:19">
      <c r="A3001" s="57" t="s">
        <v>2042</v>
      </c>
      <c r="B3001" t="s">
        <v>4715</v>
      </c>
      <c r="C3001" t="s">
        <v>2479</v>
      </c>
      <c r="D3001" t="s">
        <v>6071</v>
      </c>
      <c r="E3001" t="s">
        <v>6118</v>
      </c>
      <c r="F3001" t="s">
        <v>2908</v>
      </c>
      <c r="G3001" t="s">
        <v>1997</v>
      </c>
      <c r="H3001" t="s">
        <v>39</v>
      </c>
      <c r="I3001" t="s">
        <v>1856</v>
      </c>
      <c r="J3001" t="s">
        <v>2910</v>
      </c>
      <c r="K3001" t="s">
        <v>5963</v>
      </c>
      <c r="L3001" t="s">
        <v>6066</v>
      </c>
      <c r="M3001">
        <v>0</v>
      </c>
      <c r="N3001">
        <v>48</v>
      </c>
      <c r="S3001">
        <v>100</v>
      </c>
    </row>
    <row r="3002" spans="1:19">
      <c r="A3002" s="57" t="s">
        <v>2969</v>
      </c>
      <c r="B3002" t="s">
        <v>6122</v>
      </c>
      <c r="C3002" t="s">
        <v>2969</v>
      </c>
      <c r="D3002" t="s">
        <v>6071</v>
      </c>
      <c r="E3002" t="s">
        <v>6118</v>
      </c>
      <c r="F3002" t="s">
        <v>2908</v>
      </c>
      <c r="G3002" t="s">
        <v>2007</v>
      </c>
      <c r="H3002" t="s">
        <v>39</v>
      </c>
      <c r="I3002" t="s">
        <v>1856</v>
      </c>
      <c r="J3002" t="s">
        <v>2910</v>
      </c>
      <c r="K3002" t="s">
        <v>5963</v>
      </c>
      <c r="L3002" t="s">
        <v>6066</v>
      </c>
      <c r="M3002">
        <v>0</v>
      </c>
      <c r="N3002">
        <v>197</v>
      </c>
      <c r="S3002">
        <v>400</v>
      </c>
    </row>
    <row r="3003" spans="1:19">
      <c r="A3003" s="57" t="s">
        <v>2973</v>
      </c>
      <c r="B3003" t="s">
        <v>2101</v>
      </c>
      <c r="C3003" t="s">
        <v>2973</v>
      </c>
      <c r="D3003" t="s">
        <v>6071</v>
      </c>
      <c r="E3003" t="s">
        <v>6118</v>
      </c>
      <c r="F3003" t="s">
        <v>2908</v>
      </c>
      <c r="G3003" t="s">
        <v>2011</v>
      </c>
      <c r="H3003" t="s">
        <v>39</v>
      </c>
      <c r="I3003" t="s">
        <v>1856</v>
      </c>
      <c r="J3003" t="s">
        <v>2910</v>
      </c>
      <c r="K3003" t="s">
        <v>5963</v>
      </c>
      <c r="L3003" t="s">
        <v>6066</v>
      </c>
      <c r="M3003">
        <v>0</v>
      </c>
      <c r="N3003">
        <v>16</v>
      </c>
      <c r="S3003">
        <v>35</v>
      </c>
    </row>
    <row r="3004" spans="1:19">
      <c r="A3004" s="57" t="s">
        <v>4560</v>
      </c>
      <c r="B3004" t="s">
        <v>6123</v>
      </c>
      <c r="C3004" t="s">
        <v>1398</v>
      </c>
      <c r="D3004" t="s">
        <v>1840</v>
      </c>
      <c r="E3004" t="s">
        <v>1841</v>
      </c>
      <c r="F3004" t="s">
        <v>2908</v>
      </c>
      <c r="G3004" t="s">
        <v>1968</v>
      </c>
      <c r="H3004" t="s">
        <v>51</v>
      </c>
      <c r="I3004" t="s">
        <v>2836</v>
      </c>
      <c r="J3004" t="s">
        <v>2910</v>
      </c>
      <c r="K3004" t="s">
        <v>5963</v>
      </c>
      <c r="L3004" t="s">
        <v>6066</v>
      </c>
      <c r="M3004">
        <v>95</v>
      </c>
      <c r="N3004">
        <v>96.85</v>
      </c>
      <c r="Q3004">
        <v>127</v>
      </c>
      <c r="R3004">
        <v>123</v>
      </c>
      <c r="S3004">
        <v>80</v>
      </c>
    </row>
    <row r="3005" spans="1:19">
      <c r="A3005" s="57" t="s">
        <v>6124</v>
      </c>
      <c r="B3005" t="s">
        <v>1841</v>
      </c>
      <c r="C3005" t="s">
        <v>2072</v>
      </c>
      <c r="D3005" t="s">
        <v>2073</v>
      </c>
      <c r="E3005" t="s">
        <v>1841</v>
      </c>
      <c r="F3005" t="s">
        <v>2074</v>
      </c>
      <c r="G3005" t="s">
        <v>3118</v>
      </c>
      <c r="H3005" t="s">
        <v>128</v>
      </c>
      <c r="I3005" t="s">
        <v>1856</v>
      </c>
      <c r="J3005" t="s">
        <v>2076</v>
      </c>
      <c r="K3005" t="s">
        <v>5963</v>
      </c>
      <c r="L3005" t="s">
        <v>6125</v>
      </c>
      <c r="M3005">
        <v>0</v>
      </c>
      <c r="S3005">
        <v>8000</v>
      </c>
    </row>
    <row r="3006" spans="1:19">
      <c r="A3006" s="57" t="s">
        <v>6126</v>
      </c>
      <c r="B3006" t="s">
        <v>1841</v>
      </c>
      <c r="C3006" t="s">
        <v>2072</v>
      </c>
      <c r="D3006" t="s">
        <v>2073</v>
      </c>
      <c r="E3006" t="s">
        <v>1841</v>
      </c>
      <c r="F3006" t="s">
        <v>2074</v>
      </c>
      <c r="G3006" t="s">
        <v>6127</v>
      </c>
      <c r="H3006" t="s">
        <v>128</v>
      </c>
      <c r="I3006" t="s">
        <v>1856</v>
      </c>
      <c r="J3006" t="s">
        <v>2076</v>
      </c>
      <c r="K3006" t="s">
        <v>5963</v>
      </c>
      <c r="L3006" t="s">
        <v>6125</v>
      </c>
      <c r="M3006">
        <v>0</v>
      </c>
      <c r="S3006">
        <v>19693</v>
      </c>
    </row>
    <row r="3007" spans="1:19">
      <c r="A3007" s="57" t="s">
        <v>6128</v>
      </c>
      <c r="B3007" t="s">
        <v>6129</v>
      </c>
      <c r="C3007" t="s">
        <v>2072</v>
      </c>
      <c r="D3007" t="s">
        <v>2073</v>
      </c>
      <c r="E3007" t="s">
        <v>1841</v>
      </c>
      <c r="F3007" t="s">
        <v>2074</v>
      </c>
      <c r="G3007" t="s">
        <v>6009</v>
      </c>
      <c r="H3007" t="s">
        <v>128</v>
      </c>
      <c r="I3007" t="s">
        <v>1856</v>
      </c>
      <c r="J3007" t="s">
        <v>2076</v>
      </c>
      <c r="K3007" t="s">
        <v>5963</v>
      </c>
      <c r="L3007" t="s">
        <v>6125</v>
      </c>
      <c r="M3007">
        <v>0</v>
      </c>
      <c r="N3007">
        <v>4445</v>
      </c>
      <c r="S3007">
        <v>7500</v>
      </c>
    </row>
    <row r="3008" spans="1:19">
      <c r="A3008" s="57" t="s">
        <v>6130</v>
      </c>
      <c r="B3008" t="s">
        <v>1841</v>
      </c>
      <c r="C3008" t="s">
        <v>1841</v>
      </c>
      <c r="D3008" t="s">
        <v>6131</v>
      </c>
      <c r="E3008" t="s">
        <v>1841</v>
      </c>
      <c r="F3008" t="s">
        <v>2074</v>
      </c>
      <c r="G3008" t="s">
        <v>1897</v>
      </c>
      <c r="H3008" t="s">
        <v>1844</v>
      </c>
      <c r="I3008" t="s">
        <v>1896</v>
      </c>
      <c r="J3008" t="s">
        <v>2076</v>
      </c>
      <c r="K3008" t="s">
        <v>5963</v>
      </c>
      <c r="L3008" t="s">
        <v>6125</v>
      </c>
      <c r="M3008">
        <v>2</v>
      </c>
      <c r="S3008">
        <v>5</v>
      </c>
    </row>
    <row r="3009" spans="1:19">
      <c r="A3009" s="57" t="s">
        <v>6132</v>
      </c>
      <c r="B3009" t="s">
        <v>1841</v>
      </c>
      <c r="C3009" t="s">
        <v>1841</v>
      </c>
      <c r="D3009" t="s">
        <v>6131</v>
      </c>
      <c r="E3009" t="s">
        <v>1841</v>
      </c>
      <c r="F3009" t="s">
        <v>2074</v>
      </c>
      <c r="G3009" t="s">
        <v>1897</v>
      </c>
      <c r="H3009" t="s">
        <v>1844</v>
      </c>
      <c r="I3009" t="s">
        <v>1896</v>
      </c>
      <c r="J3009" t="s">
        <v>2076</v>
      </c>
      <c r="K3009" t="s">
        <v>5963</v>
      </c>
      <c r="L3009" t="s">
        <v>6125</v>
      </c>
      <c r="M3009">
        <v>2</v>
      </c>
      <c r="S3009">
        <v>5</v>
      </c>
    </row>
    <row r="3010" spans="1:19">
      <c r="A3010" s="57" t="s">
        <v>6133</v>
      </c>
      <c r="B3010" t="s">
        <v>1841</v>
      </c>
      <c r="C3010" t="s">
        <v>1841</v>
      </c>
      <c r="D3010" t="s">
        <v>6131</v>
      </c>
      <c r="E3010" t="s">
        <v>1841</v>
      </c>
      <c r="F3010" t="s">
        <v>2074</v>
      </c>
      <c r="G3010" t="s">
        <v>6134</v>
      </c>
      <c r="H3010" t="s">
        <v>39</v>
      </c>
      <c r="I3010" t="s">
        <v>1856</v>
      </c>
      <c r="J3010" t="s">
        <v>2076</v>
      </c>
      <c r="K3010" t="s">
        <v>5963</v>
      </c>
      <c r="L3010" t="s">
        <v>6125</v>
      </c>
      <c r="M3010">
        <v>0</v>
      </c>
      <c r="S3010">
        <v>380</v>
      </c>
    </row>
    <row r="3011" spans="1:19">
      <c r="A3011" s="57" t="s">
        <v>6135</v>
      </c>
      <c r="B3011" t="s">
        <v>1841</v>
      </c>
      <c r="C3011" t="s">
        <v>1841</v>
      </c>
      <c r="D3011" t="s">
        <v>6131</v>
      </c>
      <c r="E3011" t="s">
        <v>1841</v>
      </c>
      <c r="F3011" t="s">
        <v>2074</v>
      </c>
      <c r="G3011" t="s">
        <v>6136</v>
      </c>
      <c r="H3011" t="s">
        <v>39</v>
      </c>
      <c r="I3011" t="s">
        <v>1856</v>
      </c>
      <c r="J3011" t="s">
        <v>2076</v>
      </c>
      <c r="K3011" t="s">
        <v>5963</v>
      </c>
      <c r="L3011" t="s">
        <v>6125</v>
      </c>
      <c r="M3011">
        <v>0</v>
      </c>
      <c r="S3011">
        <v>2030</v>
      </c>
    </row>
    <row r="3012" spans="1:19">
      <c r="A3012" s="57" t="s">
        <v>6137</v>
      </c>
      <c r="B3012" t="s">
        <v>1841</v>
      </c>
      <c r="C3012" t="s">
        <v>1841</v>
      </c>
      <c r="D3012" t="s">
        <v>6138</v>
      </c>
      <c r="E3012" t="s">
        <v>1841</v>
      </c>
      <c r="F3012" t="s">
        <v>2074</v>
      </c>
      <c r="G3012" t="s">
        <v>6139</v>
      </c>
      <c r="H3012" t="s">
        <v>128</v>
      </c>
      <c r="I3012" t="s">
        <v>1856</v>
      </c>
      <c r="J3012" t="s">
        <v>2076</v>
      </c>
      <c r="K3012" t="s">
        <v>5963</v>
      </c>
      <c r="L3012" t="s">
        <v>6125</v>
      </c>
      <c r="M3012">
        <v>0</v>
      </c>
      <c r="S3012">
        <v>1950000</v>
      </c>
    </row>
    <row r="3013" spans="1:19">
      <c r="A3013" s="57" t="s">
        <v>6140</v>
      </c>
      <c r="B3013" t="s">
        <v>6141</v>
      </c>
      <c r="C3013" t="s">
        <v>419</v>
      </c>
      <c r="D3013" t="s">
        <v>2073</v>
      </c>
      <c r="E3013" t="s">
        <v>1841</v>
      </c>
      <c r="F3013" t="s">
        <v>2074</v>
      </c>
      <c r="G3013" t="s">
        <v>6142</v>
      </c>
      <c r="H3013" t="s">
        <v>128</v>
      </c>
      <c r="I3013" t="s">
        <v>1856</v>
      </c>
      <c r="J3013" t="s">
        <v>2076</v>
      </c>
      <c r="K3013" t="s">
        <v>5963</v>
      </c>
      <c r="L3013" t="s">
        <v>6125</v>
      </c>
      <c r="M3013">
        <v>0</v>
      </c>
      <c r="N3013">
        <v>1844</v>
      </c>
      <c r="S3013">
        <v>20411</v>
      </c>
    </row>
    <row r="3014" spans="1:19">
      <c r="A3014" s="57" t="s">
        <v>6140</v>
      </c>
      <c r="B3014" t="s">
        <v>6143</v>
      </c>
      <c r="C3014" t="s">
        <v>419</v>
      </c>
      <c r="D3014" t="s">
        <v>6138</v>
      </c>
      <c r="E3014" t="s">
        <v>1841</v>
      </c>
      <c r="F3014" t="s">
        <v>2074</v>
      </c>
      <c r="G3014" t="s">
        <v>6144</v>
      </c>
      <c r="H3014" t="s">
        <v>128</v>
      </c>
      <c r="I3014" t="s">
        <v>1856</v>
      </c>
      <c r="J3014" t="s">
        <v>2076</v>
      </c>
      <c r="K3014" t="s">
        <v>5963</v>
      </c>
      <c r="L3014" t="s">
        <v>6125</v>
      </c>
      <c r="M3014">
        <v>0</v>
      </c>
      <c r="N3014">
        <v>643</v>
      </c>
      <c r="S3014">
        <v>173000</v>
      </c>
    </row>
    <row r="3015" spans="1:19">
      <c r="A3015" s="57" t="s">
        <v>6145</v>
      </c>
      <c r="B3015" t="s">
        <v>1841</v>
      </c>
      <c r="C3015" t="s">
        <v>2085</v>
      </c>
      <c r="D3015" t="s">
        <v>6138</v>
      </c>
      <c r="E3015" t="s">
        <v>1841</v>
      </c>
      <c r="F3015" t="s">
        <v>2074</v>
      </c>
      <c r="G3015" t="s">
        <v>6146</v>
      </c>
      <c r="H3015" t="s">
        <v>128</v>
      </c>
      <c r="I3015" t="s">
        <v>1856</v>
      </c>
      <c r="J3015" t="s">
        <v>2076</v>
      </c>
      <c r="K3015" t="s">
        <v>5963</v>
      </c>
      <c r="L3015" t="s">
        <v>6125</v>
      </c>
      <c r="M3015">
        <v>0</v>
      </c>
      <c r="S3015">
        <v>57000</v>
      </c>
    </row>
    <row r="3016" spans="1:19">
      <c r="A3016" s="57" t="s">
        <v>6147</v>
      </c>
      <c r="B3016" t="s">
        <v>1856</v>
      </c>
      <c r="C3016" t="s">
        <v>2088</v>
      </c>
      <c r="D3016" t="s">
        <v>2073</v>
      </c>
      <c r="E3016" t="s">
        <v>6148</v>
      </c>
      <c r="F3016" t="s">
        <v>2074</v>
      </c>
      <c r="G3016" t="s">
        <v>6149</v>
      </c>
      <c r="H3016" t="s">
        <v>39</v>
      </c>
      <c r="I3016" t="s">
        <v>1856</v>
      </c>
      <c r="J3016" t="s">
        <v>2076</v>
      </c>
      <c r="K3016" t="s">
        <v>5963</v>
      </c>
      <c r="L3016" t="s">
        <v>6125</v>
      </c>
      <c r="M3016">
        <v>0</v>
      </c>
      <c r="N3016">
        <v>0</v>
      </c>
      <c r="S3016">
        <v>2.64</v>
      </c>
    </row>
    <row r="3017" spans="1:19">
      <c r="A3017" s="57" t="s">
        <v>6150</v>
      </c>
      <c r="B3017" t="s">
        <v>1856</v>
      </c>
      <c r="C3017" t="s">
        <v>2088</v>
      </c>
      <c r="D3017" t="s">
        <v>2073</v>
      </c>
      <c r="E3017" t="s">
        <v>2089</v>
      </c>
      <c r="F3017" t="s">
        <v>2074</v>
      </c>
      <c r="G3017" t="s">
        <v>6151</v>
      </c>
      <c r="H3017" t="s">
        <v>39</v>
      </c>
      <c r="I3017" t="s">
        <v>1856</v>
      </c>
      <c r="J3017" t="s">
        <v>2076</v>
      </c>
      <c r="K3017" t="s">
        <v>5963</v>
      </c>
      <c r="L3017" t="s">
        <v>6125</v>
      </c>
      <c r="M3017">
        <v>0</v>
      </c>
      <c r="N3017">
        <v>0</v>
      </c>
      <c r="S3017">
        <v>11.7</v>
      </c>
    </row>
    <row r="3018" spans="1:19">
      <c r="A3018" s="57" t="s">
        <v>6152</v>
      </c>
      <c r="B3018" t="s">
        <v>6153</v>
      </c>
      <c r="C3018" t="s">
        <v>2088</v>
      </c>
      <c r="D3018" t="s">
        <v>2073</v>
      </c>
      <c r="E3018" t="s">
        <v>6154</v>
      </c>
      <c r="F3018" t="s">
        <v>2074</v>
      </c>
      <c r="G3018" t="s">
        <v>1896</v>
      </c>
      <c r="H3018" t="s">
        <v>39</v>
      </c>
      <c r="I3018" t="s">
        <v>1856</v>
      </c>
      <c r="J3018" t="s">
        <v>2076</v>
      </c>
      <c r="K3018" t="s">
        <v>5963</v>
      </c>
      <c r="L3018" t="s">
        <v>6125</v>
      </c>
      <c r="M3018">
        <v>0</v>
      </c>
      <c r="N3018">
        <v>5.48</v>
      </c>
      <c r="S3018">
        <v>2</v>
      </c>
    </row>
    <row r="3019" spans="1:19">
      <c r="A3019" s="57" t="s">
        <v>1433</v>
      </c>
      <c r="B3019" t="s">
        <v>1841</v>
      </c>
      <c r="C3019" t="s">
        <v>1433</v>
      </c>
      <c r="D3019" t="s">
        <v>1840</v>
      </c>
      <c r="E3019" t="s">
        <v>1841</v>
      </c>
      <c r="F3019" t="s">
        <v>2074</v>
      </c>
      <c r="G3019" t="s">
        <v>1843</v>
      </c>
      <c r="H3019" t="s">
        <v>1844</v>
      </c>
      <c r="I3019" t="s">
        <v>2860</v>
      </c>
      <c r="J3019" t="s">
        <v>2076</v>
      </c>
      <c r="K3019" t="s">
        <v>5963</v>
      </c>
      <c r="L3019" t="s">
        <v>6125</v>
      </c>
      <c r="M3019">
        <v>6.33</v>
      </c>
      <c r="S3019">
        <v>4.5</v>
      </c>
    </row>
    <row r="3020" spans="1:19">
      <c r="A3020" s="57" t="s">
        <v>1411</v>
      </c>
      <c r="B3020" t="s">
        <v>1841</v>
      </c>
      <c r="C3020" t="s">
        <v>1411</v>
      </c>
      <c r="D3020" t="s">
        <v>1840</v>
      </c>
      <c r="E3020" t="s">
        <v>1841</v>
      </c>
      <c r="F3020" t="s">
        <v>2074</v>
      </c>
      <c r="G3020" t="s">
        <v>1843</v>
      </c>
      <c r="H3020" t="s">
        <v>1844</v>
      </c>
      <c r="I3020" t="s">
        <v>3485</v>
      </c>
      <c r="J3020" t="s">
        <v>2076</v>
      </c>
      <c r="K3020" t="s">
        <v>5963</v>
      </c>
      <c r="L3020" t="s">
        <v>6125</v>
      </c>
      <c r="M3020">
        <v>5.33</v>
      </c>
      <c r="S3020">
        <v>4.5</v>
      </c>
    </row>
    <row r="3021" spans="1:19">
      <c r="A3021" s="57" t="s">
        <v>6155</v>
      </c>
      <c r="B3021" t="s">
        <v>1841</v>
      </c>
      <c r="C3021" t="s">
        <v>1841</v>
      </c>
      <c r="D3021" t="s">
        <v>6131</v>
      </c>
      <c r="E3021" t="s">
        <v>6156</v>
      </c>
      <c r="F3021" t="s">
        <v>2074</v>
      </c>
      <c r="G3021" t="s">
        <v>1855</v>
      </c>
      <c r="H3021" t="s">
        <v>39</v>
      </c>
      <c r="I3021" t="s">
        <v>1856</v>
      </c>
      <c r="J3021" t="s">
        <v>2076</v>
      </c>
      <c r="K3021" t="s">
        <v>5963</v>
      </c>
      <c r="L3021" t="s">
        <v>6125</v>
      </c>
      <c r="M3021">
        <v>0</v>
      </c>
      <c r="S3021">
        <v>10</v>
      </c>
    </row>
    <row r="3022" spans="1:19">
      <c r="A3022" s="57" t="s">
        <v>6157</v>
      </c>
      <c r="B3022" t="s">
        <v>1841</v>
      </c>
      <c r="C3022" t="s">
        <v>1841</v>
      </c>
      <c r="D3022" t="s">
        <v>6158</v>
      </c>
      <c r="E3022" t="s">
        <v>6159</v>
      </c>
      <c r="F3022" t="s">
        <v>2074</v>
      </c>
      <c r="G3022" t="s">
        <v>1899</v>
      </c>
      <c r="H3022" t="s">
        <v>39</v>
      </c>
      <c r="I3022" t="s">
        <v>1856</v>
      </c>
      <c r="J3022" t="s">
        <v>2076</v>
      </c>
      <c r="K3022" t="s">
        <v>5963</v>
      </c>
      <c r="L3022" t="s">
        <v>6125</v>
      </c>
      <c r="M3022">
        <v>0</v>
      </c>
      <c r="S3022">
        <v>21</v>
      </c>
    </row>
    <row r="3023" spans="1:19">
      <c r="A3023" s="57" t="s">
        <v>6160</v>
      </c>
      <c r="B3023" t="s">
        <v>1841</v>
      </c>
      <c r="C3023" t="s">
        <v>1841</v>
      </c>
      <c r="D3023" t="s">
        <v>6158</v>
      </c>
      <c r="E3023" t="s">
        <v>6159</v>
      </c>
      <c r="F3023" t="s">
        <v>2074</v>
      </c>
      <c r="G3023" t="s">
        <v>1858</v>
      </c>
      <c r="H3023" t="s">
        <v>39</v>
      </c>
      <c r="I3023" t="s">
        <v>1856</v>
      </c>
      <c r="J3023" t="s">
        <v>2076</v>
      </c>
      <c r="K3023" t="s">
        <v>5963</v>
      </c>
      <c r="L3023" t="s">
        <v>6125</v>
      </c>
      <c r="M3023">
        <v>0</v>
      </c>
      <c r="S3023">
        <v>6</v>
      </c>
    </row>
    <row r="3024" spans="1:19">
      <c r="A3024" s="57" t="s">
        <v>6161</v>
      </c>
      <c r="B3024" t="s">
        <v>1841</v>
      </c>
      <c r="C3024" t="s">
        <v>1863</v>
      </c>
      <c r="D3024" t="s">
        <v>6131</v>
      </c>
      <c r="E3024" t="s">
        <v>6156</v>
      </c>
      <c r="F3024" t="s">
        <v>2074</v>
      </c>
      <c r="G3024" t="s">
        <v>1897</v>
      </c>
      <c r="H3024" t="s">
        <v>39</v>
      </c>
      <c r="I3024" t="s">
        <v>1856</v>
      </c>
      <c r="J3024" t="s">
        <v>2076</v>
      </c>
      <c r="K3024" t="s">
        <v>5963</v>
      </c>
      <c r="L3024" t="s">
        <v>6125</v>
      </c>
      <c r="M3024">
        <v>0</v>
      </c>
      <c r="S3024">
        <v>5</v>
      </c>
    </row>
    <row r="3025" spans="1:19">
      <c r="A3025" s="57" t="s">
        <v>6162</v>
      </c>
      <c r="B3025" t="s">
        <v>1841</v>
      </c>
      <c r="C3025" t="s">
        <v>1626</v>
      </c>
      <c r="D3025" t="s">
        <v>6138</v>
      </c>
      <c r="E3025" t="s">
        <v>1841</v>
      </c>
      <c r="F3025" t="s">
        <v>2074</v>
      </c>
      <c r="G3025" t="s">
        <v>1881</v>
      </c>
      <c r="H3025" t="s">
        <v>39</v>
      </c>
      <c r="I3025" t="s">
        <v>1856</v>
      </c>
      <c r="J3025" t="s">
        <v>2076</v>
      </c>
      <c r="K3025" t="s">
        <v>5963</v>
      </c>
      <c r="L3025" t="s">
        <v>6125</v>
      </c>
      <c r="M3025">
        <v>0</v>
      </c>
      <c r="S3025">
        <v>1000</v>
      </c>
    </row>
    <row r="3026" spans="1:19">
      <c r="A3026" s="57" t="s">
        <v>6163</v>
      </c>
      <c r="B3026" t="s">
        <v>1841</v>
      </c>
      <c r="C3026" t="s">
        <v>1626</v>
      </c>
      <c r="D3026" t="s">
        <v>6164</v>
      </c>
      <c r="E3026" t="s">
        <v>1841</v>
      </c>
      <c r="F3026" t="s">
        <v>2074</v>
      </c>
      <c r="G3026" t="s">
        <v>6165</v>
      </c>
      <c r="H3026" t="s">
        <v>39</v>
      </c>
      <c r="I3026" t="s">
        <v>1856</v>
      </c>
      <c r="J3026" t="s">
        <v>2076</v>
      </c>
      <c r="K3026" t="s">
        <v>5963</v>
      </c>
      <c r="L3026" t="s">
        <v>6125</v>
      </c>
      <c r="M3026">
        <v>0</v>
      </c>
      <c r="S3026">
        <v>13500</v>
      </c>
    </row>
    <row r="3027" spans="1:19">
      <c r="A3027" s="57" t="s">
        <v>2099</v>
      </c>
      <c r="B3027" t="s">
        <v>1856</v>
      </c>
      <c r="C3027" t="s">
        <v>414</v>
      </c>
      <c r="D3027" t="s">
        <v>6138</v>
      </c>
      <c r="E3027" t="s">
        <v>6166</v>
      </c>
      <c r="F3027" t="s">
        <v>2074</v>
      </c>
      <c r="G3027" t="s">
        <v>1892</v>
      </c>
      <c r="H3027" t="s">
        <v>39</v>
      </c>
      <c r="I3027" t="s">
        <v>1856</v>
      </c>
      <c r="J3027" t="s">
        <v>2076</v>
      </c>
      <c r="K3027" t="s">
        <v>5963</v>
      </c>
      <c r="L3027" t="s">
        <v>6125</v>
      </c>
      <c r="M3027">
        <v>0</v>
      </c>
      <c r="N3027">
        <v>0</v>
      </c>
      <c r="S3027">
        <v>20</v>
      </c>
    </row>
    <row r="3028" spans="1:19">
      <c r="A3028" s="57" t="s">
        <v>118</v>
      </c>
      <c r="B3028" t="s">
        <v>1841</v>
      </c>
      <c r="C3028" t="s">
        <v>118</v>
      </c>
      <c r="D3028" t="s">
        <v>6138</v>
      </c>
      <c r="E3028" t="s">
        <v>1841</v>
      </c>
      <c r="F3028" t="s">
        <v>2074</v>
      </c>
      <c r="G3028" t="s">
        <v>2876</v>
      </c>
      <c r="H3028" t="s">
        <v>39</v>
      </c>
      <c r="I3028" t="s">
        <v>1856</v>
      </c>
      <c r="J3028" t="s">
        <v>2076</v>
      </c>
      <c r="K3028" t="s">
        <v>5963</v>
      </c>
      <c r="L3028" t="s">
        <v>6125</v>
      </c>
      <c r="M3028">
        <v>0</v>
      </c>
      <c r="S3028">
        <v>42</v>
      </c>
    </row>
    <row r="3029" spans="1:19">
      <c r="A3029" s="57" t="s">
        <v>118</v>
      </c>
      <c r="B3029" t="s">
        <v>1855</v>
      </c>
      <c r="C3029" t="s">
        <v>118</v>
      </c>
      <c r="D3029" t="s">
        <v>2073</v>
      </c>
      <c r="E3029" t="s">
        <v>1841</v>
      </c>
      <c r="F3029" t="s">
        <v>2074</v>
      </c>
      <c r="G3029" t="s">
        <v>1873</v>
      </c>
      <c r="H3029" t="s">
        <v>39</v>
      </c>
      <c r="I3029" t="s">
        <v>1856</v>
      </c>
      <c r="J3029" t="s">
        <v>2076</v>
      </c>
      <c r="K3029" t="s">
        <v>5963</v>
      </c>
      <c r="L3029" t="s">
        <v>6125</v>
      </c>
      <c r="M3029">
        <v>0</v>
      </c>
      <c r="N3029">
        <v>10</v>
      </c>
      <c r="S3029">
        <v>50</v>
      </c>
    </row>
    <row r="3030" spans="1:19">
      <c r="A3030" s="57" t="s">
        <v>2994</v>
      </c>
      <c r="B3030" t="s">
        <v>1841</v>
      </c>
      <c r="C3030" t="s">
        <v>2994</v>
      </c>
      <c r="D3030" t="s">
        <v>1840</v>
      </c>
      <c r="E3030" t="s">
        <v>1841</v>
      </c>
      <c r="F3030" t="s">
        <v>2074</v>
      </c>
      <c r="G3030" t="s">
        <v>1904</v>
      </c>
      <c r="H3030" t="s">
        <v>39</v>
      </c>
      <c r="I3030" t="s">
        <v>1856</v>
      </c>
      <c r="J3030" t="s">
        <v>2076</v>
      </c>
      <c r="K3030" t="s">
        <v>5963</v>
      </c>
      <c r="L3030" t="s">
        <v>6125</v>
      </c>
      <c r="M3030">
        <v>0</v>
      </c>
      <c r="S3030">
        <v>12</v>
      </c>
    </row>
    <row r="3031" spans="1:19">
      <c r="A3031" s="57" t="s">
        <v>6167</v>
      </c>
      <c r="B3031" t="s">
        <v>1897</v>
      </c>
      <c r="C3031" t="s">
        <v>2995</v>
      </c>
      <c r="D3031" t="s">
        <v>1840</v>
      </c>
      <c r="E3031" t="s">
        <v>6168</v>
      </c>
      <c r="F3031" t="s">
        <v>2074</v>
      </c>
      <c r="G3031" t="s">
        <v>1896</v>
      </c>
      <c r="H3031" t="s">
        <v>39</v>
      </c>
      <c r="I3031" t="s">
        <v>1856</v>
      </c>
      <c r="J3031" t="s">
        <v>2076</v>
      </c>
      <c r="K3031" t="s">
        <v>5963</v>
      </c>
      <c r="L3031" t="s">
        <v>6125</v>
      </c>
      <c r="M3031">
        <v>0</v>
      </c>
      <c r="N3031">
        <v>5</v>
      </c>
      <c r="S3031">
        <v>2</v>
      </c>
    </row>
    <row r="3032" spans="1:19">
      <c r="A3032" s="57" t="s">
        <v>6169</v>
      </c>
      <c r="B3032" t="s">
        <v>1841</v>
      </c>
      <c r="C3032" t="s">
        <v>497</v>
      </c>
      <c r="D3032" t="s">
        <v>6158</v>
      </c>
      <c r="E3032" t="s">
        <v>1841</v>
      </c>
      <c r="F3032" t="s">
        <v>2074</v>
      </c>
      <c r="G3032" t="s">
        <v>1958</v>
      </c>
      <c r="H3032" t="s">
        <v>39</v>
      </c>
      <c r="I3032" t="s">
        <v>1856</v>
      </c>
      <c r="J3032" t="s">
        <v>2076</v>
      </c>
      <c r="K3032" t="s">
        <v>5963</v>
      </c>
      <c r="L3032" t="s">
        <v>6125</v>
      </c>
      <c r="M3032">
        <v>0</v>
      </c>
      <c r="S3032">
        <v>7</v>
      </c>
    </row>
    <row r="3033" spans="1:19">
      <c r="A3033" s="57" t="s">
        <v>6170</v>
      </c>
      <c r="B3033" t="s">
        <v>1856</v>
      </c>
      <c r="C3033" t="s">
        <v>147</v>
      </c>
      <c r="D3033" t="s">
        <v>6131</v>
      </c>
      <c r="E3033" t="s">
        <v>6156</v>
      </c>
      <c r="F3033" t="s">
        <v>2074</v>
      </c>
      <c r="G3033" t="s">
        <v>2678</v>
      </c>
      <c r="H3033" t="s">
        <v>39</v>
      </c>
      <c r="I3033" t="s">
        <v>1856</v>
      </c>
      <c r="J3033" t="s">
        <v>2076</v>
      </c>
      <c r="K3033" t="s">
        <v>5963</v>
      </c>
      <c r="L3033" t="s">
        <v>6125</v>
      </c>
      <c r="M3033">
        <v>0</v>
      </c>
      <c r="N3033">
        <v>0</v>
      </c>
      <c r="S3033">
        <v>2500</v>
      </c>
    </row>
    <row r="3034" spans="1:19">
      <c r="A3034" s="57" t="s">
        <v>6171</v>
      </c>
      <c r="B3034" t="s">
        <v>1841</v>
      </c>
      <c r="C3034" t="s">
        <v>139</v>
      </c>
      <c r="D3034" t="s">
        <v>6131</v>
      </c>
      <c r="E3034" t="s">
        <v>6156</v>
      </c>
      <c r="F3034" t="s">
        <v>2074</v>
      </c>
      <c r="G3034" t="s">
        <v>6172</v>
      </c>
      <c r="H3034" t="s">
        <v>39</v>
      </c>
      <c r="I3034" t="s">
        <v>1856</v>
      </c>
      <c r="J3034" t="s">
        <v>2076</v>
      </c>
      <c r="K3034" t="s">
        <v>5963</v>
      </c>
      <c r="L3034" t="s">
        <v>6125</v>
      </c>
      <c r="M3034">
        <v>0</v>
      </c>
      <c r="S3034">
        <v>159</v>
      </c>
    </row>
    <row r="3035" spans="1:19">
      <c r="A3035" s="57" t="s">
        <v>6173</v>
      </c>
      <c r="B3035" t="s">
        <v>1841</v>
      </c>
      <c r="C3035" t="s">
        <v>139</v>
      </c>
      <c r="D3035" t="s">
        <v>6131</v>
      </c>
      <c r="E3035" t="s">
        <v>6156</v>
      </c>
      <c r="F3035" t="s">
        <v>2074</v>
      </c>
      <c r="G3035" t="s">
        <v>2428</v>
      </c>
      <c r="H3035" t="s">
        <v>39</v>
      </c>
      <c r="I3035" t="s">
        <v>1856</v>
      </c>
      <c r="J3035" t="s">
        <v>2076</v>
      </c>
      <c r="K3035" t="s">
        <v>5963</v>
      </c>
      <c r="L3035" t="s">
        <v>6125</v>
      </c>
      <c r="M3035">
        <v>0</v>
      </c>
      <c r="S3035">
        <v>320</v>
      </c>
    </row>
    <row r="3036" spans="1:19">
      <c r="A3036" s="57" t="s">
        <v>1389</v>
      </c>
      <c r="B3036" t="s">
        <v>1902</v>
      </c>
      <c r="C3036" t="s">
        <v>1389</v>
      </c>
      <c r="D3036" t="s">
        <v>1840</v>
      </c>
      <c r="E3036" t="s">
        <v>6174</v>
      </c>
      <c r="F3036" t="s">
        <v>2074</v>
      </c>
      <c r="G3036" t="s">
        <v>2101</v>
      </c>
      <c r="H3036" t="s">
        <v>39</v>
      </c>
      <c r="I3036" t="s">
        <v>1856</v>
      </c>
      <c r="J3036" t="s">
        <v>2076</v>
      </c>
      <c r="K3036" t="s">
        <v>5963</v>
      </c>
      <c r="L3036" t="s">
        <v>6125</v>
      </c>
      <c r="M3036">
        <v>0</v>
      </c>
      <c r="N3036">
        <v>3</v>
      </c>
      <c r="S3036">
        <v>16</v>
      </c>
    </row>
    <row r="3037" spans="1:19">
      <c r="A3037" s="57" t="s">
        <v>6175</v>
      </c>
      <c r="B3037" t="s">
        <v>1841</v>
      </c>
      <c r="C3037" t="s">
        <v>539</v>
      </c>
      <c r="D3037" t="s">
        <v>6158</v>
      </c>
      <c r="E3037" t="s">
        <v>1841</v>
      </c>
      <c r="F3037" t="s">
        <v>2074</v>
      </c>
      <c r="G3037" t="s">
        <v>1896</v>
      </c>
      <c r="H3037" t="s">
        <v>39</v>
      </c>
      <c r="I3037" t="s">
        <v>1856</v>
      </c>
      <c r="J3037" t="s">
        <v>2076</v>
      </c>
      <c r="K3037" t="s">
        <v>5963</v>
      </c>
      <c r="L3037" t="s">
        <v>6125</v>
      </c>
      <c r="M3037">
        <v>0</v>
      </c>
      <c r="S3037">
        <v>2</v>
      </c>
    </row>
    <row r="3038" spans="1:19">
      <c r="A3038" s="57" t="s">
        <v>6176</v>
      </c>
      <c r="B3038" t="s">
        <v>1856</v>
      </c>
      <c r="C3038" t="s">
        <v>1841</v>
      </c>
      <c r="D3038" t="s">
        <v>2073</v>
      </c>
      <c r="E3038" t="s">
        <v>6148</v>
      </c>
      <c r="F3038" t="s">
        <v>2074</v>
      </c>
      <c r="G3038" t="s">
        <v>2161</v>
      </c>
      <c r="H3038" t="s">
        <v>39</v>
      </c>
      <c r="I3038" t="s">
        <v>1856</v>
      </c>
      <c r="J3038" t="s">
        <v>2076</v>
      </c>
      <c r="K3038" t="s">
        <v>5963</v>
      </c>
      <c r="L3038" t="s">
        <v>6125</v>
      </c>
      <c r="M3038">
        <v>0</v>
      </c>
      <c r="N3038">
        <v>0</v>
      </c>
      <c r="S3038">
        <v>4</v>
      </c>
    </row>
    <row r="3039" spans="1:19">
      <c r="A3039" s="57" t="s">
        <v>5274</v>
      </c>
      <c r="B3039" t="s">
        <v>1856</v>
      </c>
      <c r="C3039" t="s">
        <v>1841</v>
      </c>
      <c r="D3039" t="s">
        <v>2073</v>
      </c>
      <c r="E3039" t="s">
        <v>2089</v>
      </c>
      <c r="F3039" t="s">
        <v>2074</v>
      </c>
      <c r="G3039" t="s">
        <v>1897</v>
      </c>
      <c r="H3039" t="s">
        <v>39</v>
      </c>
      <c r="I3039" t="s">
        <v>1856</v>
      </c>
      <c r="J3039" t="s">
        <v>2076</v>
      </c>
      <c r="K3039" t="s">
        <v>5963</v>
      </c>
      <c r="L3039" t="s">
        <v>6125</v>
      </c>
      <c r="M3039">
        <v>0</v>
      </c>
      <c r="N3039">
        <v>0</v>
      </c>
      <c r="S3039">
        <v>5</v>
      </c>
    </row>
    <row r="3040" spans="1:19">
      <c r="A3040" s="57" t="s">
        <v>6177</v>
      </c>
      <c r="B3040" t="s">
        <v>2101</v>
      </c>
      <c r="C3040" t="s">
        <v>1841</v>
      </c>
      <c r="D3040" t="s">
        <v>2073</v>
      </c>
      <c r="E3040" t="s">
        <v>6154</v>
      </c>
      <c r="F3040" t="s">
        <v>2074</v>
      </c>
      <c r="G3040" t="s">
        <v>1892</v>
      </c>
      <c r="H3040" t="s">
        <v>39</v>
      </c>
      <c r="I3040" t="s">
        <v>1856</v>
      </c>
      <c r="J3040" t="s">
        <v>2076</v>
      </c>
      <c r="K3040" t="s">
        <v>5963</v>
      </c>
      <c r="L3040" t="s">
        <v>6125</v>
      </c>
      <c r="M3040">
        <v>0</v>
      </c>
      <c r="N3040">
        <v>16</v>
      </c>
      <c r="S3040">
        <v>20</v>
      </c>
    </row>
    <row r="3041" spans="1:19">
      <c r="A3041" s="57" t="s">
        <v>6178</v>
      </c>
      <c r="B3041" t="s">
        <v>1902</v>
      </c>
      <c r="C3041" t="s">
        <v>1841</v>
      </c>
      <c r="D3041" t="s">
        <v>6138</v>
      </c>
      <c r="E3041" t="s">
        <v>6166</v>
      </c>
      <c r="F3041" t="s">
        <v>2074</v>
      </c>
      <c r="G3041" t="s">
        <v>1896</v>
      </c>
      <c r="H3041" t="s">
        <v>39</v>
      </c>
      <c r="I3041" t="s">
        <v>1856</v>
      </c>
      <c r="J3041" t="s">
        <v>2076</v>
      </c>
      <c r="K3041" t="s">
        <v>5963</v>
      </c>
      <c r="L3041" t="s">
        <v>6125</v>
      </c>
      <c r="M3041">
        <v>0</v>
      </c>
      <c r="N3041">
        <v>3</v>
      </c>
      <c r="S3041">
        <v>2</v>
      </c>
    </row>
    <row r="3042" spans="1:19">
      <c r="A3042" s="57" t="s">
        <v>6179</v>
      </c>
      <c r="B3042" t="s">
        <v>1856</v>
      </c>
      <c r="C3042" t="s">
        <v>1841</v>
      </c>
      <c r="D3042" t="s">
        <v>6138</v>
      </c>
      <c r="E3042" t="s">
        <v>6166</v>
      </c>
      <c r="F3042" t="s">
        <v>2074</v>
      </c>
      <c r="G3042" t="s">
        <v>1896</v>
      </c>
      <c r="H3042" t="s">
        <v>39</v>
      </c>
      <c r="I3042" t="s">
        <v>1856</v>
      </c>
      <c r="J3042" t="s">
        <v>2076</v>
      </c>
      <c r="K3042" t="s">
        <v>5963</v>
      </c>
      <c r="L3042" t="s">
        <v>6125</v>
      </c>
      <c r="M3042">
        <v>0</v>
      </c>
      <c r="N3042">
        <v>0</v>
      </c>
      <c r="S3042">
        <v>2</v>
      </c>
    </row>
    <row r="3043" spans="1:19">
      <c r="A3043" s="57" t="s">
        <v>2118</v>
      </c>
      <c r="B3043" t="s">
        <v>2143</v>
      </c>
      <c r="C3043" t="s">
        <v>1841</v>
      </c>
      <c r="D3043" t="s">
        <v>6138</v>
      </c>
      <c r="E3043" t="s">
        <v>6166</v>
      </c>
      <c r="F3043" t="s">
        <v>2074</v>
      </c>
      <c r="G3043" t="s">
        <v>2176</v>
      </c>
      <c r="H3043" t="s">
        <v>39</v>
      </c>
      <c r="I3043" t="s">
        <v>1856</v>
      </c>
      <c r="J3043" t="s">
        <v>2076</v>
      </c>
      <c r="K3043" t="s">
        <v>5963</v>
      </c>
      <c r="L3043" t="s">
        <v>6125</v>
      </c>
      <c r="M3043">
        <v>0</v>
      </c>
      <c r="N3043">
        <v>1</v>
      </c>
      <c r="S3043">
        <v>8</v>
      </c>
    </row>
    <row r="3044" spans="1:19">
      <c r="A3044" s="57" t="s">
        <v>6180</v>
      </c>
      <c r="B3044" t="s">
        <v>1856</v>
      </c>
      <c r="C3044" t="s">
        <v>1841</v>
      </c>
      <c r="D3044" t="s">
        <v>6164</v>
      </c>
      <c r="E3044" t="s">
        <v>6181</v>
      </c>
      <c r="F3044" t="s">
        <v>2074</v>
      </c>
      <c r="G3044" t="s">
        <v>2035</v>
      </c>
      <c r="H3044" t="s">
        <v>39</v>
      </c>
      <c r="I3044" t="s">
        <v>1856</v>
      </c>
      <c r="J3044" t="s">
        <v>2076</v>
      </c>
      <c r="K3044" t="s">
        <v>5963</v>
      </c>
      <c r="L3044" t="s">
        <v>6125</v>
      </c>
      <c r="M3044">
        <v>0</v>
      </c>
      <c r="N3044">
        <v>0</v>
      </c>
      <c r="S3044">
        <v>10000</v>
      </c>
    </row>
    <row r="3045" spans="1:19">
      <c r="A3045" s="57" t="s">
        <v>6182</v>
      </c>
      <c r="B3045" t="s">
        <v>1897</v>
      </c>
      <c r="C3045" t="s">
        <v>1841</v>
      </c>
      <c r="D3045" t="s">
        <v>1840</v>
      </c>
      <c r="E3045" t="s">
        <v>6174</v>
      </c>
      <c r="F3045" t="s">
        <v>2074</v>
      </c>
      <c r="G3045" t="s">
        <v>1858</v>
      </c>
      <c r="H3045" t="s">
        <v>39</v>
      </c>
      <c r="I3045" t="s">
        <v>1856</v>
      </c>
      <c r="J3045" t="s">
        <v>2076</v>
      </c>
      <c r="K3045" t="s">
        <v>5963</v>
      </c>
      <c r="L3045" t="s">
        <v>6125</v>
      </c>
      <c r="M3045">
        <v>0</v>
      </c>
      <c r="N3045">
        <v>5</v>
      </c>
      <c r="S3045">
        <v>6</v>
      </c>
    </row>
    <row r="3046" spans="1:19">
      <c r="A3046" s="57" t="s">
        <v>2385</v>
      </c>
      <c r="B3046" t="s">
        <v>2143</v>
      </c>
      <c r="C3046" t="s">
        <v>2385</v>
      </c>
      <c r="D3046" t="s">
        <v>6138</v>
      </c>
      <c r="E3046" t="s">
        <v>6166</v>
      </c>
      <c r="F3046" t="s">
        <v>2074</v>
      </c>
      <c r="G3046" t="s">
        <v>2067</v>
      </c>
      <c r="H3046" t="s">
        <v>39</v>
      </c>
      <c r="I3046" t="s">
        <v>1856</v>
      </c>
      <c r="J3046" t="s">
        <v>2076</v>
      </c>
      <c r="K3046" t="s">
        <v>5963</v>
      </c>
      <c r="L3046" t="s">
        <v>6125</v>
      </c>
      <c r="M3046">
        <v>0</v>
      </c>
      <c r="N3046">
        <v>1</v>
      </c>
      <c r="S3046">
        <v>25</v>
      </c>
    </row>
    <row r="3047" spans="1:19">
      <c r="A3047" s="57" t="s">
        <v>1398</v>
      </c>
      <c r="B3047" t="s">
        <v>1841</v>
      </c>
      <c r="C3047" t="s">
        <v>1398</v>
      </c>
      <c r="D3047" t="s">
        <v>1840</v>
      </c>
      <c r="E3047" t="s">
        <v>1841</v>
      </c>
      <c r="F3047" t="s">
        <v>2074</v>
      </c>
      <c r="G3047" t="s">
        <v>2248</v>
      </c>
      <c r="H3047" t="s">
        <v>51</v>
      </c>
      <c r="I3047" t="s">
        <v>1841</v>
      </c>
      <c r="J3047" t="s">
        <v>2076</v>
      </c>
      <c r="K3047" t="s">
        <v>5963</v>
      </c>
      <c r="L3047" t="s">
        <v>6125</v>
      </c>
      <c r="S3047">
        <v>70</v>
      </c>
    </row>
    <row r="3048" spans="1:19">
      <c r="A3048" s="57" t="s">
        <v>6183</v>
      </c>
      <c r="B3048" t="s">
        <v>1841</v>
      </c>
      <c r="C3048" t="s">
        <v>1841</v>
      </c>
      <c r="D3048" t="s">
        <v>6184</v>
      </c>
      <c r="E3048" t="s">
        <v>1841</v>
      </c>
      <c r="F3048" t="s">
        <v>2136</v>
      </c>
      <c r="G3048" t="s">
        <v>1873</v>
      </c>
      <c r="H3048" t="s">
        <v>51</v>
      </c>
      <c r="I3048" t="s">
        <v>2067</v>
      </c>
      <c r="J3048" t="s">
        <v>2137</v>
      </c>
      <c r="K3048" t="s">
        <v>5963</v>
      </c>
      <c r="L3048" t="s">
        <v>6185</v>
      </c>
      <c r="M3048">
        <v>25</v>
      </c>
      <c r="S3048">
        <v>50</v>
      </c>
    </row>
    <row r="3049" spans="1:19">
      <c r="A3049" s="57" t="s">
        <v>1433</v>
      </c>
      <c r="B3049" t="s">
        <v>2138</v>
      </c>
      <c r="C3049" t="s">
        <v>1433</v>
      </c>
      <c r="D3049" t="s">
        <v>1840</v>
      </c>
      <c r="E3049" t="s">
        <v>1841</v>
      </c>
      <c r="F3049" t="s">
        <v>2136</v>
      </c>
      <c r="G3049" t="s">
        <v>1843</v>
      </c>
      <c r="H3049" t="s">
        <v>1844</v>
      </c>
      <c r="I3049" t="s">
        <v>1841</v>
      </c>
      <c r="J3049" t="s">
        <v>2137</v>
      </c>
      <c r="K3049" t="s">
        <v>5963</v>
      </c>
      <c r="L3049" t="s">
        <v>6185</v>
      </c>
      <c r="N3049">
        <v>4.5</v>
      </c>
      <c r="S3049">
        <v>4.5</v>
      </c>
    </row>
    <row r="3050" spans="1:19">
      <c r="A3050" s="57" t="s">
        <v>6186</v>
      </c>
      <c r="B3050" t="s">
        <v>1841</v>
      </c>
      <c r="C3050" t="s">
        <v>1841</v>
      </c>
      <c r="D3050" t="s">
        <v>6187</v>
      </c>
      <c r="E3050" t="s">
        <v>6188</v>
      </c>
      <c r="F3050" t="s">
        <v>2136</v>
      </c>
      <c r="G3050" t="s">
        <v>6189</v>
      </c>
      <c r="H3050" t="s">
        <v>39</v>
      </c>
      <c r="I3050" t="s">
        <v>1856</v>
      </c>
      <c r="J3050" t="s">
        <v>2137</v>
      </c>
      <c r="K3050" t="s">
        <v>5963</v>
      </c>
      <c r="L3050" t="s">
        <v>6185</v>
      </c>
      <c r="M3050">
        <v>0</v>
      </c>
    </row>
    <row r="3051" spans="1:19">
      <c r="A3051" s="57" t="s">
        <v>1411</v>
      </c>
      <c r="B3051" t="s">
        <v>2138</v>
      </c>
      <c r="C3051" t="s">
        <v>1411</v>
      </c>
      <c r="D3051" t="s">
        <v>1840</v>
      </c>
      <c r="E3051" t="s">
        <v>1841</v>
      </c>
      <c r="F3051" t="s">
        <v>2136</v>
      </c>
      <c r="G3051" t="s">
        <v>1843</v>
      </c>
      <c r="H3051" t="s">
        <v>1844</v>
      </c>
      <c r="I3051" t="s">
        <v>1841</v>
      </c>
      <c r="J3051" t="s">
        <v>2137</v>
      </c>
      <c r="K3051" t="s">
        <v>5963</v>
      </c>
      <c r="L3051" t="s">
        <v>6185</v>
      </c>
      <c r="N3051">
        <v>4.5</v>
      </c>
      <c r="S3051">
        <v>4.5</v>
      </c>
    </row>
    <row r="3052" spans="1:19">
      <c r="A3052" s="57" t="s">
        <v>6190</v>
      </c>
      <c r="B3052" t="s">
        <v>1856</v>
      </c>
      <c r="C3052" t="s">
        <v>1841</v>
      </c>
      <c r="D3052" t="s">
        <v>6191</v>
      </c>
      <c r="E3052" t="s">
        <v>1841</v>
      </c>
      <c r="F3052" t="s">
        <v>2136</v>
      </c>
      <c r="G3052" t="s">
        <v>2987</v>
      </c>
      <c r="H3052" t="s">
        <v>39</v>
      </c>
      <c r="I3052" t="s">
        <v>1856</v>
      </c>
      <c r="J3052" t="s">
        <v>2137</v>
      </c>
      <c r="K3052" t="s">
        <v>5963</v>
      </c>
      <c r="L3052" t="s">
        <v>6185</v>
      </c>
      <c r="M3052">
        <v>0</v>
      </c>
      <c r="N3052">
        <v>0</v>
      </c>
      <c r="S3052">
        <v>100000</v>
      </c>
    </row>
    <row r="3053" spans="1:19">
      <c r="A3053" s="57" t="s">
        <v>6192</v>
      </c>
      <c r="B3053" t="s">
        <v>2097</v>
      </c>
      <c r="C3053" t="s">
        <v>1841</v>
      </c>
      <c r="D3053" t="s">
        <v>6184</v>
      </c>
      <c r="E3053" t="s">
        <v>1841</v>
      </c>
      <c r="F3053" t="s">
        <v>2136</v>
      </c>
      <c r="G3053" t="s">
        <v>2094</v>
      </c>
      <c r="H3053" t="s">
        <v>2096</v>
      </c>
      <c r="I3053" t="s">
        <v>2097</v>
      </c>
      <c r="J3053" t="s">
        <v>2137</v>
      </c>
      <c r="K3053" t="s">
        <v>5963</v>
      </c>
      <c r="L3053" t="s">
        <v>6185</v>
      </c>
    </row>
    <row r="3054" spans="1:19">
      <c r="A3054" s="57" t="s">
        <v>6193</v>
      </c>
      <c r="B3054" t="s">
        <v>1856</v>
      </c>
      <c r="C3054" t="s">
        <v>1626</v>
      </c>
      <c r="D3054" t="s">
        <v>6187</v>
      </c>
      <c r="E3054" t="s">
        <v>1841</v>
      </c>
      <c r="F3054" t="s">
        <v>2136</v>
      </c>
      <c r="G3054" t="s">
        <v>1841</v>
      </c>
      <c r="H3054" t="s">
        <v>39</v>
      </c>
      <c r="I3054" t="s">
        <v>1856</v>
      </c>
      <c r="J3054" t="s">
        <v>2137</v>
      </c>
      <c r="K3054" t="s">
        <v>5963</v>
      </c>
      <c r="L3054" t="s">
        <v>6185</v>
      </c>
      <c r="M3054">
        <v>0</v>
      </c>
      <c r="N3054">
        <v>0</v>
      </c>
    </row>
    <row r="3055" spans="1:19">
      <c r="A3055" s="57" t="s">
        <v>6194</v>
      </c>
      <c r="B3055" t="s">
        <v>1856</v>
      </c>
      <c r="C3055" t="s">
        <v>112</v>
      </c>
      <c r="D3055" t="s">
        <v>6195</v>
      </c>
      <c r="E3055" t="s">
        <v>6196</v>
      </c>
      <c r="F3055" t="s">
        <v>2130</v>
      </c>
      <c r="G3055" t="s">
        <v>1940</v>
      </c>
      <c r="H3055" t="s">
        <v>39</v>
      </c>
      <c r="I3055" t="s">
        <v>1856</v>
      </c>
      <c r="J3055" t="s">
        <v>2132</v>
      </c>
      <c r="K3055" t="s">
        <v>5963</v>
      </c>
      <c r="L3055" t="s">
        <v>6185</v>
      </c>
      <c r="M3055">
        <v>0</v>
      </c>
      <c r="N3055">
        <v>0</v>
      </c>
      <c r="S3055">
        <v>15</v>
      </c>
    </row>
    <row r="3056" spans="1:19">
      <c r="A3056" s="57" t="s">
        <v>424</v>
      </c>
      <c r="B3056" t="s">
        <v>1856</v>
      </c>
      <c r="C3056" t="s">
        <v>424</v>
      </c>
      <c r="D3056" t="s">
        <v>6191</v>
      </c>
      <c r="E3056" t="s">
        <v>1841</v>
      </c>
      <c r="F3056" t="s">
        <v>2136</v>
      </c>
      <c r="G3056" t="s">
        <v>1972</v>
      </c>
      <c r="H3056" t="s">
        <v>39</v>
      </c>
      <c r="I3056" t="s">
        <v>1856</v>
      </c>
      <c r="J3056" t="s">
        <v>2137</v>
      </c>
      <c r="K3056" t="s">
        <v>5963</v>
      </c>
      <c r="L3056" t="s">
        <v>6185</v>
      </c>
      <c r="M3056">
        <v>0</v>
      </c>
      <c r="N3056">
        <v>0</v>
      </c>
      <c r="S3056">
        <v>40</v>
      </c>
    </row>
    <row r="3057" spans="1:19">
      <c r="A3057" s="57" t="s">
        <v>6197</v>
      </c>
      <c r="B3057" t="s">
        <v>1856</v>
      </c>
      <c r="C3057" t="s">
        <v>139</v>
      </c>
      <c r="D3057" t="s">
        <v>6184</v>
      </c>
      <c r="E3057" t="s">
        <v>6198</v>
      </c>
      <c r="F3057" t="s">
        <v>2136</v>
      </c>
      <c r="G3057" t="s">
        <v>1997</v>
      </c>
      <c r="H3057" t="s">
        <v>39</v>
      </c>
      <c r="I3057" t="s">
        <v>1856</v>
      </c>
      <c r="J3057" t="s">
        <v>2137</v>
      </c>
      <c r="K3057" t="s">
        <v>5963</v>
      </c>
      <c r="L3057" t="s">
        <v>6185</v>
      </c>
      <c r="M3057">
        <v>0</v>
      </c>
      <c r="N3057">
        <v>0</v>
      </c>
      <c r="S3057">
        <v>100</v>
      </c>
    </row>
    <row r="3058" spans="1:19">
      <c r="A3058" s="57" t="s">
        <v>1389</v>
      </c>
      <c r="B3058" t="s">
        <v>2154</v>
      </c>
      <c r="C3058" t="s">
        <v>1389</v>
      </c>
      <c r="D3058" t="s">
        <v>1840</v>
      </c>
      <c r="E3058" t="s">
        <v>6174</v>
      </c>
      <c r="F3058" t="s">
        <v>2136</v>
      </c>
      <c r="G3058" t="s">
        <v>1958</v>
      </c>
      <c r="H3058" t="s">
        <v>39</v>
      </c>
      <c r="I3058" t="s">
        <v>1856</v>
      </c>
      <c r="J3058" t="s">
        <v>2137</v>
      </c>
      <c r="K3058" t="s">
        <v>5963</v>
      </c>
      <c r="L3058" t="s">
        <v>6185</v>
      </c>
      <c r="M3058">
        <v>0</v>
      </c>
      <c r="N3058">
        <v>9</v>
      </c>
      <c r="S3058">
        <v>7</v>
      </c>
    </row>
    <row r="3059" spans="1:19">
      <c r="A3059" s="57" t="s">
        <v>6199</v>
      </c>
      <c r="B3059" t="s">
        <v>1856</v>
      </c>
      <c r="C3059" t="s">
        <v>1841</v>
      </c>
      <c r="D3059" t="s">
        <v>6191</v>
      </c>
      <c r="E3059" t="s">
        <v>6200</v>
      </c>
      <c r="F3059" t="s">
        <v>2136</v>
      </c>
      <c r="G3059" t="s">
        <v>2131</v>
      </c>
      <c r="H3059" t="s">
        <v>39</v>
      </c>
      <c r="I3059" t="s">
        <v>1856</v>
      </c>
      <c r="J3059" t="s">
        <v>2137</v>
      </c>
      <c r="K3059" t="s">
        <v>5963</v>
      </c>
      <c r="L3059" t="s">
        <v>6185</v>
      </c>
      <c r="M3059">
        <v>0</v>
      </c>
      <c r="N3059">
        <v>0</v>
      </c>
      <c r="S3059">
        <v>45</v>
      </c>
    </row>
    <row r="3060" spans="1:19">
      <c r="A3060" s="57" t="s">
        <v>6201</v>
      </c>
      <c r="B3060" t="s">
        <v>1856</v>
      </c>
      <c r="C3060" t="s">
        <v>1841</v>
      </c>
      <c r="D3060" t="s">
        <v>6191</v>
      </c>
      <c r="E3060" t="s">
        <v>6200</v>
      </c>
      <c r="F3060" t="s">
        <v>2136</v>
      </c>
      <c r="G3060" t="s">
        <v>6202</v>
      </c>
      <c r="H3060" t="s">
        <v>39</v>
      </c>
      <c r="I3060" t="s">
        <v>1856</v>
      </c>
      <c r="J3060" t="s">
        <v>2137</v>
      </c>
      <c r="K3060" t="s">
        <v>5963</v>
      </c>
      <c r="L3060" t="s">
        <v>6185</v>
      </c>
      <c r="M3060">
        <v>0</v>
      </c>
      <c r="N3060">
        <v>0</v>
      </c>
      <c r="S3060">
        <v>11.22</v>
      </c>
    </row>
    <row r="3061" spans="1:19">
      <c r="A3061" s="57" t="s">
        <v>6203</v>
      </c>
      <c r="B3061" t="s">
        <v>1856</v>
      </c>
      <c r="C3061" t="s">
        <v>1841</v>
      </c>
      <c r="D3061" t="s">
        <v>6187</v>
      </c>
      <c r="E3061" t="s">
        <v>6188</v>
      </c>
      <c r="F3061" t="s">
        <v>2136</v>
      </c>
      <c r="G3061" t="s">
        <v>1858</v>
      </c>
      <c r="H3061" t="s">
        <v>39</v>
      </c>
      <c r="I3061" t="s">
        <v>1856</v>
      </c>
      <c r="J3061" t="s">
        <v>2137</v>
      </c>
      <c r="K3061" t="s">
        <v>5963</v>
      </c>
      <c r="L3061" t="s">
        <v>6185</v>
      </c>
      <c r="M3061">
        <v>0</v>
      </c>
      <c r="N3061">
        <v>0</v>
      </c>
      <c r="S3061">
        <v>6</v>
      </c>
    </row>
    <row r="3062" spans="1:19">
      <c r="A3062" s="57" t="s">
        <v>3456</v>
      </c>
      <c r="B3062" t="s">
        <v>1856</v>
      </c>
      <c r="C3062" t="s">
        <v>1841</v>
      </c>
      <c r="D3062" t="s">
        <v>6195</v>
      </c>
      <c r="E3062" t="s">
        <v>1841</v>
      </c>
      <c r="F3062" t="s">
        <v>2130</v>
      </c>
      <c r="G3062" t="s">
        <v>1902</v>
      </c>
      <c r="H3062" t="s">
        <v>39</v>
      </c>
      <c r="I3062" t="s">
        <v>1856</v>
      </c>
      <c r="J3062" t="s">
        <v>2132</v>
      </c>
      <c r="K3062" t="s">
        <v>5963</v>
      </c>
      <c r="L3062" t="s">
        <v>6185</v>
      </c>
      <c r="M3062">
        <v>0</v>
      </c>
      <c r="N3062">
        <v>0</v>
      </c>
      <c r="S3062">
        <v>3</v>
      </c>
    </row>
    <row r="3063" spans="1:19">
      <c r="A3063" s="57" t="s">
        <v>6204</v>
      </c>
      <c r="B3063" t="s">
        <v>1856</v>
      </c>
      <c r="C3063" t="s">
        <v>1841</v>
      </c>
      <c r="D3063" t="s">
        <v>6184</v>
      </c>
      <c r="E3063" t="s">
        <v>6198</v>
      </c>
      <c r="F3063" t="s">
        <v>2136</v>
      </c>
      <c r="G3063" t="s">
        <v>2673</v>
      </c>
      <c r="H3063" t="s">
        <v>39</v>
      </c>
      <c r="I3063" t="s">
        <v>1856</v>
      </c>
      <c r="J3063" t="s">
        <v>2137</v>
      </c>
      <c r="K3063" t="s">
        <v>5963</v>
      </c>
      <c r="L3063" t="s">
        <v>6185</v>
      </c>
      <c r="M3063">
        <v>0</v>
      </c>
      <c r="N3063">
        <v>0</v>
      </c>
      <c r="S3063">
        <v>50000</v>
      </c>
    </row>
    <row r="3064" spans="1:19">
      <c r="A3064" s="57" t="s">
        <v>6205</v>
      </c>
      <c r="B3064" t="s">
        <v>1856</v>
      </c>
      <c r="C3064" t="s">
        <v>1841</v>
      </c>
      <c r="D3064" t="s">
        <v>6184</v>
      </c>
      <c r="E3064" t="s">
        <v>6198</v>
      </c>
      <c r="F3064" t="s">
        <v>2136</v>
      </c>
      <c r="G3064" t="s">
        <v>2673</v>
      </c>
      <c r="H3064" t="s">
        <v>39</v>
      </c>
      <c r="I3064" t="s">
        <v>1856</v>
      </c>
      <c r="J3064" t="s">
        <v>2137</v>
      </c>
      <c r="K3064" t="s">
        <v>5963</v>
      </c>
      <c r="L3064" t="s">
        <v>6185</v>
      </c>
      <c r="M3064">
        <v>0</v>
      </c>
      <c r="N3064">
        <v>0</v>
      </c>
      <c r="S3064">
        <v>50000</v>
      </c>
    </row>
    <row r="3065" spans="1:19">
      <c r="A3065" s="57" t="s">
        <v>6206</v>
      </c>
      <c r="B3065" t="s">
        <v>1856</v>
      </c>
      <c r="C3065" t="s">
        <v>1841</v>
      </c>
      <c r="D3065" t="s">
        <v>6184</v>
      </c>
      <c r="E3065" t="s">
        <v>6198</v>
      </c>
      <c r="F3065" t="s">
        <v>2136</v>
      </c>
      <c r="G3065" t="s">
        <v>2673</v>
      </c>
      <c r="H3065" t="s">
        <v>39</v>
      </c>
      <c r="I3065" t="s">
        <v>1856</v>
      </c>
      <c r="J3065" t="s">
        <v>2137</v>
      </c>
      <c r="K3065" t="s">
        <v>5963</v>
      </c>
      <c r="L3065" t="s">
        <v>6185</v>
      </c>
      <c r="M3065">
        <v>0</v>
      </c>
      <c r="N3065">
        <v>0</v>
      </c>
      <c r="S3065">
        <v>50000</v>
      </c>
    </row>
    <row r="3066" spans="1:19">
      <c r="A3066" s="57" t="s">
        <v>5277</v>
      </c>
      <c r="B3066" t="s">
        <v>1855</v>
      </c>
      <c r="C3066" t="s">
        <v>1841</v>
      </c>
      <c r="D3066" t="s">
        <v>1840</v>
      </c>
      <c r="E3066" t="s">
        <v>6174</v>
      </c>
      <c r="F3066" t="s">
        <v>2136</v>
      </c>
      <c r="G3066" t="s">
        <v>1892</v>
      </c>
      <c r="H3066" t="s">
        <v>39</v>
      </c>
      <c r="I3066" t="s">
        <v>1856</v>
      </c>
      <c r="J3066" t="s">
        <v>2137</v>
      </c>
      <c r="K3066" t="s">
        <v>5963</v>
      </c>
      <c r="L3066" t="s">
        <v>6185</v>
      </c>
      <c r="M3066">
        <v>0</v>
      </c>
      <c r="N3066">
        <v>10</v>
      </c>
      <c r="S3066">
        <v>20</v>
      </c>
    </row>
    <row r="3067" spans="1:19">
      <c r="A3067" s="57" t="s">
        <v>1398</v>
      </c>
      <c r="B3067" t="s">
        <v>1841</v>
      </c>
      <c r="C3067" t="s">
        <v>1398</v>
      </c>
      <c r="D3067" t="s">
        <v>1840</v>
      </c>
      <c r="E3067" t="s">
        <v>1841</v>
      </c>
      <c r="F3067" t="s">
        <v>2136</v>
      </c>
      <c r="G3067" t="s">
        <v>2248</v>
      </c>
      <c r="H3067" t="s">
        <v>51</v>
      </c>
      <c r="I3067" t="s">
        <v>1856</v>
      </c>
      <c r="J3067" t="s">
        <v>2137</v>
      </c>
      <c r="K3067" t="s">
        <v>5963</v>
      </c>
      <c r="L3067" t="s">
        <v>6185</v>
      </c>
      <c r="M3067">
        <v>0</v>
      </c>
      <c r="S3067">
        <v>70</v>
      </c>
    </row>
    <row r="3068" spans="1:19">
      <c r="A3068" s="57" t="s">
        <v>6207</v>
      </c>
      <c r="B3068" t="s">
        <v>1841</v>
      </c>
      <c r="C3068" t="s">
        <v>1841</v>
      </c>
      <c r="D3068" t="s">
        <v>6208</v>
      </c>
      <c r="E3068" t="s">
        <v>1841</v>
      </c>
      <c r="F3068" t="s">
        <v>3108</v>
      </c>
      <c r="G3068" t="s">
        <v>2161</v>
      </c>
      <c r="H3068" t="s">
        <v>1195</v>
      </c>
      <c r="I3068" t="s">
        <v>1897</v>
      </c>
      <c r="J3068" t="s">
        <v>3110</v>
      </c>
      <c r="K3068" t="s">
        <v>5963</v>
      </c>
      <c r="L3068" t="s">
        <v>6209</v>
      </c>
      <c r="M3068">
        <v>5</v>
      </c>
      <c r="S3068">
        <v>4</v>
      </c>
    </row>
    <row r="3069" spans="1:19">
      <c r="A3069" s="57" t="s">
        <v>6210</v>
      </c>
      <c r="B3069" t="s">
        <v>1841</v>
      </c>
      <c r="C3069" t="s">
        <v>1841</v>
      </c>
      <c r="D3069" t="s">
        <v>6208</v>
      </c>
      <c r="E3069" t="s">
        <v>1841</v>
      </c>
      <c r="F3069" t="s">
        <v>3108</v>
      </c>
      <c r="G3069" t="s">
        <v>1972</v>
      </c>
      <c r="H3069" t="s">
        <v>51</v>
      </c>
      <c r="I3069" t="s">
        <v>6211</v>
      </c>
      <c r="J3069" t="s">
        <v>3110</v>
      </c>
      <c r="K3069" t="s">
        <v>5963</v>
      </c>
      <c r="L3069" t="s">
        <v>6209</v>
      </c>
      <c r="M3069">
        <v>5.9</v>
      </c>
      <c r="S3069">
        <v>40</v>
      </c>
    </row>
    <row r="3070" spans="1:19">
      <c r="A3070" s="57" t="s">
        <v>1433</v>
      </c>
      <c r="B3070" t="s">
        <v>6212</v>
      </c>
      <c r="C3070" t="s">
        <v>1433</v>
      </c>
      <c r="D3070" t="s">
        <v>1840</v>
      </c>
      <c r="E3070" t="s">
        <v>1841</v>
      </c>
      <c r="F3070" t="s">
        <v>3108</v>
      </c>
      <c r="G3070" t="s">
        <v>1843</v>
      </c>
      <c r="H3070" t="s">
        <v>1844</v>
      </c>
      <c r="I3070" t="s">
        <v>6213</v>
      </c>
      <c r="J3070" t="s">
        <v>3110</v>
      </c>
      <c r="K3070" t="s">
        <v>5963</v>
      </c>
      <c r="L3070" t="s">
        <v>6209</v>
      </c>
      <c r="M3070">
        <v>4.8</v>
      </c>
      <c r="N3070">
        <v>4.8</v>
      </c>
      <c r="S3070">
        <v>4.5</v>
      </c>
    </row>
    <row r="3071" spans="1:19">
      <c r="A3071" s="57" t="s">
        <v>1411</v>
      </c>
      <c r="B3071" t="s">
        <v>6214</v>
      </c>
      <c r="C3071" t="s">
        <v>1411</v>
      </c>
      <c r="D3071" t="s">
        <v>1840</v>
      </c>
      <c r="E3071" t="s">
        <v>1841</v>
      </c>
      <c r="F3071" t="s">
        <v>3108</v>
      </c>
      <c r="G3071" t="s">
        <v>1843</v>
      </c>
      <c r="H3071" t="s">
        <v>1844</v>
      </c>
      <c r="I3071" t="s">
        <v>6214</v>
      </c>
      <c r="J3071" t="s">
        <v>3110</v>
      </c>
      <c r="K3071" t="s">
        <v>5963</v>
      </c>
      <c r="L3071" t="s">
        <v>6209</v>
      </c>
      <c r="M3071">
        <v>5.27</v>
      </c>
      <c r="N3071">
        <v>5.27</v>
      </c>
      <c r="S3071">
        <v>4.5</v>
      </c>
    </row>
    <row r="3072" spans="1:19">
      <c r="A3072" s="57" t="s">
        <v>6215</v>
      </c>
      <c r="B3072" t="s">
        <v>1856</v>
      </c>
      <c r="C3072" t="s">
        <v>1841</v>
      </c>
      <c r="D3072" t="s">
        <v>6208</v>
      </c>
      <c r="E3072" t="s">
        <v>6216</v>
      </c>
      <c r="F3072" t="s">
        <v>3108</v>
      </c>
      <c r="G3072" t="s">
        <v>1896</v>
      </c>
      <c r="H3072" t="s">
        <v>39</v>
      </c>
      <c r="I3072" t="s">
        <v>1856</v>
      </c>
      <c r="J3072" t="s">
        <v>3110</v>
      </c>
      <c r="K3072" t="s">
        <v>5963</v>
      </c>
      <c r="L3072" t="s">
        <v>6209</v>
      </c>
      <c r="M3072">
        <v>0</v>
      </c>
      <c r="N3072">
        <v>0</v>
      </c>
      <c r="S3072">
        <v>2</v>
      </c>
    </row>
    <row r="3073" spans="1:19">
      <c r="A3073" s="57" t="s">
        <v>6217</v>
      </c>
      <c r="B3073" t="s">
        <v>1856</v>
      </c>
      <c r="C3073" t="s">
        <v>1626</v>
      </c>
      <c r="D3073" t="s">
        <v>6218</v>
      </c>
      <c r="E3073" t="s">
        <v>6219</v>
      </c>
      <c r="F3073" t="s">
        <v>3108</v>
      </c>
      <c r="G3073" t="s">
        <v>6220</v>
      </c>
      <c r="H3073" t="s">
        <v>39</v>
      </c>
      <c r="I3073" t="s">
        <v>1856</v>
      </c>
      <c r="J3073" t="s">
        <v>3110</v>
      </c>
      <c r="K3073" t="s">
        <v>5963</v>
      </c>
      <c r="L3073" t="s">
        <v>6209</v>
      </c>
      <c r="M3073">
        <v>0</v>
      </c>
      <c r="N3073">
        <v>0</v>
      </c>
      <c r="S3073">
        <v>56000</v>
      </c>
    </row>
    <row r="3074" spans="1:19">
      <c r="A3074" s="57" t="s">
        <v>3470</v>
      </c>
      <c r="B3074" t="s">
        <v>1856</v>
      </c>
      <c r="C3074" t="s">
        <v>147</v>
      </c>
      <c r="D3074" t="s">
        <v>6208</v>
      </c>
      <c r="E3074" t="s">
        <v>6221</v>
      </c>
      <c r="F3074" t="s">
        <v>3108</v>
      </c>
      <c r="G3074" t="s">
        <v>2673</v>
      </c>
      <c r="H3074" t="s">
        <v>39</v>
      </c>
      <c r="I3074" t="s">
        <v>1856</v>
      </c>
      <c r="J3074" t="s">
        <v>3110</v>
      </c>
      <c r="K3074" t="s">
        <v>5963</v>
      </c>
      <c r="L3074" t="s">
        <v>6209</v>
      </c>
      <c r="M3074">
        <v>0</v>
      </c>
      <c r="N3074">
        <v>0</v>
      </c>
      <c r="S3074">
        <v>50000</v>
      </c>
    </row>
    <row r="3075" spans="1:19">
      <c r="A3075" s="57" t="s">
        <v>6222</v>
      </c>
      <c r="B3075" t="s">
        <v>6223</v>
      </c>
      <c r="C3075" t="s">
        <v>147</v>
      </c>
      <c r="D3075" t="s">
        <v>6208</v>
      </c>
      <c r="E3075" t="s">
        <v>6224</v>
      </c>
      <c r="F3075" t="s">
        <v>3108</v>
      </c>
      <c r="G3075" t="s">
        <v>2989</v>
      </c>
      <c r="H3075" t="s">
        <v>39</v>
      </c>
      <c r="I3075" t="s">
        <v>1856</v>
      </c>
      <c r="J3075" t="s">
        <v>3110</v>
      </c>
      <c r="K3075" t="s">
        <v>5963</v>
      </c>
      <c r="L3075" t="s">
        <v>6209</v>
      </c>
      <c r="M3075">
        <v>0</v>
      </c>
      <c r="N3075">
        <v>30000</v>
      </c>
      <c r="S3075">
        <v>30000</v>
      </c>
    </row>
    <row r="3076" spans="1:19">
      <c r="A3076" s="57" t="s">
        <v>6225</v>
      </c>
      <c r="B3076" t="s">
        <v>1856</v>
      </c>
      <c r="C3076" t="s">
        <v>139</v>
      </c>
      <c r="D3076" t="s">
        <v>6208</v>
      </c>
      <c r="E3076" t="s">
        <v>6221</v>
      </c>
      <c r="F3076" t="s">
        <v>3108</v>
      </c>
      <c r="G3076" t="s">
        <v>1877</v>
      </c>
      <c r="H3076" t="s">
        <v>39</v>
      </c>
      <c r="I3076" t="s">
        <v>1856</v>
      </c>
      <c r="J3076" t="s">
        <v>3110</v>
      </c>
      <c r="K3076" t="s">
        <v>5963</v>
      </c>
      <c r="L3076" t="s">
        <v>6209</v>
      </c>
      <c r="M3076">
        <v>0</v>
      </c>
      <c r="N3076">
        <v>0</v>
      </c>
      <c r="S3076">
        <v>500</v>
      </c>
    </row>
    <row r="3077" spans="1:19">
      <c r="A3077" s="57" t="s">
        <v>6226</v>
      </c>
      <c r="B3077" t="s">
        <v>2123</v>
      </c>
      <c r="C3077" t="s">
        <v>139</v>
      </c>
      <c r="D3077" t="s">
        <v>6208</v>
      </c>
      <c r="E3077" t="s">
        <v>6221</v>
      </c>
      <c r="F3077" t="s">
        <v>3108</v>
      </c>
      <c r="G3077" t="s">
        <v>2622</v>
      </c>
      <c r="H3077" t="s">
        <v>39</v>
      </c>
      <c r="I3077" t="s">
        <v>1856</v>
      </c>
      <c r="J3077" t="s">
        <v>3110</v>
      </c>
      <c r="K3077" t="s">
        <v>5963</v>
      </c>
      <c r="L3077" t="s">
        <v>6209</v>
      </c>
      <c r="M3077">
        <v>0</v>
      </c>
      <c r="N3077">
        <v>24</v>
      </c>
      <c r="S3077">
        <v>120</v>
      </c>
    </row>
    <row r="3078" spans="1:19">
      <c r="A3078" s="57" t="s">
        <v>6227</v>
      </c>
      <c r="B3078" t="s">
        <v>1873</v>
      </c>
      <c r="C3078" t="s">
        <v>139</v>
      </c>
      <c r="D3078" t="s">
        <v>6208</v>
      </c>
      <c r="E3078" t="s">
        <v>6221</v>
      </c>
      <c r="F3078" t="s">
        <v>3108</v>
      </c>
      <c r="G3078" t="s">
        <v>1997</v>
      </c>
      <c r="H3078" t="s">
        <v>39</v>
      </c>
      <c r="I3078" t="s">
        <v>1856</v>
      </c>
      <c r="J3078" t="s">
        <v>3110</v>
      </c>
      <c r="K3078" t="s">
        <v>5963</v>
      </c>
      <c r="L3078" t="s">
        <v>6209</v>
      </c>
      <c r="M3078">
        <v>0</v>
      </c>
      <c r="N3078">
        <v>50</v>
      </c>
      <c r="S3078">
        <v>100</v>
      </c>
    </row>
    <row r="3079" spans="1:19">
      <c r="A3079" s="57" t="s">
        <v>6228</v>
      </c>
      <c r="B3079" t="s">
        <v>1856</v>
      </c>
      <c r="C3079" t="s">
        <v>139</v>
      </c>
      <c r="D3079" t="s">
        <v>6208</v>
      </c>
      <c r="E3079" t="s">
        <v>6221</v>
      </c>
      <c r="F3079" t="s">
        <v>3108</v>
      </c>
      <c r="G3079" t="s">
        <v>3300</v>
      </c>
      <c r="H3079" t="s">
        <v>39</v>
      </c>
      <c r="I3079" t="s">
        <v>1856</v>
      </c>
      <c r="J3079" t="s">
        <v>3110</v>
      </c>
      <c r="K3079" t="s">
        <v>5963</v>
      </c>
      <c r="L3079" t="s">
        <v>6209</v>
      </c>
      <c r="M3079">
        <v>0</v>
      </c>
      <c r="N3079">
        <v>0</v>
      </c>
      <c r="S3079">
        <v>84</v>
      </c>
    </row>
    <row r="3080" spans="1:19">
      <c r="A3080" s="57" t="s">
        <v>6229</v>
      </c>
      <c r="B3080" t="s">
        <v>1940</v>
      </c>
      <c r="C3080" t="s">
        <v>139</v>
      </c>
      <c r="D3080" t="s">
        <v>6208</v>
      </c>
      <c r="E3080" t="s">
        <v>6230</v>
      </c>
      <c r="F3080" t="s">
        <v>3108</v>
      </c>
      <c r="G3080" t="s">
        <v>1940</v>
      </c>
      <c r="H3080" t="s">
        <v>39</v>
      </c>
      <c r="I3080" t="s">
        <v>1856</v>
      </c>
      <c r="J3080" t="s">
        <v>3110</v>
      </c>
      <c r="K3080" t="s">
        <v>5963</v>
      </c>
      <c r="L3080" t="s">
        <v>6209</v>
      </c>
      <c r="M3080">
        <v>0</v>
      </c>
      <c r="N3080">
        <v>15</v>
      </c>
      <c r="S3080">
        <v>15</v>
      </c>
    </row>
    <row r="3081" spans="1:19">
      <c r="A3081" s="57" t="s">
        <v>6231</v>
      </c>
      <c r="B3081" t="s">
        <v>1856</v>
      </c>
      <c r="C3081" t="s">
        <v>139</v>
      </c>
      <c r="D3081" t="s">
        <v>6218</v>
      </c>
      <c r="E3081" t="s">
        <v>6232</v>
      </c>
      <c r="F3081" t="s">
        <v>3108</v>
      </c>
      <c r="G3081" t="s">
        <v>3300</v>
      </c>
      <c r="H3081" t="s">
        <v>39</v>
      </c>
      <c r="I3081" t="s">
        <v>1856</v>
      </c>
      <c r="J3081" t="s">
        <v>3110</v>
      </c>
      <c r="K3081" t="s">
        <v>5963</v>
      </c>
      <c r="L3081" t="s">
        <v>6209</v>
      </c>
      <c r="M3081">
        <v>0</v>
      </c>
      <c r="N3081">
        <v>0</v>
      </c>
      <c r="S3081">
        <v>84</v>
      </c>
    </row>
    <row r="3082" spans="1:19">
      <c r="A3082" s="57" t="s">
        <v>6233</v>
      </c>
      <c r="B3082" t="s">
        <v>1902</v>
      </c>
      <c r="C3082" t="s">
        <v>139</v>
      </c>
      <c r="D3082" t="s">
        <v>6218</v>
      </c>
      <c r="E3082" t="s">
        <v>6234</v>
      </c>
      <c r="F3082" t="s">
        <v>3108</v>
      </c>
      <c r="G3082" t="s">
        <v>1902</v>
      </c>
      <c r="H3082" t="s">
        <v>39</v>
      </c>
      <c r="I3082" t="s">
        <v>1856</v>
      </c>
      <c r="J3082" t="s">
        <v>3110</v>
      </c>
      <c r="K3082" t="s">
        <v>5963</v>
      </c>
      <c r="L3082" t="s">
        <v>6209</v>
      </c>
      <c r="M3082">
        <v>0</v>
      </c>
      <c r="N3082">
        <v>3</v>
      </c>
      <c r="S3082">
        <v>3</v>
      </c>
    </row>
    <row r="3083" spans="1:19">
      <c r="A3083" s="57" t="s">
        <v>6235</v>
      </c>
      <c r="B3083" t="s">
        <v>6236</v>
      </c>
      <c r="C3083" t="s">
        <v>139</v>
      </c>
      <c r="D3083" t="s">
        <v>6218</v>
      </c>
      <c r="E3083" t="s">
        <v>6234</v>
      </c>
      <c r="F3083" t="s">
        <v>3108</v>
      </c>
      <c r="G3083" t="s">
        <v>2959</v>
      </c>
      <c r="H3083" t="s">
        <v>39</v>
      </c>
      <c r="I3083" t="s">
        <v>1856</v>
      </c>
      <c r="J3083" t="s">
        <v>3110</v>
      </c>
      <c r="K3083" t="s">
        <v>5963</v>
      </c>
      <c r="L3083" t="s">
        <v>6209</v>
      </c>
      <c r="M3083">
        <v>0</v>
      </c>
      <c r="N3083">
        <v>404</v>
      </c>
      <c r="S3083">
        <v>170</v>
      </c>
    </row>
    <row r="3084" spans="1:19">
      <c r="A3084" s="57" t="s">
        <v>1389</v>
      </c>
      <c r="B3084" t="s">
        <v>1904</v>
      </c>
      <c r="C3084" t="s">
        <v>1389</v>
      </c>
      <c r="D3084" t="s">
        <v>1840</v>
      </c>
      <c r="E3084" t="s">
        <v>6237</v>
      </c>
      <c r="F3084" t="s">
        <v>3108</v>
      </c>
      <c r="G3084" t="s">
        <v>1855</v>
      </c>
      <c r="H3084" t="s">
        <v>39</v>
      </c>
      <c r="I3084" t="s">
        <v>1856</v>
      </c>
      <c r="J3084" t="s">
        <v>3110</v>
      </c>
      <c r="K3084" t="s">
        <v>5963</v>
      </c>
      <c r="L3084" t="s">
        <v>6209</v>
      </c>
      <c r="M3084">
        <v>0</v>
      </c>
      <c r="N3084">
        <v>12</v>
      </c>
      <c r="S3084">
        <v>10</v>
      </c>
    </row>
    <row r="3085" spans="1:19">
      <c r="A3085" s="57" t="s">
        <v>6238</v>
      </c>
      <c r="B3085" t="s">
        <v>2002</v>
      </c>
      <c r="C3085" t="s">
        <v>1841</v>
      </c>
      <c r="D3085" t="s">
        <v>6208</v>
      </c>
      <c r="E3085" t="s">
        <v>1841</v>
      </c>
      <c r="F3085" t="s">
        <v>3108</v>
      </c>
      <c r="G3085" t="s">
        <v>1997</v>
      </c>
      <c r="H3085" t="s">
        <v>51</v>
      </c>
      <c r="I3085" t="s">
        <v>1856</v>
      </c>
      <c r="J3085" t="s">
        <v>3110</v>
      </c>
      <c r="K3085" t="s">
        <v>5963</v>
      </c>
      <c r="L3085" t="s">
        <v>6209</v>
      </c>
      <c r="M3085">
        <v>0</v>
      </c>
      <c r="N3085">
        <v>100</v>
      </c>
      <c r="Q3085">
        <v>1500</v>
      </c>
      <c r="R3085">
        <v>1500</v>
      </c>
      <c r="S3085">
        <v>100</v>
      </c>
    </row>
    <row r="3086" spans="1:19">
      <c r="A3086" s="57" t="s">
        <v>6239</v>
      </c>
      <c r="B3086" t="s">
        <v>1997</v>
      </c>
      <c r="C3086" t="s">
        <v>1841</v>
      </c>
      <c r="D3086" t="s">
        <v>6208</v>
      </c>
      <c r="E3086" t="s">
        <v>1841</v>
      </c>
      <c r="F3086" t="s">
        <v>3108</v>
      </c>
      <c r="G3086" t="s">
        <v>1866</v>
      </c>
      <c r="H3086" t="s">
        <v>39</v>
      </c>
      <c r="I3086" t="s">
        <v>1997</v>
      </c>
      <c r="J3086" t="s">
        <v>3110</v>
      </c>
      <c r="K3086" t="s">
        <v>5963</v>
      </c>
      <c r="L3086" t="s">
        <v>6209</v>
      </c>
      <c r="M3086">
        <v>100</v>
      </c>
      <c r="N3086">
        <v>100</v>
      </c>
      <c r="S3086">
        <v>200</v>
      </c>
    </row>
    <row r="3087" spans="1:19">
      <c r="A3087" s="57" t="s">
        <v>6240</v>
      </c>
      <c r="B3087" t="s">
        <v>2002</v>
      </c>
      <c r="C3087" t="s">
        <v>1841</v>
      </c>
      <c r="D3087" t="s">
        <v>6208</v>
      </c>
      <c r="E3087" t="s">
        <v>1841</v>
      </c>
      <c r="F3087" t="s">
        <v>3108</v>
      </c>
      <c r="G3087" t="s">
        <v>1997</v>
      </c>
      <c r="H3087" t="s">
        <v>51</v>
      </c>
      <c r="I3087" t="s">
        <v>1856</v>
      </c>
      <c r="J3087" t="s">
        <v>3110</v>
      </c>
      <c r="K3087" t="s">
        <v>5963</v>
      </c>
      <c r="L3087" t="s">
        <v>6209</v>
      </c>
      <c r="M3087">
        <v>0</v>
      </c>
      <c r="N3087">
        <v>100</v>
      </c>
      <c r="Q3087">
        <v>1500</v>
      </c>
      <c r="R3087">
        <v>1500</v>
      </c>
      <c r="S3087">
        <v>100</v>
      </c>
    </row>
    <row r="3088" spans="1:19">
      <c r="A3088" s="57" t="s">
        <v>6241</v>
      </c>
      <c r="B3088" t="s">
        <v>2094</v>
      </c>
      <c r="C3088" t="s">
        <v>1841</v>
      </c>
      <c r="D3088" t="s">
        <v>6208</v>
      </c>
      <c r="E3088" t="s">
        <v>6216</v>
      </c>
      <c r="F3088" t="s">
        <v>3108</v>
      </c>
      <c r="G3088" t="s">
        <v>2094</v>
      </c>
      <c r="H3088" t="s">
        <v>2096</v>
      </c>
      <c r="I3088" t="s">
        <v>2097</v>
      </c>
      <c r="J3088" t="s">
        <v>3110</v>
      </c>
      <c r="K3088" t="s">
        <v>5963</v>
      </c>
      <c r="L3088" t="s">
        <v>6209</v>
      </c>
    </row>
    <row r="3089" spans="1:19">
      <c r="A3089" s="57" t="s">
        <v>6242</v>
      </c>
      <c r="B3089" t="s">
        <v>3300</v>
      </c>
      <c r="C3089" t="s">
        <v>1841</v>
      </c>
      <c r="D3089" t="s">
        <v>6208</v>
      </c>
      <c r="E3089" t="s">
        <v>6243</v>
      </c>
      <c r="F3089" t="s">
        <v>3108</v>
      </c>
      <c r="G3089" t="s">
        <v>3300</v>
      </c>
      <c r="H3089" t="s">
        <v>39</v>
      </c>
      <c r="I3089" t="s">
        <v>1856</v>
      </c>
      <c r="J3089" t="s">
        <v>3110</v>
      </c>
      <c r="K3089" t="s">
        <v>5963</v>
      </c>
      <c r="L3089" t="s">
        <v>6209</v>
      </c>
      <c r="M3089">
        <v>0</v>
      </c>
      <c r="N3089">
        <v>84</v>
      </c>
      <c r="S3089">
        <v>84</v>
      </c>
    </row>
    <row r="3090" spans="1:19">
      <c r="A3090" s="57" t="s">
        <v>6244</v>
      </c>
      <c r="B3090" t="s">
        <v>1855</v>
      </c>
      <c r="C3090" t="s">
        <v>1841</v>
      </c>
      <c r="D3090" t="s">
        <v>6208</v>
      </c>
      <c r="E3090" t="s">
        <v>6243</v>
      </c>
      <c r="F3090" t="s">
        <v>3108</v>
      </c>
      <c r="G3090" t="s">
        <v>1896</v>
      </c>
      <c r="H3090" t="s">
        <v>39</v>
      </c>
      <c r="I3090" t="s">
        <v>1856</v>
      </c>
      <c r="J3090" t="s">
        <v>3110</v>
      </c>
      <c r="K3090" t="s">
        <v>5963</v>
      </c>
      <c r="L3090" t="s">
        <v>6209</v>
      </c>
      <c r="M3090">
        <v>0</v>
      </c>
      <c r="N3090">
        <v>10</v>
      </c>
      <c r="S3090">
        <v>2</v>
      </c>
    </row>
    <row r="3091" spans="1:19">
      <c r="A3091" s="57" t="s">
        <v>6245</v>
      </c>
      <c r="B3091" t="s">
        <v>1856</v>
      </c>
      <c r="C3091" t="s">
        <v>1841</v>
      </c>
      <c r="D3091" t="s">
        <v>6208</v>
      </c>
      <c r="E3091" t="s">
        <v>6221</v>
      </c>
      <c r="F3091" t="s">
        <v>3108</v>
      </c>
      <c r="G3091" t="s">
        <v>1873</v>
      </c>
      <c r="H3091" t="s">
        <v>39</v>
      </c>
      <c r="I3091" t="s">
        <v>1856</v>
      </c>
      <c r="J3091" t="s">
        <v>3110</v>
      </c>
      <c r="K3091" t="s">
        <v>5963</v>
      </c>
      <c r="L3091" t="s">
        <v>6209</v>
      </c>
      <c r="M3091">
        <v>0</v>
      </c>
      <c r="N3091">
        <v>0</v>
      </c>
      <c r="S3091">
        <v>50</v>
      </c>
    </row>
    <row r="3092" spans="1:19">
      <c r="A3092" s="57" t="s">
        <v>6246</v>
      </c>
      <c r="B3092" t="s">
        <v>1856</v>
      </c>
      <c r="C3092" t="s">
        <v>1841</v>
      </c>
      <c r="D3092" t="s">
        <v>6208</v>
      </c>
      <c r="E3092" t="s">
        <v>6247</v>
      </c>
      <c r="F3092" t="s">
        <v>3108</v>
      </c>
      <c r="G3092" t="s">
        <v>2131</v>
      </c>
      <c r="H3092" t="s">
        <v>39</v>
      </c>
      <c r="I3092" t="s">
        <v>1856</v>
      </c>
      <c r="J3092" t="s">
        <v>3110</v>
      </c>
      <c r="K3092" t="s">
        <v>5963</v>
      </c>
      <c r="L3092" t="s">
        <v>6209</v>
      </c>
      <c r="M3092">
        <v>0</v>
      </c>
      <c r="N3092">
        <v>0</v>
      </c>
      <c r="S3092">
        <v>45</v>
      </c>
    </row>
    <row r="3093" spans="1:19">
      <c r="A3093" s="57" t="s">
        <v>6248</v>
      </c>
      <c r="B3093" t="s">
        <v>2876</v>
      </c>
      <c r="C3093" t="s">
        <v>1841</v>
      </c>
      <c r="D3093" t="s">
        <v>6208</v>
      </c>
      <c r="E3093" t="s">
        <v>6247</v>
      </c>
      <c r="F3093" t="s">
        <v>3108</v>
      </c>
      <c r="G3093" t="s">
        <v>3300</v>
      </c>
      <c r="H3093" t="s">
        <v>39</v>
      </c>
      <c r="I3093" t="s">
        <v>1856</v>
      </c>
      <c r="J3093" t="s">
        <v>3110</v>
      </c>
      <c r="K3093" t="s">
        <v>5963</v>
      </c>
      <c r="L3093" t="s">
        <v>6209</v>
      </c>
      <c r="M3093">
        <v>0</v>
      </c>
      <c r="N3093">
        <v>42</v>
      </c>
      <c r="S3093">
        <v>84</v>
      </c>
    </row>
    <row r="3094" spans="1:19">
      <c r="A3094" s="57" t="s">
        <v>6249</v>
      </c>
      <c r="B3094" t="s">
        <v>6250</v>
      </c>
      <c r="C3094" t="s">
        <v>1841</v>
      </c>
      <c r="D3094" t="s">
        <v>6208</v>
      </c>
      <c r="E3094" t="s">
        <v>6224</v>
      </c>
      <c r="F3094" t="s">
        <v>3108</v>
      </c>
      <c r="G3094" t="s">
        <v>1914</v>
      </c>
      <c r="H3094" t="s">
        <v>39</v>
      </c>
      <c r="I3094" t="s">
        <v>1856</v>
      </c>
      <c r="J3094" t="s">
        <v>3110</v>
      </c>
      <c r="K3094" t="s">
        <v>5963</v>
      </c>
      <c r="L3094" t="s">
        <v>6209</v>
      </c>
      <c r="M3094">
        <v>0</v>
      </c>
      <c r="N3094">
        <v>7041</v>
      </c>
      <c r="S3094">
        <v>7000</v>
      </c>
    </row>
    <row r="3095" spans="1:19">
      <c r="A3095" s="57" t="s">
        <v>6251</v>
      </c>
      <c r="B3095" t="s">
        <v>6252</v>
      </c>
      <c r="C3095" t="s">
        <v>1841</v>
      </c>
      <c r="D3095" t="s">
        <v>6208</v>
      </c>
      <c r="E3095" t="s">
        <v>6224</v>
      </c>
      <c r="F3095" t="s">
        <v>3108</v>
      </c>
      <c r="G3095" t="s">
        <v>1881</v>
      </c>
      <c r="H3095" t="s">
        <v>39</v>
      </c>
      <c r="I3095" t="s">
        <v>1856</v>
      </c>
      <c r="J3095" t="s">
        <v>3110</v>
      </c>
      <c r="K3095" t="s">
        <v>5963</v>
      </c>
      <c r="L3095" t="s">
        <v>6209</v>
      </c>
      <c r="M3095">
        <v>0</v>
      </c>
      <c r="N3095">
        <v>1245</v>
      </c>
      <c r="S3095">
        <v>1000</v>
      </c>
    </row>
    <row r="3096" spans="1:19">
      <c r="A3096" s="57" t="s">
        <v>6253</v>
      </c>
      <c r="B3096" t="s">
        <v>2097</v>
      </c>
      <c r="C3096" t="s">
        <v>1841</v>
      </c>
      <c r="D3096" t="s">
        <v>6208</v>
      </c>
      <c r="E3096" t="s">
        <v>6230</v>
      </c>
      <c r="F3096" t="s">
        <v>3108</v>
      </c>
      <c r="G3096" t="s">
        <v>2094</v>
      </c>
      <c r="H3096" t="s">
        <v>2096</v>
      </c>
      <c r="I3096" t="s">
        <v>2097</v>
      </c>
      <c r="J3096" t="s">
        <v>3110</v>
      </c>
      <c r="K3096" t="s">
        <v>5963</v>
      </c>
      <c r="L3096" t="s">
        <v>6209</v>
      </c>
    </row>
    <row r="3097" spans="1:19">
      <c r="A3097" s="57" t="s">
        <v>6254</v>
      </c>
      <c r="B3097" t="s">
        <v>1856</v>
      </c>
      <c r="C3097" t="s">
        <v>1841</v>
      </c>
      <c r="D3097" t="s">
        <v>6218</v>
      </c>
      <c r="E3097" t="s">
        <v>1841</v>
      </c>
      <c r="F3097" t="s">
        <v>3108</v>
      </c>
      <c r="G3097" t="s">
        <v>2143</v>
      </c>
      <c r="H3097" t="s">
        <v>39</v>
      </c>
      <c r="I3097" t="s">
        <v>1856</v>
      </c>
      <c r="J3097" t="s">
        <v>3110</v>
      </c>
      <c r="K3097" t="s">
        <v>5963</v>
      </c>
      <c r="L3097" t="s">
        <v>6209</v>
      </c>
      <c r="M3097">
        <v>0</v>
      </c>
      <c r="N3097">
        <v>0</v>
      </c>
      <c r="S3097">
        <v>1</v>
      </c>
    </row>
    <row r="3098" spans="1:19">
      <c r="A3098" s="57" t="s">
        <v>6255</v>
      </c>
      <c r="B3098" t="s">
        <v>6256</v>
      </c>
      <c r="C3098" t="s">
        <v>1841</v>
      </c>
      <c r="D3098" t="s">
        <v>6218</v>
      </c>
      <c r="E3098" t="s">
        <v>1841</v>
      </c>
      <c r="F3098" t="s">
        <v>3108</v>
      </c>
      <c r="G3098" t="s">
        <v>2248</v>
      </c>
      <c r="H3098" t="s">
        <v>51</v>
      </c>
      <c r="I3098" t="s">
        <v>1922</v>
      </c>
      <c r="J3098" t="s">
        <v>3110</v>
      </c>
      <c r="K3098" t="s">
        <v>5963</v>
      </c>
      <c r="L3098" t="s">
        <v>6209</v>
      </c>
      <c r="M3098">
        <v>60</v>
      </c>
      <c r="N3098">
        <v>59.89</v>
      </c>
      <c r="Q3098">
        <v>33.39</v>
      </c>
      <c r="R3098">
        <v>20</v>
      </c>
      <c r="S3098">
        <v>70</v>
      </c>
    </row>
    <row r="3099" spans="1:19">
      <c r="A3099" s="57" t="s">
        <v>6257</v>
      </c>
      <c r="B3099" t="s">
        <v>6258</v>
      </c>
      <c r="C3099" t="s">
        <v>1841</v>
      </c>
      <c r="D3099" t="s">
        <v>6218</v>
      </c>
      <c r="E3099" t="s">
        <v>1841</v>
      </c>
      <c r="F3099" t="s">
        <v>3108</v>
      </c>
      <c r="G3099" t="s">
        <v>6259</v>
      </c>
      <c r="H3099" t="s">
        <v>39</v>
      </c>
      <c r="I3099" t="s">
        <v>3118</v>
      </c>
      <c r="J3099" t="s">
        <v>3110</v>
      </c>
      <c r="K3099" t="s">
        <v>5963</v>
      </c>
      <c r="L3099" t="s">
        <v>6209</v>
      </c>
      <c r="M3099">
        <v>8000</v>
      </c>
      <c r="N3099">
        <v>9050</v>
      </c>
      <c r="S3099">
        <v>11000</v>
      </c>
    </row>
    <row r="3100" spans="1:19">
      <c r="A3100" s="57" t="s">
        <v>6260</v>
      </c>
      <c r="B3100" t="s">
        <v>2161</v>
      </c>
      <c r="C3100" t="s">
        <v>1841</v>
      </c>
      <c r="D3100" t="s">
        <v>6218</v>
      </c>
      <c r="E3100" t="s">
        <v>1841</v>
      </c>
      <c r="F3100" t="s">
        <v>3108</v>
      </c>
      <c r="G3100" t="s">
        <v>2161</v>
      </c>
      <c r="H3100" t="s">
        <v>1195</v>
      </c>
      <c r="I3100" t="s">
        <v>1897</v>
      </c>
      <c r="J3100" t="s">
        <v>3110</v>
      </c>
      <c r="K3100" t="s">
        <v>5963</v>
      </c>
      <c r="L3100" t="s">
        <v>6209</v>
      </c>
      <c r="M3100">
        <v>5</v>
      </c>
      <c r="N3100">
        <v>4</v>
      </c>
      <c r="S3100">
        <v>4</v>
      </c>
    </row>
    <row r="3101" spans="1:19">
      <c r="A3101" s="57" t="s">
        <v>6261</v>
      </c>
      <c r="B3101" t="s">
        <v>6262</v>
      </c>
      <c r="C3101" t="s">
        <v>1841</v>
      </c>
      <c r="D3101" t="s">
        <v>6218</v>
      </c>
      <c r="E3101" t="s">
        <v>1841</v>
      </c>
      <c r="F3101" t="s">
        <v>3108</v>
      </c>
      <c r="G3101" t="s">
        <v>2059</v>
      </c>
      <c r="H3101" t="s">
        <v>51</v>
      </c>
      <c r="I3101" t="s">
        <v>3699</v>
      </c>
      <c r="J3101" t="s">
        <v>3110</v>
      </c>
      <c r="K3101" t="s">
        <v>5963</v>
      </c>
      <c r="L3101" t="s">
        <v>6209</v>
      </c>
      <c r="M3101">
        <v>86</v>
      </c>
      <c r="N3101">
        <v>86</v>
      </c>
      <c r="Q3101">
        <v>46.51</v>
      </c>
      <c r="R3101">
        <v>40</v>
      </c>
      <c r="S3101">
        <v>90</v>
      </c>
    </row>
    <row r="3102" spans="1:19">
      <c r="A3102" s="57" t="s">
        <v>6263</v>
      </c>
      <c r="B3102" t="s">
        <v>6264</v>
      </c>
      <c r="C3102" t="s">
        <v>1841</v>
      </c>
      <c r="D3102" t="s">
        <v>6218</v>
      </c>
      <c r="E3102" t="s">
        <v>1841</v>
      </c>
      <c r="F3102" t="s">
        <v>3108</v>
      </c>
      <c r="G3102" t="s">
        <v>2161</v>
      </c>
      <c r="H3102" t="s">
        <v>6265</v>
      </c>
      <c r="I3102" t="s">
        <v>6266</v>
      </c>
      <c r="J3102" t="s">
        <v>3110</v>
      </c>
      <c r="K3102" t="s">
        <v>5963</v>
      </c>
      <c r="L3102" t="s">
        <v>6209</v>
      </c>
      <c r="M3102">
        <v>4.4000000000000004</v>
      </c>
      <c r="N3102">
        <v>4.4000000000000004</v>
      </c>
      <c r="S3102">
        <v>4</v>
      </c>
    </row>
    <row r="3103" spans="1:19">
      <c r="A3103" s="57" t="s">
        <v>6267</v>
      </c>
      <c r="B3103" t="s">
        <v>6268</v>
      </c>
      <c r="C3103" t="s">
        <v>1841</v>
      </c>
      <c r="D3103" t="s">
        <v>6218</v>
      </c>
      <c r="E3103" t="s">
        <v>1841</v>
      </c>
      <c r="F3103" t="s">
        <v>3108</v>
      </c>
      <c r="G3103" t="s">
        <v>1873</v>
      </c>
      <c r="H3103" t="s">
        <v>6265</v>
      </c>
      <c r="I3103" t="s">
        <v>6269</v>
      </c>
      <c r="J3103" t="s">
        <v>3110</v>
      </c>
      <c r="K3103" t="s">
        <v>5963</v>
      </c>
      <c r="L3103" t="s">
        <v>6209</v>
      </c>
      <c r="M3103">
        <v>64.900000000000006</v>
      </c>
      <c r="N3103">
        <v>64.900000000000006</v>
      </c>
      <c r="S3103">
        <v>50</v>
      </c>
    </row>
    <row r="3104" spans="1:19">
      <c r="A3104" s="57" t="s">
        <v>6270</v>
      </c>
      <c r="B3104" t="s">
        <v>1856</v>
      </c>
      <c r="C3104" t="s">
        <v>1841</v>
      </c>
      <c r="D3104" t="s">
        <v>6218</v>
      </c>
      <c r="E3104" t="s">
        <v>1841</v>
      </c>
      <c r="F3104" t="s">
        <v>3108</v>
      </c>
      <c r="G3104" t="s">
        <v>2143</v>
      </c>
      <c r="H3104" t="s">
        <v>39</v>
      </c>
      <c r="I3104" t="s">
        <v>1856</v>
      </c>
      <c r="J3104" t="s">
        <v>3110</v>
      </c>
      <c r="K3104" t="s">
        <v>5963</v>
      </c>
      <c r="L3104" t="s">
        <v>6209</v>
      </c>
      <c r="M3104">
        <v>0</v>
      </c>
      <c r="N3104">
        <v>0</v>
      </c>
      <c r="S3104">
        <v>1</v>
      </c>
    </row>
    <row r="3105" spans="1:19">
      <c r="A3105" s="57" t="s">
        <v>6271</v>
      </c>
      <c r="B3105" t="s">
        <v>6272</v>
      </c>
      <c r="C3105" t="s">
        <v>1841</v>
      </c>
      <c r="D3105" t="s">
        <v>6218</v>
      </c>
      <c r="E3105" t="s">
        <v>6273</v>
      </c>
      <c r="F3105" t="s">
        <v>3108</v>
      </c>
      <c r="G3105" t="s">
        <v>6274</v>
      </c>
      <c r="H3105" t="s">
        <v>39</v>
      </c>
      <c r="I3105" t="s">
        <v>1856</v>
      </c>
      <c r="J3105" t="s">
        <v>3110</v>
      </c>
      <c r="K3105" t="s">
        <v>5963</v>
      </c>
      <c r="L3105" t="s">
        <v>6209</v>
      </c>
      <c r="M3105">
        <v>0</v>
      </c>
      <c r="N3105">
        <v>2946</v>
      </c>
      <c r="S3105">
        <v>15300</v>
      </c>
    </row>
    <row r="3106" spans="1:19">
      <c r="A3106" s="57" t="s">
        <v>6275</v>
      </c>
      <c r="B3106" t="s">
        <v>2846</v>
      </c>
      <c r="C3106" t="s">
        <v>1841</v>
      </c>
      <c r="D3106" t="s">
        <v>6218</v>
      </c>
      <c r="E3106" t="s">
        <v>6276</v>
      </c>
      <c r="F3106" t="s">
        <v>3108</v>
      </c>
      <c r="G3106" t="s">
        <v>2187</v>
      </c>
      <c r="H3106" t="s">
        <v>39</v>
      </c>
      <c r="I3106" t="s">
        <v>1856</v>
      </c>
      <c r="J3106" t="s">
        <v>3110</v>
      </c>
      <c r="K3106" t="s">
        <v>5963</v>
      </c>
      <c r="L3106" t="s">
        <v>6209</v>
      </c>
      <c r="M3106">
        <v>0</v>
      </c>
      <c r="N3106">
        <v>87</v>
      </c>
      <c r="S3106">
        <v>600</v>
      </c>
    </row>
    <row r="3107" spans="1:19">
      <c r="A3107" s="57" t="s">
        <v>6277</v>
      </c>
      <c r="B3107" t="s">
        <v>1856</v>
      </c>
      <c r="C3107" t="s">
        <v>1841</v>
      </c>
      <c r="D3107" t="s">
        <v>6218</v>
      </c>
      <c r="E3107" t="s">
        <v>6232</v>
      </c>
      <c r="F3107" t="s">
        <v>3108</v>
      </c>
      <c r="G3107" t="s">
        <v>2798</v>
      </c>
      <c r="H3107" t="s">
        <v>128</v>
      </c>
      <c r="I3107" t="s">
        <v>1856</v>
      </c>
      <c r="J3107" t="s">
        <v>3110</v>
      </c>
      <c r="K3107" t="s">
        <v>5963</v>
      </c>
      <c r="L3107" t="s">
        <v>6209</v>
      </c>
      <c r="M3107">
        <v>0</v>
      </c>
      <c r="N3107">
        <v>0</v>
      </c>
      <c r="S3107">
        <v>450</v>
      </c>
    </row>
    <row r="3108" spans="1:19">
      <c r="A3108" s="57" t="s">
        <v>6278</v>
      </c>
      <c r="B3108" t="s">
        <v>2094</v>
      </c>
      <c r="C3108" t="s">
        <v>1841</v>
      </c>
      <c r="D3108" t="s">
        <v>6218</v>
      </c>
      <c r="E3108" t="s">
        <v>6232</v>
      </c>
      <c r="F3108" t="s">
        <v>3108</v>
      </c>
      <c r="G3108" t="s">
        <v>2094</v>
      </c>
      <c r="H3108" t="s">
        <v>2096</v>
      </c>
      <c r="I3108" t="s">
        <v>2097</v>
      </c>
      <c r="J3108" t="s">
        <v>3110</v>
      </c>
      <c r="K3108" t="s">
        <v>5963</v>
      </c>
      <c r="L3108" t="s">
        <v>6209</v>
      </c>
    </row>
    <row r="3109" spans="1:19">
      <c r="A3109" s="57" t="s">
        <v>6279</v>
      </c>
      <c r="B3109" t="s">
        <v>2094</v>
      </c>
      <c r="C3109" t="s">
        <v>1841</v>
      </c>
      <c r="D3109" t="s">
        <v>6218</v>
      </c>
      <c r="E3109" t="s">
        <v>6280</v>
      </c>
      <c r="F3109" t="s">
        <v>3108</v>
      </c>
      <c r="G3109" t="s">
        <v>2094</v>
      </c>
      <c r="H3109" t="s">
        <v>2096</v>
      </c>
      <c r="I3109" t="s">
        <v>2097</v>
      </c>
      <c r="J3109" t="s">
        <v>3110</v>
      </c>
      <c r="K3109" t="s">
        <v>5963</v>
      </c>
      <c r="L3109" t="s">
        <v>6209</v>
      </c>
    </row>
    <row r="3110" spans="1:19">
      <c r="A3110" s="57" t="s">
        <v>6281</v>
      </c>
      <c r="B3110" t="s">
        <v>2067</v>
      </c>
      <c r="C3110" t="s">
        <v>1841</v>
      </c>
      <c r="D3110" t="s">
        <v>6218</v>
      </c>
      <c r="E3110" t="s">
        <v>6280</v>
      </c>
      <c r="F3110" t="s">
        <v>3108</v>
      </c>
      <c r="G3110" t="s">
        <v>2176</v>
      </c>
      <c r="H3110" t="s">
        <v>39</v>
      </c>
      <c r="I3110" t="s">
        <v>1856</v>
      </c>
      <c r="J3110" t="s">
        <v>3110</v>
      </c>
      <c r="K3110" t="s">
        <v>5963</v>
      </c>
      <c r="L3110" t="s">
        <v>6209</v>
      </c>
      <c r="M3110">
        <v>0</v>
      </c>
      <c r="N3110">
        <v>25</v>
      </c>
      <c r="S3110">
        <v>8</v>
      </c>
    </row>
    <row r="3111" spans="1:19">
      <c r="A3111" s="57" t="s">
        <v>6282</v>
      </c>
      <c r="B3111" t="s">
        <v>1965</v>
      </c>
      <c r="C3111" t="s">
        <v>1841</v>
      </c>
      <c r="D3111" t="s">
        <v>6218</v>
      </c>
      <c r="E3111" t="s">
        <v>6219</v>
      </c>
      <c r="F3111" t="s">
        <v>3108</v>
      </c>
      <c r="G3111" t="s">
        <v>1965</v>
      </c>
      <c r="H3111" t="s">
        <v>39</v>
      </c>
      <c r="I3111" t="s">
        <v>1856</v>
      </c>
      <c r="J3111" t="s">
        <v>3110</v>
      </c>
      <c r="K3111" t="s">
        <v>5963</v>
      </c>
      <c r="L3111" t="s">
        <v>6209</v>
      </c>
      <c r="M3111">
        <v>0</v>
      </c>
      <c r="N3111">
        <v>18</v>
      </c>
      <c r="S3111">
        <v>18</v>
      </c>
    </row>
    <row r="3112" spans="1:19">
      <c r="A3112" s="57" t="s">
        <v>6283</v>
      </c>
      <c r="B3112" t="s">
        <v>2094</v>
      </c>
      <c r="C3112" t="s">
        <v>1841</v>
      </c>
      <c r="D3112" t="s">
        <v>6218</v>
      </c>
      <c r="E3112" t="s">
        <v>6234</v>
      </c>
      <c r="F3112" t="s">
        <v>3108</v>
      </c>
      <c r="G3112" t="s">
        <v>2094</v>
      </c>
      <c r="H3112" t="s">
        <v>2096</v>
      </c>
      <c r="I3112" t="s">
        <v>2097</v>
      </c>
      <c r="J3112" t="s">
        <v>3110</v>
      </c>
      <c r="K3112" t="s">
        <v>5963</v>
      </c>
      <c r="L3112" t="s">
        <v>6209</v>
      </c>
    </row>
    <row r="3113" spans="1:19">
      <c r="A3113" s="57" t="s">
        <v>6284</v>
      </c>
      <c r="B3113" t="s">
        <v>2143</v>
      </c>
      <c r="C3113" t="s">
        <v>1841</v>
      </c>
      <c r="D3113" t="s">
        <v>1840</v>
      </c>
      <c r="E3113" t="s">
        <v>6237</v>
      </c>
      <c r="F3113" t="s">
        <v>3108</v>
      </c>
      <c r="G3113" t="s">
        <v>1855</v>
      </c>
      <c r="H3113" t="s">
        <v>39</v>
      </c>
      <c r="I3113" t="s">
        <v>1856</v>
      </c>
      <c r="J3113" t="s">
        <v>3110</v>
      </c>
      <c r="K3113" t="s">
        <v>5963</v>
      </c>
      <c r="L3113" t="s">
        <v>6209</v>
      </c>
      <c r="M3113">
        <v>0</v>
      </c>
      <c r="N3113">
        <v>1</v>
      </c>
      <c r="S3113">
        <v>10</v>
      </c>
    </row>
    <row r="3114" spans="1:19">
      <c r="A3114" s="57" t="s">
        <v>1398</v>
      </c>
      <c r="B3114" t="s">
        <v>2289</v>
      </c>
      <c r="C3114" t="s">
        <v>1398</v>
      </c>
      <c r="D3114" t="s">
        <v>1840</v>
      </c>
      <c r="E3114" t="s">
        <v>1841</v>
      </c>
      <c r="F3114" t="s">
        <v>3108</v>
      </c>
      <c r="G3114" t="s">
        <v>1922</v>
      </c>
      <c r="H3114" t="s">
        <v>51</v>
      </c>
      <c r="I3114" t="s">
        <v>1841</v>
      </c>
      <c r="J3114" t="s">
        <v>3110</v>
      </c>
      <c r="K3114" t="s">
        <v>5963</v>
      </c>
      <c r="L3114" t="s">
        <v>6209</v>
      </c>
      <c r="N3114">
        <v>60</v>
      </c>
      <c r="Q3114">
        <v>1</v>
      </c>
      <c r="R3114">
        <v>0.6</v>
      </c>
      <c r="S3114">
        <v>60</v>
      </c>
    </row>
    <row r="3115" spans="1:19">
      <c r="A3115" s="57" t="s">
        <v>2267</v>
      </c>
      <c r="B3115" t="s">
        <v>1841</v>
      </c>
      <c r="C3115" t="s">
        <v>1841</v>
      </c>
      <c r="D3115" t="s">
        <v>6285</v>
      </c>
      <c r="E3115" t="s">
        <v>1841</v>
      </c>
      <c r="F3115" t="s">
        <v>2226</v>
      </c>
      <c r="G3115" t="s">
        <v>6286</v>
      </c>
      <c r="H3115" t="s">
        <v>1195</v>
      </c>
      <c r="I3115" t="s">
        <v>1841</v>
      </c>
      <c r="J3115" t="s">
        <v>2227</v>
      </c>
      <c r="K3115" t="s">
        <v>5963</v>
      </c>
      <c r="L3115" t="s">
        <v>6287</v>
      </c>
    </row>
    <row r="3116" spans="1:19">
      <c r="A3116" s="57" t="s">
        <v>6288</v>
      </c>
      <c r="B3116" t="s">
        <v>1841</v>
      </c>
      <c r="C3116" t="s">
        <v>1841</v>
      </c>
      <c r="D3116" t="s">
        <v>6289</v>
      </c>
      <c r="E3116" t="s">
        <v>1841</v>
      </c>
      <c r="F3116" t="s">
        <v>4438</v>
      </c>
      <c r="G3116" t="s">
        <v>2094</v>
      </c>
      <c r="H3116" t="s">
        <v>2096</v>
      </c>
      <c r="I3116" t="s">
        <v>2097</v>
      </c>
      <c r="J3116" t="s">
        <v>4439</v>
      </c>
      <c r="K3116" t="s">
        <v>5963</v>
      </c>
      <c r="L3116" t="s">
        <v>6287</v>
      </c>
    </row>
    <row r="3117" spans="1:19">
      <c r="A3117" s="57" t="s">
        <v>1433</v>
      </c>
      <c r="B3117" t="s">
        <v>2143</v>
      </c>
      <c r="C3117" t="s">
        <v>1433</v>
      </c>
      <c r="D3117" t="s">
        <v>1840</v>
      </c>
      <c r="E3117" t="s">
        <v>1841</v>
      </c>
      <c r="F3117" t="s">
        <v>2192</v>
      </c>
      <c r="G3117" t="s">
        <v>1843</v>
      </c>
      <c r="H3117" t="s">
        <v>1844</v>
      </c>
      <c r="I3117" t="s">
        <v>1841</v>
      </c>
      <c r="J3117" t="s">
        <v>2194</v>
      </c>
      <c r="K3117" t="s">
        <v>5963</v>
      </c>
      <c r="L3117" t="s">
        <v>6287</v>
      </c>
      <c r="N3117">
        <v>1</v>
      </c>
      <c r="S3117">
        <v>4.5</v>
      </c>
    </row>
    <row r="3118" spans="1:19">
      <c r="A3118" s="57" t="s">
        <v>1411</v>
      </c>
      <c r="B3118" t="s">
        <v>2143</v>
      </c>
      <c r="C3118" t="s">
        <v>1411</v>
      </c>
      <c r="D3118" t="s">
        <v>1840</v>
      </c>
      <c r="E3118" t="s">
        <v>1841</v>
      </c>
      <c r="F3118" t="s">
        <v>2192</v>
      </c>
      <c r="G3118" t="s">
        <v>1843</v>
      </c>
      <c r="H3118" t="s">
        <v>1844</v>
      </c>
      <c r="I3118" t="s">
        <v>1841</v>
      </c>
      <c r="J3118" t="s">
        <v>2194</v>
      </c>
      <c r="K3118" t="s">
        <v>5963</v>
      </c>
      <c r="L3118" t="s">
        <v>6287</v>
      </c>
      <c r="N3118">
        <v>1</v>
      </c>
      <c r="S3118">
        <v>4.5</v>
      </c>
    </row>
    <row r="3119" spans="1:19">
      <c r="A3119" s="57" t="s">
        <v>6290</v>
      </c>
      <c r="B3119" t="s">
        <v>1856</v>
      </c>
      <c r="C3119" t="s">
        <v>1841</v>
      </c>
      <c r="D3119" t="s">
        <v>6285</v>
      </c>
      <c r="E3119" t="s">
        <v>6291</v>
      </c>
      <c r="F3119" t="s">
        <v>2226</v>
      </c>
      <c r="G3119" t="s">
        <v>1855</v>
      </c>
      <c r="H3119" t="s">
        <v>51</v>
      </c>
      <c r="I3119" t="s">
        <v>1856</v>
      </c>
      <c r="J3119" t="s">
        <v>2227</v>
      </c>
      <c r="K3119" t="s">
        <v>5963</v>
      </c>
      <c r="L3119" t="s">
        <v>6287</v>
      </c>
      <c r="M3119">
        <v>0</v>
      </c>
      <c r="N3119">
        <v>0</v>
      </c>
      <c r="S3119">
        <v>10</v>
      </c>
    </row>
    <row r="3120" spans="1:19">
      <c r="A3120" s="57" t="s">
        <v>6161</v>
      </c>
      <c r="B3120" t="s">
        <v>1856</v>
      </c>
      <c r="C3120" t="s">
        <v>1863</v>
      </c>
      <c r="D3120" t="s">
        <v>6285</v>
      </c>
      <c r="E3120" t="s">
        <v>6292</v>
      </c>
      <c r="F3120" t="s">
        <v>2226</v>
      </c>
      <c r="G3120" t="s">
        <v>1897</v>
      </c>
      <c r="H3120" t="s">
        <v>39</v>
      </c>
      <c r="I3120" t="s">
        <v>1856</v>
      </c>
      <c r="J3120" t="s">
        <v>2227</v>
      </c>
      <c r="K3120" t="s">
        <v>5963</v>
      </c>
      <c r="L3120" t="s">
        <v>6287</v>
      </c>
      <c r="M3120">
        <v>0</v>
      </c>
      <c r="N3120">
        <v>0</v>
      </c>
      <c r="S3120">
        <v>5</v>
      </c>
    </row>
    <row r="3121" spans="1:19">
      <c r="A3121" s="57" t="s">
        <v>6293</v>
      </c>
      <c r="B3121" t="s">
        <v>1856</v>
      </c>
      <c r="C3121" t="s">
        <v>1863</v>
      </c>
      <c r="D3121" t="s">
        <v>6294</v>
      </c>
      <c r="E3121" t="s">
        <v>6295</v>
      </c>
      <c r="F3121" t="s">
        <v>2192</v>
      </c>
      <c r="G3121" t="s">
        <v>2143</v>
      </c>
      <c r="H3121" t="s">
        <v>39</v>
      </c>
      <c r="I3121" t="s">
        <v>1856</v>
      </c>
      <c r="J3121" t="s">
        <v>2194</v>
      </c>
      <c r="K3121" t="s">
        <v>5963</v>
      </c>
      <c r="L3121" t="s">
        <v>6287</v>
      </c>
      <c r="M3121">
        <v>0</v>
      </c>
      <c r="N3121">
        <v>0</v>
      </c>
      <c r="S3121">
        <v>1</v>
      </c>
    </row>
    <row r="3122" spans="1:19">
      <c r="A3122" s="57" t="s">
        <v>6296</v>
      </c>
      <c r="B3122" t="s">
        <v>1856</v>
      </c>
      <c r="C3122" t="s">
        <v>1626</v>
      </c>
      <c r="D3122" t="s">
        <v>6297</v>
      </c>
      <c r="E3122" t="s">
        <v>6298</v>
      </c>
      <c r="F3122" t="s">
        <v>2192</v>
      </c>
      <c r="G3122" t="s">
        <v>1997</v>
      </c>
      <c r="H3122" t="s">
        <v>39</v>
      </c>
      <c r="I3122" t="s">
        <v>1856</v>
      </c>
      <c r="J3122" t="s">
        <v>2194</v>
      </c>
      <c r="K3122" t="s">
        <v>5963</v>
      </c>
      <c r="L3122" t="s">
        <v>6287</v>
      </c>
      <c r="M3122">
        <v>0</v>
      </c>
      <c r="N3122">
        <v>0</v>
      </c>
      <c r="S3122">
        <v>100</v>
      </c>
    </row>
    <row r="3123" spans="1:19">
      <c r="A3123" s="57" t="s">
        <v>6299</v>
      </c>
      <c r="B3123" t="s">
        <v>1856</v>
      </c>
      <c r="C3123" t="s">
        <v>1626</v>
      </c>
      <c r="D3123" t="s">
        <v>6294</v>
      </c>
      <c r="E3123" t="s">
        <v>1841</v>
      </c>
      <c r="F3123" t="s">
        <v>2192</v>
      </c>
      <c r="G3123" t="s">
        <v>2108</v>
      </c>
      <c r="H3123" t="s">
        <v>39</v>
      </c>
      <c r="I3123" t="s">
        <v>1856</v>
      </c>
      <c r="J3123" t="s">
        <v>2194</v>
      </c>
      <c r="K3123" t="s">
        <v>5963</v>
      </c>
      <c r="L3123" t="s">
        <v>6287</v>
      </c>
      <c r="M3123">
        <v>0</v>
      </c>
      <c r="N3123">
        <v>0</v>
      </c>
      <c r="S3123">
        <v>1500</v>
      </c>
    </row>
    <row r="3124" spans="1:19">
      <c r="A3124" s="57" t="s">
        <v>6300</v>
      </c>
      <c r="B3124" t="s">
        <v>1841</v>
      </c>
      <c r="C3124" t="s">
        <v>1002</v>
      </c>
      <c r="D3124" t="s">
        <v>6301</v>
      </c>
      <c r="E3124" t="s">
        <v>6302</v>
      </c>
      <c r="F3124" t="s">
        <v>4438</v>
      </c>
      <c r="G3124" t="s">
        <v>2143</v>
      </c>
      <c r="H3124" t="s">
        <v>39</v>
      </c>
      <c r="I3124" t="s">
        <v>1856</v>
      </c>
      <c r="J3124" t="s">
        <v>4439</v>
      </c>
      <c r="K3124" t="s">
        <v>5963</v>
      </c>
      <c r="L3124" t="s">
        <v>6287</v>
      </c>
      <c r="M3124">
        <v>0</v>
      </c>
      <c r="S3124">
        <v>1</v>
      </c>
    </row>
    <row r="3125" spans="1:19">
      <c r="A3125" s="57" t="s">
        <v>6303</v>
      </c>
      <c r="B3125" t="s">
        <v>1856</v>
      </c>
      <c r="C3125" t="s">
        <v>171</v>
      </c>
      <c r="D3125" t="s">
        <v>6294</v>
      </c>
      <c r="E3125" t="s">
        <v>6304</v>
      </c>
      <c r="F3125" t="s">
        <v>2192</v>
      </c>
      <c r="G3125" t="s">
        <v>2143</v>
      </c>
      <c r="H3125" t="s">
        <v>39</v>
      </c>
      <c r="I3125" t="s">
        <v>1856</v>
      </c>
      <c r="J3125" t="s">
        <v>2194</v>
      </c>
      <c r="K3125" t="s">
        <v>5963</v>
      </c>
      <c r="L3125" t="s">
        <v>6287</v>
      </c>
      <c r="M3125">
        <v>0</v>
      </c>
      <c r="N3125">
        <v>0</v>
      </c>
      <c r="S3125">
        <v>1</v>
      </c>
    </row>
    <row r="3126" spans="1:19">
      <c r="A3126" s="57" t="s">
        <v>3470</v>
      </c>
      <c r="B3126" t="s">
        <v>1856</v>
      </c>
      <c r="C3126" t="s">
        <v>147</v>
      </c>
      <c r="D3126" t="s">
        <v>6285</v>
      </c>
      <c r="E3126" t="s">
        <v>6292</v>
      </c>
      <c r="F3126" t="s">
        <v>2226</v>
      </c>
      <c r="G3126" t="s">
        <v>2348</v>
      </c>
      <c r="H3126" t="s">
        <v>39</v>
      </c>
      <c r="I3126" t="s">
        <v>1856</v>
      </c>
      <c r="J3126" t="s">
        <v>2227</v>
      </c>
      <c r="K3126" t="s">
        <v>5963</v>
      </c>
      <c r="L3126" t="s">
        <v>6287</v>
      </c>
      <c r="M3126">
        <v>0</v>
      </c>
      <c r="N3126">
        <v>0</v>
      </c>
      <c r="S3126">
        <v>2000</v>
      </c>
    </row>
    <row r="3127" spans="1:19">
      <c r="A3127" s="57" t="s">
        <v>3470</v>
      </c>
      <c r="B3127" t="s">
        <v>1856</v>
      </c>
      <c r="C3127" t="s">
        <v>147</v>
      </c>
      <c r="D3127" t="s">
        <v>6294</v>
      </c>
      <c r="E3127" t="s">
        <v>6295</v>
      </c>
      <c r="F3127" t="s">
        <v>2192</v>
      </c>
      <c r="G3127" t="s">
        <v>2348</v>
      </c>
      <c r="H3127" t="s">
        <v>39</v>
      </c>
      <c r="I3127" t="s">
        <v>1856</v>
      </c>
      <c r="J3127" t="s">
        <v>2194</v>
      </c>
      <c r="K3127" t="s">
        <v>5963</v>
      </c>
      <c r="L3127" t="s">
        <v>6287</v>
      </c>
      <c r="M3127">
        <v>0</v>
      </c>
      <c r="N3127">
        <v>0</v>
      </c>
      <c r="S3127">
        <v>2000</v>
      </c>
    </row>
    <row r="3128" spans="1:19">
      <c r="A3128" s="57" t="s">
        <v>6305</v>
      </c>
      <c r="B3128" t="s">
        <v>1856</v>
      </c>
      <c r="C3128" t="s">
        <v>139</v>
      </c>
      <c r="D3128" t="s">
        <v>6285</v>
      </c>
      <c r="E3128" t="s">
        <v>6306</v>
      </c>
      <c r="F3128" t="s">
        <v>2226</v>
      </c>
      <c r="G3128" t="s">
        <v>1972</v>
      </c>
      <c r="H3128" t="s">
        <v>39</v>
      </c>
      <c r="I3128" t="s">
        <v>1856</v>
      </c>
      <c r="J3128" t="s">
        <v>2227</v>
      </c>
      <c r="K3128" t="s">
        <v>5963</v>
      </c>
      <c r="L3128" t="s">
        <v>6287</v>
      </c>
      <c r="M3128">
        <v>0</v>
      </c>
      <c r="N3128">
        <v>0</v>
      </c>
      <c r="S3128">
        <v>40</v>
      </c>
    </row>
    <row r="3129" spans="1:19">
      <c r="A3129" s="57" t="s">
        <v>6307</v>
      </c>
      <c r="B3129" t="s">
        <v>1856</v>
      </c>
      <c r="C3129" t="s">
        <v>139</v>
      </c>
      <c r="D3129" t="s">
        <v>6285</v>
      </c>
      <c r="E3129" t="s">
        <v>6306</v>
      </c>
      <c r="F3129" t="s">
        <v>2226</v>
      </c>
      <c r="G3129" t="s">
        <v>1892</v>
      </c>
      <c r="H3129" t="s">
        <v>39</v>
      </c>
      <c r="I3129" t="s">
        <v>1856</v>
      </c>
      <c r="J3129" t="s">
        <v>2227</v>
      </c>
      <c r="K3129" t="s">
        <v>5963</v>
      </c>
      <c r="L3129" t="s">
        <v>6287</v>
      </c>
      <c r="M3129">
        <v>0</v>
      </c>
      <c r="N3129">
        <v>0</v>
      </c>
      <c r="S3129">
        <v>20</v>
      </c>
    </row>
    <row r="3130" spans="1:19">
      <c r="A3130" s="57" t="s">
        <v>139</v>
      </c>
      <c r="B3130" t="s">
        <v>6308</v>
      </c>
      <c r="C3130" t="s">
        <v>139</v>
      </c>
      <c r="D3130" t="s">
        <v>6285</v>
      </c>
      <c r="E3130" t="s">
        <v>6309</v>
      </c>
      <c r="F3130" t="s">
        <v>2226</v>
      </c>
      <c r="G3130" t="s">
        <v>6310</v>
      </c>
      <c r="H3130" t="s">
        <v>39</v>
      </c>
      <c r="I3130" t="s">
        <v>1856</v>
      </c>
      <c r="J3130" t="s">
        <v>2227</v>
      </c>
      <c r="K3130" t="s">
        <v>5963</v>
      </c>
      <c r="L3130" t="s">
        <v>6287</v>
      </c>
      <c r="M3130">
        <v>0</v>
      </c>
      <c r="N3130">
        <v>625</v>
      </c>
      <c r="S3130">
        <v>1617</v>
      </c>
    </row>
    <row r="3131" spans="1:19">
      <c r="A3131" s="57" t="s">
        <v>6311</v>
      </c>
      <c r="B3131" t="s">
        <v>1995</v>
      </c>
      <c r="C3131" t="s">
        <v>139</v>
      </c>
      <c r="D3131" t="s">
        <v>6297</v>
      </c>
      <c r="E3131" t="s">
        <v>6312</v>
      </c>
      <c r="F3131" t="s">
        <v>2192</v>
      </c>
      <c r="G3131" t="s">
        <v>2007</v>
      </c>
      <c r="H3131" t="s">
        <v>39</v>
      </c>
      <c r="I3131" t="s">
        <v>1856</v>
      </c>
      <c r="J3131" t="s">
        <v>2194</v>
      </c>
      <c r="K3131" t="s">
        <v>5963</v>
      </c>
      <c r="L3131" t="s">
        <v>6287</v>
      </c>
      <c r="M3131">
        <v>0</v>
      </c>
      <c r="N3131">
        <v>46</v>
      </c>
      <c r="S3131">
        <v>400</v>
      </c>
    </row>
    <row r="3132" spans="1:19">
      <c r="A3132" s="57" t="s">
        <v>4533</v>
      </c>
      <c r="B3132" t="s">
        <v>1856</v>
      </c>
      <c r="C3132" t="s">
        <v>139</v>
      </c>
      <c r="D3132" t="s">
        <v>6297</v>
      </c>
      <c r="E3132" t="s">
        <v>6312</v>
      </c>
      <c r="F3132" t="s">
        <v>2192</v>
      </c>
      <c r="G3132" t="s">
        <v>1892</v>
      </c>
      <c r="H3132" t="s">
        <v>39</v>
      </c>
      <c r="I3132" t="s">
        <v>1856</v>
      </c>
      <c r="J3132" t="s">
        <v>2194</v>
      </c>
      <c r="K3132" t="s">
        <v>5963</v>
      </c>
      <c r="L3132" t="s">
        <v>6287</v>
      </c>
      <c r="M3132">
        <v>0</v>
      </c>
      <c r="N3132">
        <v>0</v>
      </c>
      <c r="S3132">
        <v>20</v>
      </c>
    </row>
    <row r="3133" spans="1:19">
      <c r="A3133" s="57" t="s">
        <v>6313</v>
      </c>
      <c r="B3133" t="s">
        <v>1856</v>
      </c>
      <c r="C3133" t="s">
        <v>139</v>
      </c>
      <c r="D3133" t="s">
        <v>6294</v>
      </c>
      <c r="E3133" t="s">
        <v>6314</v>
      </c>
      <c r="F3133" t="s">
        <v>2192</v>
      </c>
      <c r="G3133" t="s">
        <v>2187</v>
      </c>
      <c r="H3133" t="s">
        <v>39</v>
      </c>
      <c r="I3133" t="s">
        <v>1856</v>
      </c>
      <c r="J3133" t="s">
        <v>2194</v>
      </c>
      <c r="K3133" t="s">
        <v>5963</v>
      </c>
      <c r="L3133" t="s">
        <v>6287</v>
      </c>
      <c r="M3133">
        <v>0</v>
      </c>
      <c r="N3133">
        <v>0</v>
      </c>
      <c r="S3133">
        <v>600</v>
      </c>
    </row>
    <row r="3134" spans="1:19">
      <c r="A3134" s="57" t="s">
        <v>6315</v>
      </c>
      <c r="B3134" t="s">
        <v>1856</v>
      </c>
      <c r="C3134" t="s">
        <v>139</v>
      </c>
      <c r="D3134" t="s">
        <v>6301</v>
      </c>
      <c r="E3134" t="s">
        <v>6316</v>
      </c>
      <c r="F3134" t="s">
        <v>4438</v>
      </c>
      <c r="G3134" t="s">
        <v>2176</v>
      </c>
      <c r="H3134" t="s">
        <v>39</v>
      </c>
      <c r="I3134" t="s">
        <v>1856</v>
      </c>
      <c r="J3134" t="s">
        <v>4439</v>
      </c>
      <c r="K3134" t="s">
        <v>5963</v>
      </c>
      <c r="L3134" t="s">
        <v>6287</v>
      </c>
      <c r="M3134">
        <v>0</v>
      </c>
      <c r="N3134">
        <v>0</v>
      </c>
      <c r="S3134">
        <v>8</v>
      </c>
    </row>
    <row r="3135" spans="1:19">
      <c r="A3135" s="57" t="s">
        <v>6317</v>
      </c>
      <c r="B3135" t="s">
        <v>1856</v>
      </c>
      <c r="C3135" t="s">
        <v>139</v>
      </c>
      <c r="D3135" t="s">
        <v>6301</v>
      </c>
      <c r="E3135" t="s">
        <v>6318</v>
      </c>
      <c r="F3135" t="s">
        <v>4438</v>
      </c>
      <c r="G3135" t="s">
        <v>2419</v>
      </c>
      <c r="H3135" t="s">
        <v>39</v>
      </c>
      <c r="I3135" t="s">
        <v>1856</v>
      </c>
      <c r="J3135" t="s">
        <v>4439</v>
      </c>
      <c r="K3135" t="s">
        <v>5963</v>
      </c>
      <c r="L3135" t="s">
        <v>6287</v>
      </c>
      <c r="M3135">
        <v>0</v>
      </c>
      <c r="N3135">
        <v>0</v>
      </c>
      <c r="S3135">
        <v>160</v>
      </c>
    </row>
    <row r="3136" spans="1:19">
      <c r="A3136" s="57" t="s">
        <v>6319</v>
      </c>
      <c r="B3136" t="s">
        <v>1856</v>
      </c>
      <c r="C3136" t="s">
        <v>139</v>
      </c>
      <c r="D3136" t="s">
        <v>6301</v>
      </c>
      <c r="E3136" t="s">
        <v>6318</v>
      </c>
      <c r="F3136" t="s">
        <v>4438</v>
      </c>
      <c r="G3136" t="s">
        <v>2622</v>
      </c>
      <c r="H3136" t="s">
        <v>39</v>
      </c>
      <c r="I3136" t="s">
        <v>1856</v>
      </c>
      <c r="J3136" t="s">
        <v>4439</v>
      </c>
      <c r="K3136" t="s">
        <v>5963</v>
      </c>
      <c r="L3136" t="s">
        <v>6287</v>
      </c>
      <c r="M3136">
        <v>0</v>
      </c>
      <c r="N3136">
        <v>0</v>
      </c>
      <c r="S3136">
        <v>120</v>
      </c>
    </row>
    <row r="3137" spans="1:19">
      <c r="A3137" s="57" t="s">
        <v>6320</v>
      </c>
      <c r="B3137" t="s">
        <v>1856</v>
      </c>
      <c r="C3137" t="s">
        <v>139</v>
      </c>
      <c r="D3137" t="s">
        <v>6301</v>
      </c>
      <c r="E3137" t="s">
        <v>6318</v>
      </c>
      <c r="F3137" t="s">
        <v>4438</v>
      </c>
      <c r="G3137" t="s">
        <v>1894</v>
      </c>
      <c r="H3137" t="s">
        <v>39</v>
      </c>
      <c r="I3137" t="s">
        <v>1856</v>
      </c>
      <c r="J3137" t="s">
        <v>4439</v>
      </c>
      <c r="K3137" t="s">
        <v>5963</v>
      </c>
      <c r="L3137" t="s">
        <v>6287</v>
      </c>
      <c r="M3137">
        <v>0</v>
      </c>
      <c r="N3137">
        <v>0</v>
      </c>
      <c r="S3137">
        <v>30</v>
      </c>
    </row>
    <row r="3138" spans="1:19">
      <c r="A3138" s="57" t="s">
        <v>6321</v>
      </c>
      <c r="B3138" t="s">
        <v>2120</v>
      </c>
      <c r="C3138" t="s">
        <v>139</v>
      </c>
      <c r="D3138" t="s">
        <v>6289</v>
      </c>
      <c r="E3138" t="s">
        <v>6322</v>
      </c>
      <c r="F3138" t="s">
        <v>4438</v>
      </c>
      <c r="G3138" t="s">
        <v>1894</v>
      </c>
      <c r="H3138" t="s">
        <v>39</v>
      </c>
      <c r="I3138" t="s">
        <v>1856</v>
      </c>
      <c r="J3138" t="s">
        <v>4439</v>
      </c>
      <c r="K3138" t="s">
        <v>5963</v>
      </c>
      <c r="L3138" t="s">
        <v>6287</v>
      </c>
      <c r="M3138">
        <v>0</v>
      </c>
      <c r="N3138">
        <v>28</v>
      </c>
      <c r="S3138">
        <v>30</v>
      </c>
    </row>
    <row r="3139" spans="1:19">
      <c r="A3139" s="57" t="s">
        <v>6321</v>
      </c>
      <c r="B3139" t="s">
        <v>2123</v>
      </c>
      <c r="C3139" t="s">
        <v>139</v>
      </c>
      <c r="D3139" t="s">
        <v>6289</v>
      </c>
      <c r="E3139" t="s">
        <v>6323</v>
      </c>
      <c r="F3139" t="s">
        <v>4438</v>
      </c>
      <c r="G3139" t="s">
        <v>2067</v>
      </c>
      <c r="H3139" t="s">
        <v>39</v>
      </c>
      <c r="I3139" t="s">
        <v>1856</v>
      </c>
      <c r="J3139" t="s">
        <v>4439</v>
      </c>
      <c r="K3139" t="s">
        <v>5963</v>
      </c>
      <c r="L3139" t="s">
        <v>6287</v>
      </c>
      <c r="M3139">
        <v>0</v>
      </c>
      <c r="N3139">
        <v>24</v>
      </c>
      <c r="S3139">
        <v>25</v>
      </c>
    </row>
    <row r="3140" spans="1:19" ht="29.1">
      <c r="A3140" s="57" t="s">
        <v>6324</v>
      </c>
      <c r="B3140" t="s">
        <v>2352</v>
      </c>
      <c r="C3140" t="s">
        <v>139</v>
      </c>
      <c r="D3140" t="s">
        <v>6289</v>
      </c>
      <c r="E3140" t="s">
        <v>6323</v>
      </c>
      <c r="F3140" t="s">
        <v>4438</v>
      </c>
      <c r="G3140" t="s">
        <v>2353</v>
      </c>
      <c r="H3140" t="s">
        <v>39</v>
      </c>
      <c r="I3140" t="s">
        <v>1856</v>
      </c>
      <c r="J3140" t="s">
        <v>4439</v>
      </c>
      <c r="K3140" t="s">
        <v>5963</v>
      </c>
      <c r="L3140" t="s">
        <v>6287</v>
      </c>
      <c r="M3140">
        <v>0</v>
      </c>
      <c r="N3140">
        <v>108</v>
      </c>
      <c r="S3140">
        <v>180</v>
      </c>
    </row>
    <row r="3141" spans="1:19">
      <c r="A3141" s="57" t="s">
        <v>6321</v>
      </c>
      <c r="B3141" t="s">
        <v>1892</v>
      </c>
      <c r="C3141" t="s">
        <v>139</v>
      </c>
      <c r="D3141" t="s">
        <v>6289</v>
      </c>
      <c r="E3141" t="s">
        <v>6325</v>
      </c>
      <c r="F3141" t="s">
        <v>4438</v>
      </c>
      <c r="G3141" t="s">
        <v>1892</v>
      </c>
      <c r="H3141" t="s">
        <v>39</v>
      </c>
      <c r="I3141" t="s">
        <v>1856</v>
      </c>
      <c r="J3141" t="s">
        <v>4439</v>
      </c>
      <c r="K3141" t="s">
        <v>5963</v>
      </c>
      <c r="L3141" t="s">
        <v>6287</v>
      </c>
      <c r="M3141">
        <v>0</v>
      </c>
      <c r="N3141">
        <v>20</v>
      </c>
      <c r="S3141">
        <v>20</v>
      </c>
    </row>
    <row r="3142" spans="1:19">
      <c r="A3142" s="57" t="s">
        <v>6326</v>
      </c>
      <c r="B3142" t="s">
        <v>1926</v>
      </c>
      <c r="C3142" t="s">
        <v>139</v>
      </c>
      <c r="D3142" t="s">
        <v>6289</v>
      </c>
      <c r="E3142" t="s">
        <v>6325</v>
      </c>
      <c r="F3142" t="s">
        <v>4438</v>
      </c>
      <c r="G3142" t="s">
        <v>2244</v>
      </c>
      <c r="H3142" t="s">
        <v>39</v>
      </c>
      <c r="I3142" t="s">
        <v>1856</v>
      </c>
      <c r="J3142" t="s">
        <v>4439</v>
      </c>
      <c r="K3142" t="s">
        <v>5963</v>
      </c>
      <c r="L3142" t="s">
        <v>6287</v>
      </c>
      <c r="M3142">
        <v>0</v>
      </c>
      <c r="N3142">
        <v>49</v>
      </c>
      <c r="S3142">
        <v>150</v>
      </c>
    </row>
    <row r="3143" spans="1:19">
      <c r="A3143" s="57" t="s">
        <v>6327</v>
      </c>
      <c r="B3143" t="s">
        <v>1856</v>
      </c>
      <c r="C3143" t="s">
        <v>139</v>
      </c>
      <c r="D3143" t="s">
        <v>6289</v>
      </c>
      <c r="E3143" t="s">
        <v>6328</v>
      </c>
      <c r="F3143" t="s">
        <v>4438</v>
      </c>
      <c r="G3143" t="s">
        <v>1997</v>
      </c>
      <c r="H3143" t="s">
        <v>39</v>
      </c>
      <c r="I3143" t="s">
        <v>1856</v>
      </c>
      <c r="J3143" t="s">
        <v>4439</v>
      </c>
      <c r="K3143" t="s">
        <v>5963</v>
      </c>
      <c r="L3143" t="s">
        <v>6287</v>
      </c>
      <c r="M3143">
        <v>0</v>
      </c>
      <c r="N3143">
        <v>0</v>
      </c>
      <c r="S3143">
        <v>100</v>
      </c>
    </row>
    <row r="3144" spans="1:19">
      <c r="A3144" s="57" t="s">
        <v>6329</v>
      </c>
      <c r="B3144" t="s">
        <v>1855</v>
      </c>
      <c r="C3144" t="s">
        <v>2040</v>
      </c>
      <c r="D3144" t="s">
        <v>6297</v>
      </c>
      <c r="E3144" t="s">
        <v>6330</v>
      </c>
      <c r="F3144" t="s">
        <v>2192</v>
      </c>
      <c r="G3144" t="s">
        <v>1894</v>
      </c>
      <c r="H3144" t="s">
        <v>39</v>
      </c>
      <c r="I3144" t="s">
        <v>1856</v>
      </c>
      <c r="J3144" t="s">
        <v>2194</v>
      </c>
      <c r="K3144" t="s">
        <v>5963</v>
      </c>
      <c r="L3144" t="s">
        <v>6287</v>
      </c>
      <c r="M3144">
        <v>0</v>
      </c>
      <c r="N3144">
        <v>10</v>
      </c>
      <c r="S3144">
        <v>30</v>
      </c>
    </row>
    <row r="3145" spans="1:19">
      <c r="A3145" s="57" t="s">
        <v>6331</v>
      </c>
      <c r="B3145" t="s">
        <v>2154</v>
      </c>
      <c r="C3145" t="s">
        <v>2507</v>
      </c>
      <c r="D3145" t="s">
        <v>1840</v>
      </c>
      <c r="E3145" t="s">
        <v>6332</v>
      </c>
      <c r="F3145" t="s">
        <v>2192</v>
      </c>
      <c r="G3145" t="s">
        <v>2067</v>
      </c>
      <c r="H3145" t="s">
        <v>39</v>
      </c>
      <c r="I3145" t="s">
        <v>1856</v>
      </c>
      <c r="J3145" t="s">
        <v>2194</v>
      </c>
      <c r="K3145" t="s">
        <v>5963</v>
      </c>
      <c r="L3145" t="s">
        <v>6287</v>
      </c>
      <c r="M3145">
        <v>0</v>
      </c>
      <c r="N3145">
        <v>9</v>
      </c>
      <c r="S3145">
        <v>25</v>
      </c>
    </row>
    <row r="3146" spans="1:19">
      <c r="A3146" s="57" t="s">
        <v>6333</v>
      </c>
      <c r="B3146" t="s">
        <v>1896</v>
      </c>
      <c r="C3146" t="s">
        <v>2323</v>
      </c>
      <c r="D3146" t="s">
        <v>6297</v>
      </c>
      <c r="E3146" t="s">
        <v>6312</v>
      </c>
      <c r="F3146" t="s">
        <v>2192</v>
      </c>
      <c r="G3146" t="s">
        <v>2161</v>
      </c>
      <c r="H3146" t="s">
        <v>39</v>
      </c>
      <c r="I3146" t="s">
        <v>1856</v>
      </c>
      <c r="J3146" t="s">
        <v>2194</v>
      </c>
      <c r="K3146" t="s">
        <v>5963</v>
      </c>
      <c r="L3146" t="s">
        <v>6287</v>
      </c>
      <c r="M3146">
        <v>0</v>
      </c>
      <c r="N3146">
        <v>2</v>
      </c>
      <c r="S3146">
        <v>4</v>
      </c>
    </row>
    <row r="3147" spans="1:19">
      <c r="A3147" s="57" t="s">
        <v>1398</v>
      </c>
      <c r="B3147" t="s">
        <v>1841</v>
      </c>
      <c r="C3147" t="s">
        <v>1398</v>
      </c>
      <c r="D3147" t="s">
        <v>1840</v>
      </c>
      <c r="E3147" t="s">
        <v>1841</v>
      </c>
      <c r="F3147" t="s">
        <v>2192</v>
      </c>
      <c r="G3147" t="s">
        <v>1873</v>
      </c>
      <c r="H3147" t="s">
        <v>51</v>
      </c>
      <c r="I3147" t="s">
        <v>1841</v>
      </c>
      <c r="J3147" t="s">
        <v>2194</v>
      </c>
      <c r="K3147" t="s">
        <v>5963</v>
      </c>
      <c r="L3147" t="s">
        <v>6287</v>
      </c>
      <c r="S3147">
        <v>50</v>
      </c>
    </row>
    <row r="3148" spans="1:19">
      <c r="A3148" s="57" t="s">
        <v>6334</v>
      </c>
      <c r="B3148" t="s">
        <v>1856</v>
      </c>
      <c r="C3148" t="s">
        <v>1841</v>
      </c>
      <c r="D3148" t="s">
        <v>6285</v>
      </c>
      <c r="E3148" t="s">
        <v>1841</v>
      </c>
      <c r="F3148" t="s">
        <v>2226</v>
      </c>
      <c r="G3148" t="s">
        <v>5374</v>
      </c>
      <c r="H3148" t="s">
        <v>128</v>
      </c>
      <c r="I3148" t="s">
        <v>1856</v>
      </c>
      <c r="J3148" t="s">
        <v>2227</v>
      </c>
      <c r="K3148" t="s">
        <v>5963</v>
      </c>
      <c r="L3148" t="s">
        <v>6287</v>
      </c>
      <c r="M3148">
        <v>0</v>
      </c>
      <c r="N3148">
        <v>0</v>
      </c>
      <c r="S3148">
        <v>390</v>
      </c>
    </row>
    <row r="3149" spans="1:19">
      <c r="A3149" s="57" t="s">
        <v>6335</v>
      </c>
      <c r="B3149" t="s">
        <v>1856</v>
      </c>
      <c r="C3149" t="s">
        <v>1841</v>
      </c>
      <c r="D3149" t="s">
        <v>6285</v>
      </c>
      <c r="E3149" t="s">
        <v>1841</v>
      </c>
      <c r="F3149" t="s">
        <v>2226</v>
      </c>
      <c r="G3149" t="s">
        <v>2244</v>
      </c>
      <c r="H3149" t="s">
        <v>128</v>
      </c>
      <c r="I3149" t="s">
        <v>1856</v>
      </c>
      <c r="J3149" t="s">
        <v>2227</v>
      </c>
      <c r="K3149" t="s">
        <v>5963</v>
      </c>
      <c r="L3149" t="s">
        <v>6287</v>
      </c>
      <c r="M3149">
        <v>0</v>
      </c>
      <c r="N3149">
        <v>0</v>
      </c>
      <c r="S3149">
        <v>150</v>
      </c>
    </row>
    <row r="3150" spans="1:19">
      <c r="A3150" s="57" t="s">
        <v>6336</v>
      </c>
      <c r="B3150" t="s">
        <v>1896</v>
      </c>
      <c r="C3150" t="s">
        <v>1841</v>
      </c>
      <c r="D3150" t="s">
        <v>6285</v>
      </c>
      <c r="E3150" t="s">
        <v>6337</v>
      </c>
      <c r="F3150" t="s">
        <v>2226</v>
      </c>
      <c r="G3150" t="s">
        <v>1896</v>
      </c>
      <c r="H3150" t="s">
        <v>39</v>
      </c>
      <c r="I3150" t="s">
        <v>1856</v>
      </c>
      <c r="J3150" t="s">
        <v>2227</v>
      </c>
      <c r="K3150" t="s">
        <v>5963</v>
      </c>
      <c r="L3150" t="s">
        <v>6287</v>
      </c>
      <c r="M3150">
        <v>0</v>
      </c>
      <c r="N3150">
        <v>2</v>
      </c>
      <c r="S3150">
        <v>2</v>
      </c>
    </row>
    <row r="3151" spans="1:19">
      <c r="A3151" s="57" t="s">
        <v>6338</v>
      </c>
      <c r="B3151" t="s">
        <v>1856</v>
      </c>
      <c r="C3151" t="s">
        <v>1841</v>
      </c>
      <c r="D3151" t="s">
        <v>6285</v>
      </c>
      <c r="E3151" t="s">
        <v>6306</v>
      </c>
      <c r="F3151" t="s">
        <v>2226</v>
      </c>
      <c r="G3151" t="s">
        <v>1858</v>
      </c>
      <c r="H3151" t="s">
        <v>39</v>
      </c>
      <c r="I3151" t="s">
        <v>1856</v>
      </c>
      <c r="J3151" t="s">
        <v>2227</v>
      </c>
      <c r="K3151" t="s">
        <v>5963</v>
      </c>
      <c r="L3151" t="s">
        <v>6287</v>
      </c>
      <c r="M3151">
        <v>0</v>
      </c>
      <c r="N3151">
        <v>0</v>
      </c>
      <c r="S3151">
        <v>6</v>
      </c>
    </row>
    <row r="3152" spans="1:19">
      <c r="A3152" s="57" t="s">
        <v>6339</v>
      </c>
      <c r="B3152" t="s">
        <v>1856</v>
      </c>
      <c r="C3152" t="s">
        <v>1841</v>
      </c>
      <c r="D3152" t="s">
        <v>6285</v>
      </c>
      <c r="E3152" t="s">
        <v>6306</v>
      </c>
      <c r="F3152" t="s">
        <v>2226</v>
      </c>
      <c r="G3152" t="s">
        <v>2143</v>
      </c>
      <c r="H3152" t="s">
        <v>39</v>
      </c>
      <c r="I3152" t="s">
        <v>1856</v>
      </c>
      <c r="J3152" t="s">
        <v>2227</v>
      </c>
      <c r="K3152" t="s">
        <v>5963</v>
      </c>
      <c r="L3152" t="s">
        <v>6287</v>
      </c>
      <c r="M3152">
        <v>0</v>
      </c>
      <c r="N3152">
        <v>0</v>
      </c>
      <c r="S3152">
        <v>1</v>
      </c>
    </row>
    <row r="3153" spans="1:19">
      <c r="A3153" s="57" t="s">
        <v>6340</v>
      </c>
      <c r="B3153" t="s">
        <v>1856</v>
      </c>
      <c r="C3153" t="s">
        <v>1841</v>
      </c>
      <c r="D3153" t="s">
        <v>6285</v>
      </c>
      <c r="E3153" t="s">
        <v>6306</v>
      </c>
      <c r="F3153" t="s">
        <v>2226</v>
      </c>
      <c r="G3153" t="s">
        <v>2143</v>
      </c>
      <c r="H3153" t="s">
        <v>39</v>
      </c>
      <c r="I3153" t="s">
        <v>1856</v>
      </c>
      <c r="J3153" t="s">
        <v>2227</v>
      </c>
      <c r="K3153" t="s">
        <v>5963</v>
      </c>
      <c r="L3153" t="s">
        <v>6287</v>
      </c>
      <c r="M3153">
        <v>0</v>
      </c>
      <c r="N3153">
        <v>0</v>
      </c>
      <c r="S3153">
        <v>1</v>
      </c>
    </row>
    <row r="3154" spans="1:19">
      <c r="A3154" s="57" t="s">
        <v>6341</v>
      </c>
      <c r="B3154" t="s">
        <v>1856</v>
      </c>
      <c r="C3154" t="s">
        <v>1841</v>
      </c>
      <c r="D3154" t="s">
        <v>6285</v>
      </c>
      <c r="E3154" t="s">
        <v>6291</v>
      </c>
      <c r="F3154" t="s">
        <v>2226</v>
      </c>
      <c r="G3154" t="s">
        <v>1933</v>
      </c>
      <c r="H3154" t="s">
        <v>39</v>
      </c>
      <c r="I3154" t="s">
        <v>1856</v>
      </c>
      <c r="J3154" t="s">
        <v>2227</v>
      </c>
      <c r="K3154" t="s">
        <v>5963</v>
      </c>
      <c r="L3154" t="s">
        <v>6287</v>
      </c>
      <c r="M3154">
        <v>0</v>
      </c>
      <c r="N3154">
        <v>0</v>
      </c>
      <c r="S3154">
        <v>22</v>
      </c>
    </row>
    <row r="3155" spans="1:19">
      <c r="A3155" s="57" t="s">
        <v>6342</v>
      </c>
      <c r="B3155" t="s">
        <v>1855</v>
      </c>
      <c r="C3155" t="s">
        <v>1841</v>
      </c>
      <c r="D3155" t="s">
        <v>6285</v>
      </c>
      <c r="E3155" t="s">
        <v>6291</v>
      </c>
      <c r="F3155" t="s">
        <v>2226</v>
      </c>
      <c r="G3155" t="s">
        <v>1855</v>
      </c>
      <c r="H3155" t="s">
        <v>39</v>
      </c>
      <c r="I3155" t="s">
        <v>1856</v>
      </c>
      <c r="J3155" t="s">
        <v>2227</v>
      </c>
      <c r="K3155" t="s">
        <v>5963</v>
      </c>
      <c r="L3155" t="s">
        <v>6287</v>
      </c>
      <c r="M3155">
        <v>0</v>
      </c>
      <c r="N3155">
        <v>10</v>
      </c>
      <c r="S3155">
        <v>10</v>
      </c>
    </row>
    <row r="3156" spans="1:19">
      <c r="A3156" s="57" t="s">
        <v>6343</v>
      </c>
      <c r="B3156" t="s">
        <v>1856</v>
      </c>
      <c r="C3156" t="s">
        <v>1841</v>
      </c>
      <c r="D3156" t="s">
        <v>6285</v>
      </c>
      <c r="E3156" t="s">
        <v>6344</v>
      </c>
      <c r="F3156" t="s">
        <v>2226</v>
      </c>
      <c r="G3156" t="s">
        <v>1896</v>
      </c>
      <c r="H3156" t="s">
        <v>39</v>
      </c>
      <c r="I3156" t="s">
        <v>1856</v>
      </c>
      <c r="J3156" t="s">
        <v>2227</v>
      </c>
      <c r="K3156" t="s">
        <v>5963</v>
      </c>
      <c r="L3156" t="s">
        <v>6287</v>
      </c>
      <c r="M3156">
        <v>0</v>
      </c>
      <c r="N3156">
        <v>0</v>
      </c>
      <c r="S3156">
        <v>2</v>
      </c>
    </row>
    <row r="3157" spans="1:19">
      <c r="A3157" s="57" t="s">
        <v>6345</v>
      </c>
      <c r="B3157" t="s">
        <v>1856</v>
      </c>
      <c r="C3157" t="s">
        <v>1841</v>
      </c>
      <c r="D3157" t="s">
        <v>6285</v>
      </c>
      <c r="E3157" t="s">
        <v>6346</v>
      </c>
      <c r="F3157" t="s">
        <v>2226</v>
      </c>
      <c r="G3157" t="s">
        <v>2143</v>
      </c>
      <c r="H3157" t="s">
        <v>39</v>
      </c>
      <c r="I3157" t="s">
        <v>1856</v>
      </c>
      <c r="J3157" t="s">
        <v>2227</v>
      </c>
      <c r="K3157" t="s">
        <v>5963</v>
      </c>
      <c r="L3157" t="s">
        <v>6287</v>
      </c>
      <c r="M3157">
        <v>0</v>
      </c>
      <c r="N3157">
        <v>0</v>
      </c>
      <c r="S3157">
        <v>1</v>
      </c>
    </row>
    <row r="3158" spans="1:19">
      <c r="A3158" s="57" t="s">
        <v>6347</v>
      </c>
      <c r="B3158" t="s">
        <v>1856</v>
      </c>
      <c r="C3158" t="s">
        <v>1841</v>
      </c>
      <c r="D3158" t="s">
        <v>6285</v>
      </c>
      <c r="E3158" t="s">
        <v>6348</v>
      </c>
      <c r="F3158" t="s">
        <v>2226</v>
      </c>
      <c r="G3158" t="s">
        <v>1892</v>
      </c>
      <c r="H3158" t="s">
        <v>39</v>
      </c>
      <c r="I3158" t="s">
        <v>1856</v>
      </c>
      <c r="J3158" t="s">
        <v>2227</v>
      </c>
      <c r="K3158" t="s">
        <v>5963</v>
      </c>
      <c r="L3158" t="s">
        <v>6287</v>
      </c>
      <c r="M3158">
        <v>0</v>
      </c>
      <c r="N3158">
        <v>0</v>
      </c>
      <c r="S3158">
        <v>20</v>
      </c>
    </row>
    <row r="3159" spans="1:19">
      <c r="A3159" s="57" t="s">
        <v>6349</v>
      </c>
      <c r="B3159" t="s">
        <v>2176</v>
      </c>
      <c r="C3159" t="s">
        <v>1841</v>
      </c>
      <c r="D3159" t="s">
        <v>6297</v>
      </c>
      <c r="E3159" t="s">
        <v>1841</v>
      </c>
      <c r="F3159" t="s">
        <v>2192</v>
      </c>
      <c r="G3159" t="s">
        <v>1855</v>
      </c>
      <c r="H3159" t="s">
        <v>39</v>
      </c>
      <c r="I3159" t="s">
        <v>2176</v>
      </c>
      <c r="J3159" t="s">
        <v>2194</v>
      </c>
      <c r="K3159" t="s">
        <v>5963</v>
      </c>
      <c r="L3159" t="s">
        <v>6287</v>
      </c>
      <c r="M3159">
        <v>8</v>
      </c>
      <c r="N3159">
        <v>8</v>
      </c>
      <c r="S3159">
        <v>10</v>
      </c>
    </row>
    <row r="3160" spans="1:19">
      <c r="A3160" s="57" t="s">
        <v>6350</v>
      </c>
      <c r="B3160" t="s">
        <v>5141</v>
      </c>
      <c r="C3160" t="s">
        <v>1841</v>
      </c>
      <c r="D3160" t="s">
        <v>6297</v>
      </c>
      <c r="E3160" t="s">
        <v>1841</v>
      </c>
      <c r="F3160" t="s">
        <v>2192</v>
      </c>
      <c r="G3160" t="s">
        <v>5951</v>
      </c>
      <c r="H3160" t="s">
        <v>39</v>
      </c>
      <c r="I3160" t="s">
        <v>2905</v>
      </c>
      <c r="J3160" t="s">
        <v>2194</v>
      </c>
      <c r="K3160" t="s">
        <v>5963</v>
      </c>
      <c r="L3160" t="s">
        <v>6287</v>
      </c>
      <c r="M3160">
        <v>103</v>
      </c>
      <c r="N3160">
        <v>158</v>
      </c>
      <c r="S3160">
        <v>118</v>
      </c>
    </row>
    <row r="3161" spans="1:19">
      <c r="A3161" s="57" t="s">
        <v>6351</v>
      </c>
      <c r="B3161" t="s">
        <v>2097</v>
      </c>
      <c r="C3161" t="s">
        <v>1841</v>
      </c>
      <c r="D3161" t="s">
        <v>6297</v>
      </c>
      <c r="E3161" t="s">
        <v>6352</v>
      </c>
      <c r="F3161" t="s">
        <v>2192</v>
      </c>
      <c r="G3161" t="s">
        <v>2094</v>
      </c>
      <c r="H3161" t="s">
        <v>2096</v>
      </c>
      <c r="I3161" t="s">
        <v>2097</v>
      </c>
      <c r="J3161" t="s">
        <v>2194</v>
      </c>
      <c r="K3161" t="s">
        <v>5963</v>
      </c>
      <c r="L3161" t="s">
        <v>6287</v>
      </c>
    </row>
    <row r="3162" spans="1:19">
      <c r="A3162" s="57" t="s">
        <v>6353</v>
      </c>
      <c r="B3162" t="s">
        <v>6354</v>
      </c>
      <c r="C3162" t="s">
        <v>1841</v>
      </c>
      <c r="D3162" t="s">
        <v>6297</v>
      </c>
      <c r="E3162" t="s">
        <v>6352</v>
      </c>
      <c r="F3162" t="s">
        <v>2192</v>
      </c>
      <c r="G3162" t="s">
        <v>6355</v>
      </c>
      <c r="H3162" t="s">
        <v>39</v>
      </c>
      <c r="I3162" t="s">
        <v>6356</v>
      </c>
      <c r="J3162" t="s">
        <v>2194</v>
      </c>
      <c r="K3162" t="s">
        <v>5963</v>
      </c>
      <c r="L3162" t="s">
        <v>6287</v>
      </c>
      <c r="M3162">
        <v>6700000</v>
      </c>
      <c r="N3162">
        <v>6700000</v>
      </c>
      <c r="S3162">
        <v>8000000</v>
      </c>
    </row>
    <row r="3163" spans="1:19">
      <c r="A3163" s="57" t="s">
        <v>6357</v>
      </c>
      <c r="B3163" t="s">
        <v>6358</v>
      </c>
      <c r="C3163" t="s">
        <v>1841</v>
      </c>
      <c r="D3163" t="s">
        <v>6297</v>
      </c>
      <c r="E3163" t="s">
        <v>6352</v>
      </c>
      <c r="F3163" t="s">
        <v>2192</v>
      </c>
      <c r="G3163" t="s">
        <v>1914</v>
      </c>
      <c r="H3163" t="s">
        <v>39</v>
      </c>
      <c r="I3163" t="s">
        <v>2348</v>
      </c>
      <c r="J3163" t="s">
        <v>2194</v>
      </c>
      <c r="K3163" t="s">
        <v>5963</v>
      </c>
      <c r="L3163" t="s">
        <v>6287</v>
      </c>
      <c r="M3163">
        <v>2000</v>
      </c>
      <c r="N3163">
        <v>2000</v>
      </c>
      <c r="S3163">
        <v>7000</v>
      </c>
    </row>
    <row r="3164" spans="1:19">
      <c r="A3164" s="57" t="s">
        <v>6359</v>
      </c>
      <c r="B3164" t="s">
        <v>1936</v>
      </c>
      <c r="C3164" t="s">
        <v>1841</v>
      </c>
      <c r="D3164" t="s">
        <v>6297</v>
      </c>
      <c r="E3164" t="s">
        <v>6360</v>
      </c>
      <c r="F3164" t="s">
        <v>2192</v>
      </c>
      <c r="G3164" t="s">
        <v>3212</v>
      </c>
      <c r="H3164" t="s">
        <v>39</v>
      </c>
      <c r="I3164" t="s">
        <v>1856</v>
      </c>
      <c r="J3164" t="s">
        <v>2194</v>
      </c>
      <c r="K3164" t="s">
        <v>5963</v>
      </c>
      <c r="L3164" t="s">
        <v>6287</v>
      </c>
      <c r="M3164">
        <v>0</v>
      </c>
      <c r="N3164">
        <v>57</v>
      </c>
      <c r="S3164">
        <v>2400</v>
      </c>
    </row>
    <row r="3165" spans="1:19">
      <c r="A3165" s="57" t="s">
        <v>6361</v>
      </c>
      <c r="B3165" t="s">
        <v>1997</v>
      </c>
      <c r="C3165" t="s">
        <v>1841</v>
      </c>
      <c r="D3165" t="s">
        <v>6297</v>
      </c>
      <c r="E3165" t="s">
        <v>6362</v>
      </c>
      <c r="F3165" t="s">
        <v>2192</v>
      </c>
      <c r="G3165" t="s">
        <v>1997</v>
      </c>
      <c r="H3165" t="s">
        <v>39</v>
      </c>
      <c r="I3165" t="s">
        <v>1856</v>
      </c>
      <c r="J3165" t="s">
        <v>2194</v>
      </c>
      <c r="K3165" t="s">
        <v>5963</v>
      </c>
      <c r="L3165" t="s">
        <v>6287</v>
      </c>
      <c r="M3165">
        <v>0</v>
      </c>
      <c r="N3165">
        <v>100</v>
      </c>
      <c r="S3165">
        <v>100</v>
      </c>
    </row>
    <row r="3166" spans="1:19">
      <c r="A3166" s="57" t="s">
        <v>6363</v>
      </c>
      <c r="B3166" t="s">
        <v>1897</v>
      </c>
      <c r="C3166" t="s">
        <v>1841</v>
      </c>
      <c r="D3166" t="s">
        <v>6294</v>
      </c>
      <c r="E3166" t="s">
        <v>1841</v>
      </c>
      <c r="F3166" t="s">
        <v>2192</v>
      </c>
      <c r="G3166" t="s">
        <v>1897</v>
      </c>
      <c r="H3166" t="s">
        <v>128</v>
      </c>
      <c r="I3166" t="s">
        <v>1856</v>
      </c>
      <c r="J3166" t="s">
        <v>2194</v>
      </c>
      <c r="K3166" t="s">
        <v>5963</v>
      </c>
      <c r="L3166" t="s">
        <v>6287</v>
      </c>
      <c r="M3166">
        <v>0</v>
      </c>
      <c r="N3166">
        <v>5</v>
      </c>
      <c r="S3166">
        <v>5</v>
      </c>
    </row>
    <row r="3167" spans="1:19">
      <c r="A3167" s="57" t="s">
        <v>6364</v>
      </c>
      <c r="B3167" t="s">
        <v>2143</v>
      </c>
      <c r="C3167" t="s">
        <v>1841</v>
      </c>
      <c r="D3167" t="s">
        <v>6294</v>
      </c>
      <c r="E3167" t="s">
        <v>1841</v>
      </c>
      <c r="F3167" t="s">
        <v>2192</v>
      </c>
      <c r="G3167" t="s">
        <v>1896</v>
      </c>
      <c r="H3167" t="s">
        <v>1195</v>
      </c>
      <c r="I3167" t="s">
        <v>2143</v>
      </c>
      <c r="J3167" t="s">
        <v>2194</v>
      </c>
      <c r="K3167" t="s">
        <v>5963</v>
      </c>
      <c r="L3167" t="s">
        <v>6287</v>
      </c>
      <c r="M3167">
        <v>1</v>
      </c>
      <c r="N3167">
        <v>1</v>
      </c>
      <c r="S3167">
        <v>2</v>
      </c>
    </row>
    <row r="3168" spans="1:19">
      <c r="A3168" s="57" t="s">
        <v>6365</v>
      </c>
      <c r="B3168" t="s">
        <v>1855</v>
      </c>
      <c r="C3168" t="s">
        <v>1841</v>
      </c>
      <c r="D3168" t="s">
        <v>6294</v>
      </c>
      <c r="E3168" t="s">
        <v>6366</v>
      </c>
      <c r="F3168" t="s">
        <v>2192</v>
      </c>
      <c r="G3168" t="s">
        <v>1855</v>
      </c>
      <c r="H3168" t="s">
        <v>128</v>
      </c>
      <c r="I3168" t="s">
        <v>1856</v>
      </c>
      <c r="J3168" t="s">
        <v>2194</v>
      </c>
      <c r="K3168" t="s">
        <v>5963</v>
      </c>
      <c r="L3168" t="s">
        <v>6287</v>
      </c>
      <c r="M3168">
        <v>0</v>
      </c>
      <c r="N3168">
        <v>10</v>
      </c>
      <c r="S3168">
        <v>10</v>
      </c>
    </row>
    <row r="3169" spans="1:19">
      <c r="A3169" s="57" t="s">
        <v>6367</v>
      </c>
      <c r="B3169" t="s">
        <v>1858</v>
      </c>
      <c r="C3169" t="s">
        <v>1841</v>
      </c>
      <c r="D3169" t="s">
        <v>6294</v>
      </c>
      <c r="E3169" t="s">
        <v>6366</v>
      </c>
      <c r="F3169" t="s">
        <v>2192</v>
      </c>
      <c r="G3169" t="s">
        <v>1958</v>
      </c>
      <c r="H3169" t="s">
        <v>39</v>
      </c>
      <c r="I3169" t="s">
        <v>1856</v>
      </c>
      <c r="J3169" t="s">
        <v>2194</v>
      </c>
      <c r="K3169" t="s">
        <v>5963</v>
      </c>
      <c r="L3169" t="s">
        <v>6287</v>
      </c>
      <c r="M3169">
        <v>0</v>
      </c>
      <c r="N3169">
        <v>6</v>
      </c>
      <c r="S3169">
        <v>7</v>
      </c>
    </row>
    <row r="3170" spans="1:19">
      <c r="A3170" s="57" t="s">
        <v>6368</v>
      </c>
      <c r="B3170" t="s">
        <v>1856</v>
      </c>
      <c r="C3170" t="s">
        <v>1841</v>
      </c>
      <c r="D3170" t="s">
        <v>6294</v>
      </c>
      <c r="E3170" t="s">
        <v>6369</v>
      </c>
      <c r="F3170" t="s">
        <v>2192</v>
      </c>
      <c r="G3170" t="s">
        <v>1897</v>
      </c>
      <c r="H3170" t="s">
        <v>39</v>
      </c>
      <c r="I3170" t="s">
        <v>1856</v>
      </c>
      <c r="J3170" t="s">
        <v>2194</v>
      </c>
      <c r="K3170" t="s">
        <v>5963</v>
      </c>
      <c r="L3170" t="s">
        <v>6287</v>
      </c>
      <c r="M3170">
        <v>0</v>
      </c>
      <c r="N3170">
        <v>0</v>
      </c>
      <c r="S3170">
        <v>5</v>
      </c>
    </row>
    <row r="3171" spans="1:19">
      <c r="A3171" s="57" t="s">
        <v>6370</v>
      </c>
      <c r="B3171" t="s">
        <v>1856</v>
      </c>
      <c r="C3171" t="s">
        <v>1841</v>
      </c>
      <c r="D3171" t="s">
        <v>6294</v>
      </c>
      <c r="E3171" t="s">
        <v>6369</v>
      </c>
      <c r="F3171" t="s">
        <v>2192</v>
      </c>
      <c r="G3171" t="s">
        <v>2266</v>
      </c>
      <c r="H3171" t="s">
        <v>39</v>
      </c>
      <c r="I3171" t="s">
        <v>1856</v>
      </c>
      <c r="J3171" t="s">
        <v>2194</v>
      </c>
      <c r="K3171" t="s">
        <v>5963</v>
      </c>
      <c r="L3171" t="s">
        <v>6287</v>
      </c>
      <c r="M3171">
        <v>0</v>
      </c>
      <c r="N3171">
        <v>0</v>
      </c>
      <c r="S3171">
        <v>700</v>
      </c>
    </row>
    <row r="3172" spans="1:19">
      <c r="A3172" s="57" t="s">
        <v>6371</v>
      </c>
      <c r="B3172" t="s">
        <v>1856</v>
      </c>
      <c r="C3172" t="s">
        <v>1841</v>
      </c>
      <c r="D3172" t="s">
        <v>6294</v>
      </c>
      <c r="E3172" t="s">
        <v>6372</v>
      </c>
      <c r="F3172" t="s">
        <v>2192</v>
      </c>
      <c r="G3172" t="s">
        <v>2622</v>
      </c>
      <c r="H3172" t="s">
        <v>39</v>
      </c>
      <c r="I3172" t="s">
        <v>1856</v>
      </c>
      <c r="J3172" t="s">
        <v>2194</v>
      </c>
      <c r="K3172" t="s">
        <v>5963</v>
      </c>
      <c r="L3172" t="s">
        <v>6287</v>
      </c>
      <c r="M3172">
        <v>0</v>
      </c>
      <c r="N3172">
        <v>0</v>
      </c>
      <c r="S3172">
        <v>120</v>
      </c>
    </row>
    <row r="3173" spans="1:19">
      <c r="A3173" s="57" t="s">
        <v>6373</v>
      </c>
      <c r="B3173" t="s">
        <v>1856</v>
      </c>
      <c r="C3173" t="s">
        <v>1841</v>
      </c>
      <c r="D3173" t="s">
        <v>6294</v>
      </c>
      <c r="E3173" t="s">
        <v>6374</v>
      </c>
      <c r="F3173" t="s">
        <v>2192</v>
      </c>
      <c r="G3173" t="s">
        <v>1897</v>
      </c>
      <c r="H3173" t="s">
        <v>39</v>
      </c>
      <c r="I3173" t="s">
        <v>1856</v>
      </c>
      <c r="J3173" t="s">
        <v>2194</v>
      </c>
      <c r="K3173" t="s">
        <v>5963</v>
      </c>
      <c r="L3173" t="s">
        <v>6287</v>
      </c>
      <c r="M3173">
        <v>0</v>
      </c>
      <c r="N3173">
        <v>0</v>
      </c>
      <c r="S3173">
        <v>5</v>
      </c>
    </row>
    <row r="3174" spans="1:19">
      <c r="A3174" s="57" t="s">
        <v>6375</v>
      </c>
      <c r="B3174" t="s">
        <v>1856</v>
      </c>
      <c r="C3174" t="s">
        <v>1841</v>
      </c>
      <c r="D3174" t="s">
        <v>6294</v>
      </c>
      <c r="E3174" t="s">
        <v>6376</v>
      </c>
      <c r="F3174" t="s">
        <v>2192</v>
      </c>
      <c r="G3174" t="s">
        <v>1896</v>
      </c>
      <c r="H3174" t="s">
        <v>39</v>
      </c>
      <c r="I3174" t="s">
        <v>1856</v>
      </c>
      <c r="J3174" t="s">
        <v>2194</v>
      </c>
      <c r="K3174" t="s">
        <v>5963</v>
      </c>
      <c r="L3174" t="s">
        <v>6287</v>
      </c>
      <c r="M3174">
        <v>0</v>
      </c>
      <c r="N3174">
        <v>0</v>
      </c>
      <c r="S3174">
        <v>2</v>
      </c>
    </row>
    <row r="3175" spans="1:19">
      <c r="A3175" s="57" t="s">
        <v>6377</v>
      </c>
      <c r="B3175" t="s">
        <v>2143</v>
      </c>
      <c r="C3175" t="s">
        <v>1841</v>
      </c>
      <c r="D3175" t="s">
        <v>6301</v>
      </c>
      <c r="E3175" t="s">
        <v>1841</v>
      </c>
      <c r="F3175" t="s">
        <v>4438</v>
      </c>
      <c r="G3175" t="s">
        <v>6286</v>
      </c>
      <c r="H3175" t="s">
        <v>1195</v>
      </c>
      <c r="I3175" t="s">
        <v>1841</v>
      </c>
      <c r="J3175" t="s">
        <v>4439</v>
      </c>
      <c r="K3175" t="s">
        <v>5963</v>
      </c>
      <c r="L3175" t="s">
        <v>6287</v>
      </c>
      <c r="N3175">
        <v>1</v>
      </c>
    </row>
    <row r="3176" spans="1:19">
      <c r="A3176" s="57" t="s">
        <v>6378</v>
      </c>
      <c r="B3176" t="s">
        <v>1856</v>
      </c>
      <c r="C3176" t="s">
        <v>1841</v>
      </c>
      <c r="D3176" t="s">
        <v>6301</v>
      </c>
      <c r="E3176" t="s">
        <v>6379</v>
      </c>
      <c r="F3176" t="s">
        <v>4438</v>
      </c>
      <c r="G3176" t="s">
        <v>1896</v>
      </c>
      <c r="H3176" t="s">
        <v>39</v>
      </c>
      <c r="I3176" t="s">
        <v>1856</v>
      </c>
      <c r="J3176" t="s">
        <v>4439</v>
      </c>
      <c r="K3176" t="s">
        <v>5963</v>
      </c>
      <c r="L3176" t="s">
        <v>6287</v>
      </c>
      <c r="M3176">
        <v>0</v>
      </c>
      <c r="N3176">
        <v>0</v>
      </c>
      <c r="S3176">
        <v>2</v>
      </c>
    </row>
    <row r="3177" spans="1:19">
      <c r="A3177" s="57" t="s">
        <v>6380</v>
      </c>
      <c r="B3177" t="s">
        <v>1856</v>
      </c>
      <c r="C3177" t="s">
        <v>1841</v>
      </c>
      <c r="D3177" t="s">
        <v>6301</v>
      </c>
      <c r="E3177" t="s">
        <v>6381</v>
      </c>
      <c r="F3177" t="s">
        <v>4438</v>
      </c>
      <c r="G3177" t="s">
        <v>2143</v>
      </c>
      <c r="H3177" t="s">
        <v>39</v>
      </c>
      <c r="I3177" t="s">
        <v>1856</v>
      </c>
      <c r="J3177" t="s">
        <v>4439</v>
      </c>
      <c r="K3177" t="s">
        <v>5963</v>
      </c>
      <c r="L3177" t="s">
        <v>6287</v>
      </c>
      <c r="M3177">
        <v>0</v>
      </c>
      <c r="N3177">
        <v>0</v>
      </c>
      <c r="S3177">
        <v>1</v>
      </c>
    </row>
    <row r="3178" spans="1:19">
      <c r="A3178" s="57" t="s">
        <v>6382</v>
      </c>
      <c r="B3178" t="s">
        <v>1856</v>
      </c>
      <c r="C3178" t="s">
        <v>1841</v>
      </c>
      <c r="D3178" t="s">
        <v>6301</v>
      </c>
      <c r="E3178" t="s">
        <v>6381</v>
      </c>
      <c r="F3178" t="s">
        <v>4438</v>
      </c>
      <c r="G3178" t="s">
        <v>2176</v>
      </c>
      <c r="H3178" t="s">
        <v>39</v>
      </c>
      <c r="I3178" t="s">
        <v>1856</v>
      </c>
      <c r="J3178" t="s">
        <v>4439</v>
      </c>
      <c r="K3178" t="s">
        <v>5963</v>
      </c>
      <c r="L3178" t="s">
        <v>6287</v>
      </c>
      <c r="M3178">
        <v>0</v>
      </c>
      <c r="N3178">
        <v>0</v>
      </c>
      <c r="S3178">
        <v>8</v>
      </c>
    </row>
    <row r="3179" spans="1:19">
      <c r="A3179" s="57" t="s">
        <v>6383</v>
      </c>
      <c r="B3179" t="s">
        <v>2097</v>
      </c>
      <c r="C3179" t="s">
        <v>1841</v>
      </c>
      <c r="D3179" t="s">
        <v>6301</v>
      </c>
      <c r="E3179" t="s">
        <v>6384</v>
      </c>
      <c r="F3179" t="s">
        <v>4438</v>
      </c>
      <c r="G3179" t="s">
        <v>2094</v>
      </c>
      <c r="H3179" t="s">
        <v>2096</v>
      </c>
      <c r="I3179" t="s">
        <v>1841</v>
      </c>
      <c r="J3179" t="s">
        <v>4439</v>
      </c>
      <c r="K3179" t="s">
        <v>5963</v>
      </c>
      <c r="L3179" t="s">
        <v>6287</v>
      </c>
    </row>
    <row r="3180" spans="1:19">
      <c r="A3180" s="57" t="s">
        <v>6385</v>
      </c>
      <c r="B3180" t="s">
        <v>1856</v>
      </c>
      <c r="C3180" t="s">
        <v>1841</v>
      </c>
      <c r="D3180" t="s">
        <v>6301</v>
      </c>
      <c r="E3180" t="s">
        <v>6384</v>
      </c>
      <c r="F3180" t="s">
        <v>4438</v>
      </c>
      <c r="G3180" t="s">
        <v>1896</v>
      </c>
      <c r="H3180" t="s">
        <v>39</v>
      </c>
      <c r="I3180" t="s">
        <v>1856</v>
      </c>
      <c r="J3180" t="s">
        <v>4439</v>
      </c>
      <c r="K3180" t="s">
        <v>5963</v>
      </c>
      <c r="L3180" t="s">
        <v>6287</v>
      </c>
      <c r="M3180">
        <v>0</v>
      </c>
      <c r="N3180">
        <v>0</v>
      </c>
      <c r="S3180">
        <v>2</v>
      </c>
    </row>
    <row r="3181" spans="1:19">
      <c r="A3181" s="57" t="s">
        <v>6386</v>
      </c>
      <c r="B3181" t="s">
        <v>2011</v>
      </c>
      <c r="C3181" t="s">
        <v>1841</v>
      </c>
      <c r="D3181" t="s">
        <v>6289</v>
      </c>
      <c r="E3181" t="s">
        <v>6387</v>
      </c>
      <c r="F3181" t="s">
        <v>4438</v>
      </c>
      <c r="G3181" t="s">
        <v>1972</v>
      </c>
      <c r="H3181" t="s">
        <v>39</v>
      </c>
      <c r="I3181" t="s">
        <v>1856</v>
      </c>
      <c r="J3181" t="s">
        <v>4439</v>
      </c>
      <c r="K3181" t="s">
        <v>5963</v>
      </c>
      <c r="L3181" t="s">
        <v>6287</v>
      </c>
      <c r="M3181">
        <v>0</v>
      </c>
      <c r="N3181">
        <v>35</v>
      </c>
      <c r="S3181">
        <v>40</v>
      </c>
    </row>
    <row r="3182" spans="1:19">
      <c r="A3182" s="57" t="s">
        <v>6388</v>
      </c>
      <c r="B3182" t="s">
        <v>2097</v>
      </c>
      <c r="C3182" t="s">
        <v>1841</v>
      </c>
      <c r="D3182" t="s">
        <v>6289</v>
      </c>
      <c r="E3182" t="s">
        <v>6328</v>
      </c>
      <c r="F3182" t="s">
        <v>4438</v>
      </c>
      <c r="G3182" t="s">
        <v>2094</v>
      </c>
      <c r="H3182" t="s">
        <v>2096</v>
      </c>
      <c r="I3182" t="s">
        <v>2097</v>
      </c>
      <c r="J3182" t="s">
        <v>4439</v>
      </c>
      <c r="K3182" t="s">
        <v>5963</v>
      </c>
      <c r="L3182" t="s">
        <v>6287</v>
      </c>
    </row>
    <row r="3183" spans="1:19">
      <c r="A3183" s="57" t="s">
        <v>6389</v>
      </c>
      <c r="B3183" t="s">
        <v>2097</v>
      </c>
      <c r="C3183" t="s">
        <v>1841</v>
      </c>
      <c r="D3183" t="s">
        <v>6289</v>
      </c>
      <c r="E3183" t="s">
        <v>6390</v>
      </c>
      <c r="F3183" t="s">
        <v>4438</v>
      </c>
      <c r="G3183" t="s">
        <v>2094</v>
      </c>
      <c r="H3183" t="s">
        <v>2096</v>
      </c>
      <c r="I3183" t="s">
        <v>1841</v>
      </c>
      <c r="J3183" t="s">
        <v>4439</v>
      </c>
      <c r="K3183" t="s">
        <v>5963</v>
      </c>
      <c r="L3183" t="s">
        <v>6287</v>
      </c>
    </row>
    <row r="3184" spans="1:19">
      <c r="A3184" s="57" t="s">
        <v>6391</v>
      </c>
      <c r="B3184" t="s">
        <v>1856</v>
      </c>
      <c r="C3184" t="s">
        <v>1841</v>
      </c>
      <c r="D3184" t="s">
        <v>1840</v>
      </c>
      <c r="E3184" t="s">
        <v>6392</v>
      </c>
      <c r="F3184" t="s">
        <v>2192</v>
      </c>
      <c r="G3184" t="s">
        <v>1858</v>
      </c>
      <c r="H3184" t="s">
        <v>39</v>
      </c>
      <c r="I3184" t="s">
        <v>1856</v>
      </c>
      <c r="J3184" t="s">
        <v>2194</v>
      </c>
      <c r="K3184" t="s">
        <v>5963</v>
      </c>
      <c r="L3184" t="s">
        <v>6287</v>
      </c>
      <c r="M3184">
        <v>0</v>
      </c>
      <c r="N3184">
        <v>0</v>
      </c>
      <c r="S3184">
        <v>6</v>
      </c>
    </row>
    <row r="3185" spans="1:19">
      <c r="A3185" s="57" t="s">
        <v>5900</v>
      </c>
      <c r="B3185" t="s">
        <v>1841</v>
      </c>
      <c r="C3185" t="s">
        <v>1841</v>
      </c>
      <c r="D3185" t="s">
        <v>6393</v>
      </c>
      <c r="E3185" t="s">
        <v>1841</v>
      </c>
      <c r="F3185" t="s">
        <v>2329</v>
      </c>
      <c r="G3185" t="s">
        <v>1894</v>
      </c>
      <c r="H3185" t="s">
        <v>51</v>
      </c>
      <c r="I3185" t="s">
        <v>1841</v>
      </c>
      <c r="J3185" t="s">
        <v>2331</v>
      </c>
      <c r="K3185" t="s">
        <v>5963</v>
      </c>
      <c r="L3185" t="s">
        <v>6394</v>
      </c>
      <c r="S3185">
        <v>30</v>
      </c>
    </row>
    <row r="3186" spans="1:19">
      <c r="A3186" s="57" t="s">
        <v>6395</v>
      </c>
      <c r="B3186" t="s">
        <v>1841</v>
      </c>
      <c r="C3186" t="s">
        <v>1841</v>
      </c>
      <c r="D3186" t="s">
        <v>6393</v>
      </c>
      <c r="E3186" t="s">
        <v>1841</v>
      </c>
      <c r="F3186" t="s">
        <v>2329</v>
      </c>
      <c r="G3186" t="s">
        <v>1968</v>
      </c>
      <c r="H3186" t="s">
        <v>51</v>
      </c>
      <c r="I3186" t="s">
        <v>1841</v>
      </c>
      <c r="J3186" t="s">
        <v>2331</v>
      </c>
      <c r="K3186" t="s">
        <v>5963</v>
      </c>
      <c r="L3186" t="s">
        <v>6394</v>
      </c>
      <c r="S3186">
        <v>80</v>
      </c>
    </row>
    <row r="3187" spans="1:19">
      <c r="A3187" s="57" t="s">
        <v>2326</v>
      </c>
      <c r="B3187" t="s">
        <v>6396</v>
      </c>
      <c r="C3187" t="s">
        <v>419</v>
      </c>
      <c r="D3187" t="s">
        <v>6393</v>
      </c>
      <c r="E3187" t="s">
        <v>1841</v>
      </c>
      <c r="F3187" t="s">
        <v>2329</v>
      </c>
      <c r="G3187" t="s">
        <v>6397</v>
      </c>
      <c r="H3187" t="s">
        <v>128</v>
      </c>
      <c r="I3187" t="s">
        <v>1856</v>
      </c>
      <c r="J3187" t="s">
        <v>2331</v>
      </c>
      <c r="K3187" t="s">
        <v>5963</v>
      </c>
      <c r="L3187" t="s">
        <v>6394</v>
      </c>
      <c r="M3187">
        <v>0</v>
      </c>
      <c r="N3187">
        <v>11663</v>
      </c>
      <c r="S3187">
        <v>115000</v>
      </c>
    </row>
    <row r="3188" spans="1:19">
      <c r="A3188" s="57" t="s">
        <v>6398</v>
      </c>
      <c r="B3188" t="s">
        <v>1841</v>
      </c>
      <c r="C3188" t="s">
        <v>1841</v>
      </c>
      <c r="D3188" t="s">
        <v>1840</v>
      </c>
      <c r="E3188" t="s">
        <v>1841</v>
      </c>
      <c r="F3188" t="s">
        <v>2329</v>
      </c>
      <c r="G3188" t="s">
        <v>2161</v>
      </c>
      <c r="H3188" t="s">
        <v>1195</v>
      </c>
      <c r="I3188" t="s">
        <v>1856</v>
      </c>
      <c r="J3188" t="s">
        <v>2331</v>
      </c>
      <c r="K3188" t="s">
        <v>5963</v>
      </c>
      <c r="L3188" t="s">
        <v>6394</v>
      </c>
      <c r="M3188">
        <v>0</v>
      </c>
      <c r="S3188">
        <v>4</v>
      </c>
    </row>
    <row r="3189" spans="1:19">
      <c r="A3189" s="57" t="s">
        <v>2333</v>
      </c>
      <c r="B3189" t="s">
        <v>2002</v>
      </c>
      <c r="C3189" t="s">
        <v>2335</v>
      </c>
      <c r="D3189" t="s">
        <v>6393</v>
      </c>
      <c r="E3189" t="s">
        <v>1841</v>
      </c>
      <c r="F3189" t="s">
        <v>2329</v>
      </c>
      <c r="G3189" t="s">
        <v>1897</v>
      </c>
      <c r="H3189" t="s">
        <v>51</v>
      </c>
      <c r="I3189" t="s">
        <v>1841</v>
      </c>
      <c r="J3189" t="s">
        <v>2331</v>
      </c>
      <c r="K3189" t="s">
        <v>5963</v>
      </c>
      <c r="L3189" t="s">
        <v>6394</v>
      </c>
      <c r="N3189">
        <v>100</v>
      </c>
      <c r="Q3189">
        <v>100</v>
      </c>
      <c r="R3189">
        <v>100</v>
      </c>
      <c r="S3189">
        <v>5</v>
      </c>
    </row>
    <row r="3190" spans="1:19">
      <c r="A3190" s="57" t="s">
        <v>2336</v>
      </c>
      <c r="B3190" t="s">
        <v>2002</v>
      </c>
      <c r="C3190" t="s">
        <v>2338</v>
      </c>
      <c r="D3190" t="s">
        <v>6393</v>
      </c>
      <c r="E3190" t="s">
        <v>1841</v>
      </c>
      <c r="F3190" t="s">
        <v>2329</v>
      </c>
      <c r="G3190" t="s">
        <v>1855</v>
      </c>
      <c r="H3190" t="s">
        <v>51</v>
      </c>
      <c r="I3190" t="s">
        <v>1841</v>
      </c>
      <c r="J3190" t="s">
        <v>2331</v>
      </c>
      <c r="K3190" t="s">
        <v>5963</v>
      </c>
      <c r="L3190" t="s">
        <v>6394</v>
      </c>
      <c r="N3190">
        <v>100</v>
      </c>
      <c r="Q3190">
        <v>100</v>
      </c>
      <c r="R3190">
        <v>100</v>
      </c>
      <c r="S3190">
        <v>10</v>
      </c>
    </row>
    <row r="3191" spans="1:19">
      <c r="A3191" s="57" t="s">
        <v>2343</v>
      </c>
      <c r="B3191" t="s">
        <v>6399</v>
      </c>
      <c r="C3191" t="s">
        <v>2341</v>
      </c>
      <c r="D3191" t="s">
        <v>6393</v>
      </c>
      <c r="E3191" t="s">
        <v>1841</v>
      </c>
      <c r="F3191" t="s">
        <v>2329</v>
      </c>
      <c r="G3191" t="s">
        <v>6400</v>
      </c>
      <c r="H3191" t="s">
        <v>128</v>
      </c>
      <c r="I3191" t="s">
        <v>1856</v>
      </c>
      <c r="J3191" t="s">
        <v>2331</v>
      </c>
      <c r="K3191" t="s">
        <v>5963</v>
      </c>
      <c r="L3191" t="s">
        <v>6394</v>
      </c>
      <c r="M3191">
        <v>0</v>
      </c>
      <c r="N3191">
        <v>51393</v>
      </c>
      <c r="S3191">
        <v>122993</v>
      </c>
    </row>
    <row r="3192" spans="1:19">
      <c r="A3192" s="57" t="s">
        <v>2346</v>
      </c>
      <c r="B3192" t="s">
        <v>6401</v>
      </c>
      <c r="C3192" t="s">
        <v>2085</v>
      </c>
      <c r="D3192" t="s">
        <v>6393</v>
      </c>
      <c r="E3192" t="s">
        <v>1841</v>
      </c>
      <c r="F3192" t="s">
        <v>2329</v>
      </c>
      <c r="G3192" t="s">
        <v>6402</v>
      </c>
      <c r="H3192" t="s">
        <v>128</v>
      </c>
      <c r="I3192" t="s">
        <v>1856</v>
      </c>
      <c r="J3192" t="s">
        <v>2331</v>
      </c>
      <c r="K3192" t="s">
        <v>5963</v>
      </c>
      <c r="L3192" t="s">
        <v>6394</v>
      </c>
      <c r="M3192">
        <v>0</v>
      </c>
      <c r="N3192">
        <v>3558</v>
      </c>
      <c r="S3192">
        <v>4300</v>
      </c>
    </row>
    <row r="3193" spans="1:19">
      <c r="A3193" s="57" t="s">
        <v>1433</v>
      </c>
      <c r="B3193" t="s">
        <v>1958</v>
      </c>
      <c r="C3193" t="s">
        <v>1433</v>
      </c>
      <c r="D3193" t="s">
        <v>1840</v>
      </c>
      <c r="E3193" t="s">
        <v>1841</v>
      </c>
      <c r="F3193" t="s">
        <v>2329</v>
      </c>
      <c r="G3193" t="s">
        <v>1843</v>
      </c>
      <c r="H3193" t="s">
        <v>1844</v>
      </c>
      <c r="I3193" t="s">
        <v>2092</v>
      </c>
      <c r="J3193" t="s">
        <v>2331</v>
      </c>
      <c r="K3193" t="s">
        <v>5963</v>
      </c>
      <c r="L3193" t="s">
        <v>6394</v>
      </c>
      <c r="M3193">
        <v>6.83</v>
      </c>
      <c r="N3193">
        <v>7</v>
      </c>
      <c r="S3193">
        <v>4.5</v>
      </c>
    </row>
    <row r="3194" spans="1:19">
      <c r="A3194" s="57" t="s">
        <v>1411</v>
      </c>
      <c r="B3194" t="s">
        <v>1958</v>
      </c>
      <c r="C3194" t="s">
        <v>1411</v>
      </c>
      <c r="D3194" t="s">
        <v>1840</v>
      </c>
      <c r="E3194" t="s">
        <v>1841</v>
      </c>
      <c r="F3194" t="s">
        <v>2329</v>
      </c>
      <c r="G3194" t="s">
        <v>1843</v>
      </c>
      <c r="H3194" t="s">
        <v>1844</v>
      </c>
      <c r="I3194" t="s">
        <v>5681</v>
      </c>
      <c r="J3194" t="s">
        <v>2331</v>
      </c>
      <c r="K3194" t="s">
        <v>5963</v>
      </c>
      <c r="L3194" t="s">
        <v>6394</v>
      </c>
      <c r="M3194">
        <v>6.78</v>
      </c>
      <c r="N3194">
        <v>7</v>
      </c>
      <c r="S3194">
        <v>4.5</v>
      </c>
    </row>
    <row r="3195" spans="1:19">
      <c r="A3195" s="57" t="s">
        <v>6403</v>
      </c>
      <c r="B3195" t="s">
        <v>1894</v>
      </c>
      <c r="C3195" t="s">
        <v>501</v>
      </c>
      <c r="D3195" t="s">
        <v>6393</v>
      </c>
      <c r="E3195" t="s">
        <v>1841</v>
      </c>
      <c r="F3195" t="s">
        <v>2329</v>
      </c>
      <c r="G3195" t="s">
        <v>2041</v>
      </c>
      <c r="H3195" t="s">
        <v>39</v>
      </c>
      <c r="I3195" t="s">
        <v>1856</v>
      </c>
      <c r="J3195" t="s">
        <v>2331</v>
      </c>
      <c r="K3195" t="s">
        <v>5963</v>
      </c>
      <c r="L3195" t="s">
        <v>6394</v>
      </c>
      <c r="M3195">
        <v>0</v>
      </c>
      <c r="N3195">
        <v>30</v>
      </c>
      <c r="S3195">
        <v>75</v>
      </c>
    </row>
    <row r="3196" spans="1:19">
      <c r="A3196" s="57" t="s">
        <v>118</v>
      </c>
      <c r="B3196" t="s">
        <v>2352</v>
      </c>
      <c r="C3196" t="s">
        <v>118</v>
      </c>
      <c r="D3196" t="s">
        <v>6393</v>
      </c>
      <c r="E3196" t="s">
        <v>1841</v>
      </c>
      <c r="F3196" t="s">
        <v>2329</v>
      </c>
      <c r="G3196" t="s">
        <v>2474</v>
      </c>
      <c r="H3196" t="s">
        <v>39</v>
      </c>
      <c r="I3196" t="s">
        <v>1856</v>
      </c>
      <c r="J3196" t="s">
        <v>2331</v>
      </c>
      <c r="K3196" t="s">
        <v>5963</v>
      </c>
      <c r="L3196" t="s">
        <v>6394</v>
      </c>
      <c r="M3196">
        <v>0</v>
      </c>
      <c r="N3196">
        <v>108</v>
      </c>
      <c r="S3196">
        <v>255</v>
      </c>
    </row>
    <row r="3197" spans="1:19">
      <c r="A3197" s="57" t="s">
        <v>2354</v>
      </c>
      <c r="B3197" t="s">
        <v>1856</v>
      </c>
      <c r="C3197" t="s">
        <v>2354</v>
      </c>
      <c r="D3197" t="s">
        <v>1840</v>
      </c>
      <c r="E3197" t="s">
        <v>1841</v>
      </c>
      <c r="F3197" t="s">
        <v>2329</v>
      </c>
      <c r="G3197" t="s">
        <v>1896</v>
      </c>
      <c r="H3197" t="s">
        <v>39</v>
      </c>
      <c r="I3197" t="s">
        <v>1856</v>
      </c>
      <c r="J3197" t="s">
        <v>2331</v>
      </c>
      <c r="K3197" t="s">
        <v>5963</v>
      </c>
      <c r="L3197" t="s">
        <v>6394</v>
      </c>
      <c r="M3197">
        <v>0</v>
      </c>
      <c r="N3197">
        <v>0</v>
      </c>
      <c r="S3197">
        <v>2</v>
      </c>
    </row>
    <row r="3198" spans="1:19">
      <c r="A3198" s="57" t="s">
        <v>2355</v>
      </c>
      <c r="B3198" t="s">
        <v>1883</v>
      </c>
      <c r="C3198" t="s">
        <v>526</v>
      </c>
      <c r="D3198" t="s">
        <v>6393</v>
      </c>
      <c r="E3198" t="s">
        <v>4196</v>
      </c>
      <c r="F3198" t="s">
        <v>2329</v>
      </c>
      <c r="G3198" t="s">
        <v>1855</v>
      </c>
      <c r="H3198" t="s">
        <v>39</v>
      </c>
      <c r="I3198" t="s">
        <v>1856</v>
      </c>
      <c r="J3198" t="s">
        <v>2331</v>
      </c>
      <c r="K3198" t="s">
        <v>5963</v>
      </c>
      <c r="L3198" t="s">
        <v>6394</v>
      </c>
      <c r="M3198">
        <v>0</v>
      </c>
      <c r="N3198">
        <v>11</v>
      </c>
      <c r="S3198">
        <v>10</v>
      </c>
    </row>
    <row r="3199" spans="1:19">
      <c r="A3199" s="57" t="s">
        <v>2357</v>
      </c>
      <c r="B3199" t="s">
        <v>1896</v>
      </c>
      <c r="C3199" t="s">
        <v>526</v>
      </c>
      <c r="D3199" t="s">
        <v>6393</v>
      </c>
      <c r="E3199" t="s">
        <v>4196</v>
      </c>
      <c r="F3199" t="s">
        <v>2329</v>
      </c>
      <c r="G3199" t="s">
        <v>2143</v>
      </c>
      <c r="H3199" t="s">
        <v>39</v>
      </c>
      <c r="I3199" t="s">
        <v>1856</v>
      </c>
      <c r="J3199" t="s">
        <v>2331</v>
      </c>
      <c r="K3199" t="s">
        <v>5963</v>
      </c>
      <c r="L3199" t="s">
        <v>6394</v>
      </c>
      <c r="M3199">
        <v>0</v>
      </c>
      <c r="N3199">
        <v>2</v>
      </c>
      <c r="S3199">
        <v>1</v>
      </c>
    </row>
    <row r="3200" spans="1:19">
      <c r="A3200" s="57" t="s">
        <v>2358</v>
      </c>
      <c r="B3200" t="s">
        <v>1902</v>
      </c>
      <c r="C3200" t="s">
        <v>526</v>
      </c>
      <c r="D3200" t="s">
        <v>6393</v>
      </c>
      <c r="E3200" t="s">
        <v>4196</v>
      </c>
      <c r="F3200" t="s">
        <v>2329</v>
      </c>
      <c r="G3200" t="s">
        <v>1902</v>
      </c>
      <c r="H3200" t="s">
        <v>39</v>
      </c>
      <c r="I3200" t="s">
        <v>1856</v>
      </c>
      <c r="J3200" t="s">
        <v>2331</v>
      </c>
      <c r="K3200" t="s">
        <v>5963</v>
      </c>
      <c r="L3200" t="s">
        <v>6394</v>
      </c>
      <c r="M3200">
        <v>0</v>
      </c>
      <c r="N3200">
        <v>3</v>
      </c>
      <c r="S3200">
        <v>3</v>
      </c>
    </row>
    <row r="3201" spans="1:19">
      <c r="A3201" s="57" t="s">
        <v>2359</v>
      </c>
      <c r="B3201" t="s">
        <v>2176</v>
      </c>
      <c r="C3201" t="s">
        <v>526</v>
      </c>
      <c r="D3201" t="s">
        <v>6393</v>
      </c>
      <c r="E3201" t="s">
        <v>2360</v>
      </c>
      <c r="F3201" t="s">
        <v>2329</v>
      </c>
      <c r="G3201" t="s">
        <v>1883</v>
      </c>
      <c r="H3201" t="s">
        <v>39</v>
      </c>
      <c r="I3201" t="s">
        <v>1856</v>
      </c>
      <c r="J3201" t="s">
        <v>2331</v>
      </c>
      <c r="K3201" t="s">
        <v>5963</v>
      </c>
      <c r="L3201" t="s">
        <v>6394</v>
      </c>
      <c r="M3201">
        <v>0</v>
      </c>
      <c r="N3201">
        <v>8</v>
      </c>
      <c r="S3201">
        <v>11</v>
      </c>
    </row>
    <row r="3202" spans="1:19">
      <c r="A3202" s="57" t="s">
        <v>3976</v>
      </c>
      <c r="B3202" t="s">
        <v>1856</v>
      </c>
      <c r="C3202" t="s">
        <v>526</v>
      </c>
      <c r="D3202" t="s">
        <v>6393</v>
      </c>
      <c r="E3202" t="s">
        <v>3977</v>
      </c>
      <c r="F3202" t="s">
        <v>2329</v>
      </c>
      <c r="G3202" t="s">
        <v>1896</v>
      </c>
      <c r="H3202" t="s">
        <v>39</v>
      </c>
      <c r="I3202" t="s">
        <v>1856</v>
      </c>
      <c r="J3202" t="s">
        <v>2331</v>
      </c>
      <c r="K3202" t="s">
        <v>5963</v>
      </c>
      <c r="L3202" t="s">
        <v>6394</v>
      </c>
      <c r="M3202">
        <v>0</v>
      </c>
      <c r="N3202">
        <v>0</v>
      </c>
      <c r="S3202">
        <v>2</v>
      </c>
    </row>
    <row r="3203" spans="1:19">
      <c r="A3203" s="57" t="s">
        <v>6404</v>
      </c>
      <c r="B3203" t="s">
        <v>1856</v>
      </c>
      <c r="C3203" t="s">
        <v>526</v>
      </c>
      <c r="D3203" t="s">
        <v>6393</v>
      </c>
      <c r="E3203" t="s">
        <v>6405</v>
      </c>
      <c r="F3203" t="s">
        <v>2329</v>
      </c>
      <c r="G3203" t="s">
        <v>2143</v>
      </c>
      <c r="H3203" t="s">
        <v>39</v>
      </c>
      <c r="I3203" t="s">
        <v>1856</v>
      </c>
      <c r="J3203" t="s">
        <v>2331</v>
      </c>
      <c r="K3203" t="s">
        <v>5963</v>
      </c>
      <c r="L3203" t="s">
        <v>6394</v>
      </c>
      <c r="M3203">
        <v>0</v>
      </c>
      <c r="N3203">
        <v>0</v>
      </c>
      <c r="S3203">
        <v>1</v>
      </c>
    </row>
    <row r="3204" spans="1:19">
      <c r="A3204" s="57" t="s">
        <v>3981</v>
      </c>
      <c r="B3204" t="s">
        <v>1856</v>
      </c>
      <c r="C3204" t="s">
        <v>526</v>
      </c>
      <c r="D3204" t="s">
        <v>6393</v>
      </c>
      <c r="E3204" t="s">
        <v>6405</v>
      </c>
      <c r="F3204" t="s">
        <v>2329</v>
      </c>
      <c r="G3204" t="s">
        <v>2143</v>
      </c>
      <c r="H3204" t="s">
        <v>39</v>
      </c>
      <c r="I3204" t="s">
        <v>1856</v>
      </c>
      <c r="J3204" t="s">
        <v>2331</v>
      </c>
      <c r="K3204" t="s">
        <v>5963</v>
      </c>
      <c r="L3204" t="s">
        <v>6394</v>
      </c>
      <c r="M3204">
        <v>0</v>
      </c>
      <c r="N3204">
        <v>0</v>
      </c>
      <c r="S3204">
        <v>1</v>
      </c>
    </row>
    <row r="3205" spans="1:19">
      <c r="A3205" s="57" t="s">
        <v>3980</v>
      </c>
      <c r="B3205" t="s">
        <v>1856</v>
      </c>
      <c r="C3205" t="s">
        <v>526</v>
      </c>
      <c r="D3205" t="s">
        <v>6393</v>
      </c>
      <c r="E3205" t="s">
        <v>6406</v>
      </c>
      <c r="F3205" t="s">
        <v>2329</v>
      </c>
      <c r="G3205" t="s">
        <v>2143</v>
      </c>
      <c r="H3205" t="s">
        <v>39</v>
      </c>
      <c r="I3205" t="s">
        <v>1856</v>
      </c>
      <c r="J3205" t="s">
        <v>2331</v>
      </c>
      <c r="K3205" t="s">
        <v>5963</v>
      </c>
      <c r="L3205" t="s">
        <v>6394</v>
      </c>
      <c r="M3205">
        <v>0</v>
      </c>
      <c r="N3205">
        <v>0</v>
      </c>
      <c r="S3205">
        <v>1</v>
      </c>
    </row>
    <row r="3206" spans="1:19">
      <c r="A3206" s="57" t="s">
        <v>6407</v>
      </c>
      <c r="B3206" t="s">
        <v>1856</v>
      </c>
      <c r="C3206" t="s">
        <v>526</v>
      </c>
      <c r="D3206" t="s">
        <v>6393</v>
      </c>
      <c r="E3206" t="s">
        <v>6406</v>
      </c>
      <c r="F3206" t="s">
        <v>2329</v>
      </c>
      <c r="G3206" t="s">
        <v>2143</v>
      </c>
      <c r="H3206" t="s">
        <v>39</v>
      </c>
      <c r="I3206" t="s">
        <v>1856</v>
      </c>
      <c r="J3206" t="s">
        <v>2331</v>
      </c>
      <c r="K3206" t="s">
        <v>5963</v>
      </c>
      <c r="L3206" t="s">
        <v>6394</v>
      </c>
      <c r="M3206">
        <v>0</v>
      </c>
      <c r="N3206">
        <v>0</v>
      </c>
      <c r="S3206">
        <v>1</v>
      </c>
    </row>
    <row r="3207" spans="1:19">
      <c r="A3207" s="57" t="s">
        <v>6408</v>
      </c>
      <c r="B3207" t="s">
        <v>1856</v>
      </c>
      <c r="C3207" t="s">
        <v>526</v>
      </c>
      <c r="D3207" t="s">
        <v>6393</v>
      </c>
      <c r="E3207" t="s">
        <v>6406</v>
      </c>
      <c r="F3207" t="s">
        <v>2329</v>
      </c>
      <c r="G3207" t="s">
        <v>2143</v>
      </c>
      <c r="H3207" t="s">
        <v>39</v>
      </c>
      <c r="I3207" t="s">
        <v>1856</v>
      </c>
      <c r="J3207" t="s">
        <v>2331</v>
      </c>
      <c r="K3207" t="s">
        <v>5963</v>
      </c>
      <c r="L3207" t="s">
        <v>6394</v>
      </c>
      <c r="M3207">
        <v>0</v>
      </c>
      <c r="N3207">
        <v>0</v>
      </c>
      <c r="S3207">
        <v>1</v>
      </c>
    </row>
    <row r="3208" spans="1:19">
      <c r="A3208" s="57" t="s">
        <v>2364</v>
      </c>
      <c r="B3208" t="s">
        <v>1856</v>
      </c>
      <c r="C3208" t="s">
        <v>526</v>
      </c>
      <c r="D3208" t="s">
        <v>6393</v>
      </c>
      <c r="E3208" t="s">
        <v>2365</v>
      </c>
      <c r="F3208" t="s">
        <v>2329</v>
      </c>
      <c r="G3208" t="s">
        <v>1897</v>
      </c>
      <c r="H3208" t="s">
        <v>39</v>
      </c>
      <c r="I3208" t="s">
        <v>1856</v>
      </c>
      <c r="J3208" t="s">
        <v>2331</v>
      </c>
      <c r="K3208" t="s">
        <v>5963</v>
      </c>
      <c r="L3208" t="s">
        <v>6394</v>
      </c>
      <c r="M3208">
        <v>0</v>
      </c>
      <c r="N3208">
        <v>0</v>
      </c>
      <c r="S3208">
        <v>5</v>
      </c>
    </row>
    <row r="3209" spans="1:19">
      <c r="A3209" s="57" t="s">
        <v>6409</v>
      </c>
      <c r="B3209" t="s">
        <v>1958</v>
      </c>
      <c r="C3209" t="s">
        <v>509</v>
      </c>
      <c r="D3209" t="s">
        <v>6393</v>
      </c>
      <c r="E3209" t="s">
        <v>1841</v>
      </c>
      <c r="F3209" t="s">
        <v>2329</v>
      </c>
      <c r="G3209" t="s">
        <v>1955</v>
      </c>
      <c r="H3209" t="s">
        <v>39</v>
      </c>
      <c r="I3209" t="s">
        <v>1856</v>
      </c>
      <c r="J3209" t="s">
        <v>2331</v>
      </c>
      <c r="K3209" t="s">
        <v>5963</v>
      </c>
      <c r="L3209" t="s">
        <v>6394</v>
      </c>
      <c r="M3209">
        <v>0</v>
      </c>
      <c r="N3209">
        <v>7</v>
      </c>
      <c r="S3209">
        <v>13</v>
      </c>
    </row>
    <row r="3210" spans="1:19">
      <c r="A3210" s="57" t="s">
        <v>3983</v>
      </c>
      <c r="B3210" t="s">
        <v>2510</v>
      </c>
      <c r="C3210" t="s">
        <v>497</v>
      </c>
      <c r="D3210" t="s">
        <v>6393</v>
      </c>
      <c r="E3210" t="s">
        <v>1841</v>
      </c>
      <c r="F3210" t="s">
        <v>2329</v>
      </c>
      <c r="G3210" t="s">
        <v>2067</v>
      </c>
      <c r="H3210" t="s">
        <v>39</v>
      </c>
      <c r="I3210" t="s">
        <v>1856</v>
      </c>
      <c r="J3210" t="s">
        <v>2331</v>
      </c>
      <c r="K3210" t="s">
        <v>5963</v>
      </c>
      <c r="L3210" t="s">
        <v>6394</v>
      </c>
      <c r="M3210">
        <v>0</v>
      </c>
      <c r="N3210">
        <v>23</v>
      </c>
      <c r="S3210">
        <v>25</v>
      </c>
    </row>
    <row r="3211" spans="1:19">
      <c r="A3211" s="57" t="s">
        <v>2374</v>
      </c>
      <c r="B3211" t="s">
        <v>1856</v>
      </c>
      <c r="C3211" t="s">
        <v>139</v>
      </c>
      <c r="D3211" t="s">
        <v>6393</v>
      </c>
      <c r="E3211" t="s">
        <v>2365</v>
      </c>
      <c r="F3211" t="s">
        <v>2329</v>
      </c>
      <c r="G3211" t="s">
        <v>2244</v>
      </c>
      <c r="H3211" t="s">
        <v>39</v>
      </c>
      <c r="I3211" t="s">
        <v>1856</v>
      </c>
      <c r="J3211" t="s">
        <v>2331</v>
      </c>
      <c r="K3211" t="s">
        <v>5963</v>
      </c>
      <c r="L3211" t="s">
        <v>6394</v>
      </c>
      <c r="M3211">
        <v>0</v>
      </c>
      <c r="N3211">
        <v>0</v>
      </c>
      <c r="S3211">
        <v>150</v>
      </c>
    </row>
    <row r="3212" spans="1:19">
      <c r="A3212" s="57" t="s">
        <v>6410</v>
      </c>
      <c r="B3212" t="s">
        <v>6411</v>
      </c>
      <c r="C3212" t="s">
        <v>1841</v>
      </c>
      <c r="D3212" t="s">
        <v>6393</v>
      </c>
      <c r="E3212" t="s">
        <v>1841</v>
      </c>
      <c r="F3212" t="s">
        <v>2329</v>
      </c>
      <c r="G3212" t="s">
        <v>6412</v>
      </c>
      <c r="H3212" t="s">
        <v>128</v>
      </c>
      <c r="I3212" t="s">
        <v>1856</v>
      </c>
      <c r="J3212" t="s">
        <v>2331</v>
      </c>
      <c r="K3212" t="s">
        <v>5963</v>
      </c>
      <c r="L3212" t="s">
        <v>6394</v>
      </c>
      <c r="M3212">
        <v>0</v>
      </c>
      <c r="N3212">
        <v>65983</v>
      </c>
      <c r="S3212">
        <v>107494</v>
      </c>
    </row>
    <row r="3213" spans="1:19">
      <c r="A3213" s="57" t="s">
        <v>3970</v>
      </c>
      <c r="B3213" t="s">
        <v>6413</v>
      </c>
      <c r="C3213" t="s">
        <v>1841</v>
      </c>
      <c r="D3213" t="s">
        <v>6393</v>
      </c>
      <c r="E3213" t="s">
        <v>1841</v>
      </c>
      <c r="F3213" t="s">
        <v>2329</v>
      </c>
      <c r="G3213" t="s">
        <v>6414</v>
      </c>
      <c r="H3213" t="s">
        <v>128</v>
      </c>
      <c r="I3213" t="s">
        <v>1856</v>
      </c>
      <c r="J3213" t="s">
        <v>2331</v>
      </c>
      <c r="K3213" t="s">
        <v>5963</v>
      </c>
      <c r="L3213" t="s">
        <v>6394</v>
      </c>
      <c r="M3213">
        <v>0</v>
      </c>
      <c r="N3213">
        <v>944</v>
      </c>
      <c r="S3213">
        <v>7166</v>
      </c>
    </row>
    <row r="3214" spans="1:19">
      <c r="A3214" s="57" t="s">
        <v>6415</v>
      </c>
      <c r="B3214" t="s">
        <v>6416</v>
      </c>
      <c r="C3214" t="s">
        <v>1841</v>
      </c>
      <c r="D3214" t="s">
        <v>6393</v>
      </c>
      <c r="E3214" t="s">
        <v>1841</v>
      </c>
      <c r="F3214" t="s">
        <v>2329</v>
      </c>
      <c r="G3214" t="s">
        <v>6417</v>
      </c>
      <c r="H3214" t="s">
        <v>128</v>
      </c>
      <c r="I3214" t="s">
        <v>1856</v>
      </c>
      <c r="J3214" t="s">
        <v>2331</v>
      </c>
      <c r="K3214" t="s">
        <v>5963</v>
      </c>
      <c r="L3214" t="s">
        <v>6394</v>
      </c>
      <c r="M3214">
        <v>0</v>
      </c>
      <c r="N3214">
        <v>38462</v>
      </c>
      <c r="S3214">
        <v>71166</v>
      </c>
    </row>
    <row r="3215" spans="1:19">
      <c r="A3215" s="57" t="s">
        <v>2373</v>
      </c>
      <c r="B3215" t="s">
        <v>1902</v>
      </c>
      <c r="C3215" t="s">
        <v>1841</v>
      </c>
      <c r="D3215" t="s">
        <v>6393</v>
      </c>
      <c r="E3215" t="s">
        <v>4196</v>
      </c>
      <c r="F3215" t="s">
        <v>2329</v>
      </c>
      <c r="G3215" t="s">
        <v>1897</v>
      </c>
      <c r="H3215" t="s">
        <v>39</v>
      </c>
      <c r="I3215" t="s">
        <v>1856</v>
      </c>
      <c r="J3215" t="s">
        <v>2331</v>
      </c>
      <c r="K3215" t="s">
        <v>5963</v>
      </c>
      <c r="L3215" t="s">
        <v>6394</v>
      </c>
      <c r="M3215">
        <v>0</v>
      </c>
      <c r="N3215">
        <v>3</v>
      </c>
      <c r="S3215">
        <v>5</v>
      </c>
    </row>
    <row r="3216" spans="1:19">
      <c r="A3216" s="57" t="s">
        <v>6418</v>
      </c>
      <c r="B3216" t="s">
        <v>1856</v>
      </c>
      <c r="C3216" t="s">
        <v>1841</v>
      </c>
      <c r="D3216" t="s">
        <v>6393</v>
      </c>
      <c r="E3216" t="s">
        <v>6405</v>
      </c>
      <c r="F3216" t="s">
        <v>2329</v>
      </c>
      <c r="G3216" t="s">
        <v>1896</v>
      </c>
      <c r="H3216" t="s">
        <v>39</v>
      </c>
      <c r="I3216" t="s">
        <v>1856</v>
      </c>
      <c r="J3216" t="s">
        <v>2331</v>
      </c>
      <c r="K3216" t="s">
        <v>5963</v>
      </c>
      <c r="L3216" t="s">
        <v>6394</v>
      </c>
      <c r="M3216">
        <v>0</v>
      </c>
      <c r="N3216">
        <v>0</v>
      </c>
      <c r="S3216">
        <v>2</v>
      </c>
    </row>
    <row r="3217" spans="1:19">
      <c r="A3217" s="57" t="s">
        <v>6419</v>
      </c>
      <c r="B3217" t="s">
        <v>1856</v>
      </c>
      <c r="C3217" t="s">
        <v>1841</v>
      </c>
      <c r="D3217" t="s">
        <v>6393</v>
      </c>
      <c r="E3217" t="s">
        <v>6406</v>
      </c>
      <c r="F3217" t="s">
        <v>2329</v>
      </c>
      <c r="G3217" t="s">
        <v>2143</v>
      </c>
      <c r="H3217" t="s">
        <v>39</v>
      </c>
      <c r="I3217" t="s">
        <v>1856</v>
      </c>
      <c r="J3217" t="s">
        <v>2331</v>
      </c>
      <c r="K3217" t="s">
        <v>5963</v>
      </c>
      <c r="L3217" t="s">
        <v>6394</v>
      </c>
      <c r="M3217">
        <v>0</v>
      </c>
      <c r="N3217">
        <v>0</v>
      </c>
      <c r="S3217">
        <v>1</v>
      </c>
    </row>
    <row r="3218" spans="1:19" ht="29.1">
      <c r="A3218" s="57" t="s">
        <v>2376</v>
      </c>
      <c r="B3218" t="s">
        <v>1856</v>
      </c>
      <c r="C3218" t="s">
        <v>1841</v>
      </c>
      <c r="D3218" t="s">
        <v>6393</v>
      </c>
      <c r="E3218" t="s">
        <v>2365</v>
      </c>
      <c r="F3218" t="s">
        <v>2329</v>
      </c>
      <c r="G3218" t="s">
        <v>1897</v>
      </c>
      <c r="H3218" t="s">
        <v>39</v>
      </c>
      <c r="I3218" t="s">
        <v>1856</v>
      </c>
      <c r="J3218" t="s">
        <v>2331</v>
      </c>
      <c r="K3218" t="s">
        <v>5963</v>
      </c>
      <c r="L3218" t="s">
        <v>6394</v>
      </c>
      <c r="M3218">
        <v>0</v>
      </c>
      <c r="N3218">
        <v>0</v>
      </c>
      <c r="S3218">
        <v>5</v>
      </c>
    </row>
    <row r="3219" spans="1:19">
      <c r="A3219" s="57" t="s">
        <v>3986</v>
      </c>
      <c r="B3219" t="s">
        <v>6420</v>
      </c>
      <c r="C3219" t="s">
        <v>1841</v>
      </c>
      <c r="D3219" t="s">
        <v>1840</v>
      </c>
      <c r="E3219" t="s">
        <v>3988</v>
      </c>
      <c r="F3219" t="s">
        <v>2329</v>
      </c>
      <c r="G3219" t="s">
        <v>1873</v>
      </c>
      <c r="H3219" t="s">
        <v>51</v>
      </c>
      <c r="I3219" t="s">
        <v>1856</v>
      </c>
      <c r="J3219" t="s">
        <v>2331</v>
      </c>
      <c r="K3219" t="s">
        <v>5963</v>
      </c>
      <c r="L3219" t="s">
        <v>6394</v>
      </c>
      <c r="M3219">
        <v>0</v>
      </c>
      <c r="N3219">
        <v>60.34</v>
      </c>
      <c r="Q3219">
        <v>58</v>
      </c>
      <c r="R3219">
        <v>35</v>
      </c>
      <c r="S3219">
        <v>50</v>
      </c>
    </row>
    <row r="3220" spans="1:19">
      <c r="A3220" s="57" t="s">
        <v>2377</v>
      </c>
      <c r="B3220" t="s">
        <v>2101</v>
      </c>
      <c r="C3220" t="s">
        <v>1841</v>
      </c>
      <c r="D3220" t="s">
        <v>1840</v>
      </c>
      <c r="E3220" t="s">
        <v>6421</v>
      </c>
      <c r="F3220" t="s">
        <v>2329</v>
      </c>
      <c r="G3220" t="s">
        <v>1873</v>
      </c>
      <c r="H3220" t="s">
        <v>39</v>
      </c>
      <c r="I3220" t="s">
        <v>1856</v>
      </c>
      <c r="J3220" t="s">
        <v>2331</v>
      </c>
      <c r="K3220" t="s">
        <v>5963</v>
      </c>
      <c r="L3220" t="s">
        <v>6394</v>
      </c>
      <c r="M3220">
        <v>0</v>
      </c>
      <c r="N3220">
        <v>16</v>
      </c>
      <c r="S3220">
        <v>50</v>
      </c>
    </row>
    <row r="3221" spans="1:19">
      <c r="A3221" s="57" t="s">
        <v>2380</v>
      </c>
      <c r="B3221" t="s">
        <v>2143</v>
      </c>
      <c r="C3221" t="s">
        <v>1841</v>
      </c>
      <c r="D3221" t="s">
        <v>1840</v>
      </c>
      <c r="E3221" t="s">
        <v>2381</v>
      </c>
      <c r="F3221" t="s">
        <v>2329</v>
      </c>
      <c r="G3221" t="s">
        <v>1940</v>
      </c>
      <c r="H3221" t="s">
        <v>39</v>
      </c>
      <c r="I3221" t="s">
        <v>1856</v>
      </c>
      <c r="J3221" t="s">
        <v>2331</v>
      </c>
      <c r="K3221" t="s">
        <v>5963</v>
      </c>
      <c r="L3221" t="s">
        <v>6394</v>
      </c>
      <c r="M3221">
        <v>0</v>
      </c>
      <c r="N3221">
        <v>1</v>
      </c>
      <c r="S3221">
        <v>15</v>
      </c>
    </row>
    <row r="3222" spans="1:19">
      <c r="A3222" s="57" t="s">
        <v>6422</v>
      </c>
      <c r="B3222" t="s">
        <v>1897</v>
      </c>
      <c r="C3222" t="s">
        <v>539</v>
      </c>
      <c r="D3222" t="s">
        <v>6393</v>
      </c>
      <c r="E3222" t="s">
        <v>1841</v>
      </c>
      <c r="F3222" t="s">
        <v>2329</v>
      </c>
      <c r="G3222" t="s">
        <v>1897</v>
      </c>
      <c r="H3222" t="s">
        <v>39</v>
      </c>
      <c r="I3222" t="s">
        <v>1856</v>
      </c>
      <c r="J3222" t="s">
        <v>2331</v>
      </c>
      <c r="K3222" t="s">
        <v>5963</v>
      </c>
      <c r="L3222" t="s">
        <v>6394</v>
      </c>
      <c r="M3222">
        <v>0</v>
      </c>
      <c r="N3222">
        <v>5</v>
      </c>
      <c r="S3222">
        <v>5</v>
      </c>
    </row>
    <row r="3223" spans="1:19">
      <c r="A3223" s="57" t="s">
        <v>2387</v>
      </c>
      <c r="B3223" t="s">
        <v>2154</v>
      </c>
      <c r="C3223" t="s">
        <v>2385</v>
      </c>
      <c r="D3223" t="s">
        <v>6393</v>
      </c>
      <c r="E3223" t="s">
        <v>4196</v>
      </c>
      <c r="F3223" t="s">
        <v>2329</v>
      </c>
      <c r="G3223" t="s">
        <v>2176</v>
      </c>
      <c r="H3223" t="s">
        <v>39</v>
      </c>
      <c r="I3223" t="s">
        <v>1856</v>
      </c>
      <c r="J3223" t="s">
        <v>2331</v>
      </c>
      <c r="K3223" t="s">
        <v>5963</v>
      </c>
      <c r="L3223" t="s">
        <v>6394</v>
      </c>
      <c r="M3223">
        <v>0</v>
      </c>
      <c r="N3223">
        <v>9</v>
      </c>
      <c r="S3223">
        <v>8</v>
      </c>
    </row>
    <row r="3224" spans="1:19">
      <c r="A3224" s="57" t="s">
        <v>2383</v>
      </c>
      <c r="B3224" t="s">
        <v>2172</v>
      </c>
      <c r="C3224" t="s">
        <v>2385</v>
      </c>
      <c r="D3224" t="s">
        <v>6393</v>
      </c>
      <c r="E3224" t="s">
        <v>4196</v>
      </c>
      <c r="F3224" t="s">
        <v>2329</v>
      </c>
      <c r="G3224" t="s">
        <v>1894</v>
      </c>
      <c r="H3224" t="s">
        <v>39</v>
      </c>
      <c r="I3224" t="s">
        <v>1856</v>
      </c>
      <c r="J3224" t="s">
        <v>2331</v>
      </c>
      <c r="K3224" t="s">
        <v>5963</v>
      </c>
      <c r="L3224" t="s">
        <v>6394</v>
      </c>
      <c r="M3224">
        <v>0</v>
      </c>
      <c r="N3224">
        <v>27</v>
      </c>
      <c r="S3224">
        <v>30</v>
      </c>
    </row>
    <row r="3225" spans="1:19">
      <c r="A3225" s="57" t="s">
        <v>2386</v>
      </c>
      <c r="B3225" t="s">
        <v>1883</v>
      </c>
      <c r="C3225" t="s">
        <v>2385</v>
      </c>
      <c r="D3225" t="s">
        <v>6393</v>
      </c>
      <c r="E3225" t="s">
        <v>4196</v>
      </c>
      <c r="F3225" t="s">
        <v>2329</v>
      </c>
      <c r="G3225" t="s">
        <v>2161</v>
      </c>
      <c r="H3225" t="s">
        <v>39</v>
      </c>
      <c r="I3225" t="s">
        <v>1856</v>
      </c>
      <c r="J3225" t="s">
        <v>2331</v>
      </c>
      <c r="K3225" t="s">
        <v>5963</v>
      </c>
      <c r="L3225" t="s">
        <v>6394</v>
      </c>
      <c r="M3225">
        <v>0</v>
      </c>
      <c r="N3225">
        <v>11</v>
      </c>
      <c r="S3225">
        <v>4</v>
      </c>
    </row>
    <row r="3226" spans="1:19">
      <c r="A3226" s="57" t="s">
        <v>3992</v>
      </c>
      <c r="B3226" t="s">
        <v>1852</v>
      </c>
      <c r="C3226" t="s">
        <v>2385</v>
      </c>
      <c r="D3226" t="s">
        <v>6393</v>
      </c>
      <c r="E3226" t="s">
        <v>2360</v>
      </c>
      <c r="F3226" t="s">
        <v>2329</v>
      </c>
      <c r="G3226" t="s">
        <v>2064</v>
      </c>
      <c r="H3226" t="s">
        <v>39</v>
      </c>
      <c r="I3226" t="s">
        <v>1856</v>
      </c>
      <c r="J3226" t="s">
        <v>2331</v>
      </c>
      <c r="K3226" t="s">
        <v>5963</v>
      </c>
      <c r="L3226" t="s">
        <v>6394</v>
      </c>
      <c r="M3226">
        <v>0</v>
      </c>
      <c r="N3226">
        <v>19</v>
      </c>
      <c r="S3226">
        <v>32</v>
      </c>
    </row>
    <row r="3227" spans="1:19">
      <c r="A3227" s="57" t="s">
        <v>3995</v>
      </c>
      <c r="B3227" t="s">
        <v>1896</v>
      </c>
      <c r="C3227" t="s">
        <v>2385</v>
      </c>
      <c r="D3227" t="s">
        <v>6393</v>
      </c>
      <c r="E3227" t="s">
        <v>3977</v>
      </c>
      <c r="F3227" t="s">
        <v>2329</v>
      </c>
      <c r="G3227" t="s">
        <v>1858</v>
      </c>
      <c r="H3227" t="s">
        <v>39</v>
      </c>
      <c r="I3227" t="s">
        <v>1856</v>
      </c>
      <c r="J3227" t="s">
        <v>2331</v>
      </c>
      <c r="K3227" t="s">
        <v>5963</v>
      </c>
      <c r="L3227" t="s">
        <v>6394</v>
      </c>
      <c r="M3227">
        <v>0</v>
      </c>
      <c r="N3227">
        <v>2</v>
      </c>
      <c r="S3227">
        <v>6</v>
      </c>
    </row>
    <row r="3228" spans="1:19">
      <c r="A3228" s="57" t="s">
        <v>6423</v>
      </c>
      <c r="B3228" t="s">
        <v>1858</v>
      </c>
      <c r="C3228" t="s">
        <v>2385</v>
      </c>
      <c r="D3228" t="s">
        <v>6393</v>
      </c>
      <c r="E3228" t="s">
        <v>6405</v>
      </c>
      <c r="F3228" t="s">
        <v>2329</v>
      </c>
      <c r="G3228" t="s">
        <v>1897</v>
      </c>
      <c r="H3228" t="s">
        <v>39</v>
      </c>
      <c r="I3228" t="s">
        <v>1856</v>
      </c>
      <c r="J3228" t="s">
        <v>2331</v>
      </c>
      <c r="K3228" t="s">
        <v>5963</v>
      </c>
      <c r="L3228" t="s">
        <v>6394</v>
      </c>
      <c r="M3228">
        <v>0</v>
      </c>
      <c r="N3228">
        <v>6</v>
      </c>
      <c r="S3228">
        <v>5</v>
      </c>
    </row>
    <row r="3229" spans="1:19">
      <c r="A3229" s="57" t="s">
        <v>3996</v>
      </c>
      <c r="B3229" t="s">
        <v>2154</v>
      </c>
      <c r="C3229" t="s">
        <v>2385</v>
      </c>
      <c r="D3229" t="s">
        <v>6393</v>
      </c>
      <c r="E3229" t="s">
        <v>6405</v>
      </c>
      <c r="F3229" t="s">
        <v>2329</v>
      </c>
      <c r="G3229" t="s">
        <v>1896</v>
      </c>
      <c r="H3229" t="s">
        <v>39</v>
      </c>
      <c r="I3229" t="s">
        <v>1856</v>
      </c>
      <c r="J3229" t="s">
        <v>2331</v>
      </c>
      <c r="K3229" t="s">
        <v>5963</v>
      </c>
      <c r="L3229" t="s">
        <v>6394</v>
      </c>
      <c r="M3229">
        <v>0</v>
      </c>
      <c r="N3229">
        <v>9</v>
      </c>
      <c r="S3229">
        <v>2</v>
      </c>
    </row>
    <row r="3230" spans="1:19">
      <c r="A3230" s="57" t="s">
        <v>3994</v>
      </c>
      <c r="B3230" t="s">
        <v>1856</v>
      </c>
      <c r="C3230" t="s">
        <v>2385</v>
      </c>
      <c r="D3230" t="s">
        <v>6393</v>
      </c>
      <c r="E3230" t="s">
        <v>6406</v>
      </c>
      <c r="F3230" t="s">
        <v>2329</v>
      </c>
      <c r="G3230" t="s">
        <v>2161</v>
      </c>
      <c r="H3230" t="s">
        <v>39</v>
      </c>
      <c r="I3230" t="s">
        <v>1856</v>
      </c>
      <c r="J3230" t="s">
        <v>2331</v>
      </c>
      <c r="K3230" t="s">
        <v>5963</v>
      </c>
      <c r="L3230" t="s">
        <v>6394</v>
      </c>
      <c r="M3230">
        <v>0</v>
      </c>
      <c r="N3230">
        <v>0</v>
      </c>
      <c r="S3230">
        <v>4</v>
      </c>
    </row>
    <row r="3231" spans="1:19">
      <c r="A3231" s="57" t="s">
        <v>6424</v>
      </c>
      <c r="B3231" t="s">
        <v>1856</v>
      </c>
      <c r="C3231" t="s">
        <v>2385</v>
      </c>
      <c r="D3231" t="s">
        <v>6393</v>
      </c>
      <c r="E3231" t="s">
        <v>6406</v>
      </c>
      <c r="F3231" t="s">
        <v>2329</v>
      </c>
      <c r="G3231" t="s">
        <v>2143</v>
      </c>
      <c r="H3231" t="s">
        <v>39</v>
      </c>
      <c r="I3231" t="s">
        <v>1856</v>
      </c>
      <c r="J3231" t="s">
        <v>2331</v>
      </c>
      <c r="K3231" t="s">
        <v>5963</v>
      </c>
      <c r="L3231" t="s">
        <v>6394</v>
      </c>
      <c r="M3231">
        <v>0</v>
      </c>
      <c r="N3231">
        <v>0</v>
      </c>
      <c r="S3231">
        <v>1</v>
      </c>
    </row>
    <row r="3232" spans="1:19">
      <c r="A3232" s="57" t="s">
        <v>3993</v>
      </c>
      <c r="B3232" t="s">
        <v>1856</v>
      </c>
      <c r="C3232" t="s">
        <v>2385</v>
      </c>
      <c r="D3232" t="s">
        <v>6393</v>
      </c>
      <c r="E3232" t="s">
        <v>6406</v>
      </c>
      <c r="F3232" t="s">
        <v>2329</v>
      </c>
      <c r="G3232" t="s">
        <v>2143</v>
      </c>
      <c r="H3232" t="s">
        <v>39</v>
      </c>
      <c r="I3232" t="s">
        <v>1856</v>
      </c>
      <c r="J3232" t="s">
        <v>2331</v>
      </c>
      <c r="K3232" t="s">
        <v>5963</v>
      </c>
      <c r="L3232" t="s">
        <v>6394</v>
      </c>
      <c r="M3232">
        <v>0</v>
      </c>
      <c r="N3232">
        <v>0</v>
      </c>
      <c r="S3232">
        <v>1</v>
      </c>
    </row>
    <row r="3233" spans="1:19">
      <c r="A3233" s="57" t="s">
        <v>2391</v>
      </c>
      <c r="B3233" t="s">
        <v>1856</v>
      </c>
      <c r="C3233" t="s">
        <v>2385</v>
      </c>
      <c r="D3233" t="s">
        <v>6393</v>
      </c>
      <c r="E3233" t="s">
        <v>2365</v>
      </c>
      <c r="F3233" t="s">
        <v>2329</v>
      </c>
      <c r="G3233" t="s">
        <v>1940</v>
      </c>
      <c r="H3233" t="s">
        <v>39</v>
      </c>
      <c r="I3233" t="s">
        <v>1856</v>
      </c>
      <c r="J3233" t="s">
        <v>2331</v>
      </c>
      <c r="K3233" t="s">
        <v>5963</v>
      </c>
      <c r="L3233" t="s">
        <v>6394</v>
      </c>
      <c r="M3233">
        <v>0</v>
      </c>
      <c r="N3233">
        <v>0</v>
      </c>
      <c r="S3233">
        <v>15</v>
      </c>
    </row>
    <row r="3234" spans="1:19">
      <c r="A3234" s="57" t="s">
        <v>2392</v>
      </c>
      <c r="B3234" t="s">
        <v>1855</v>
      </c>
      <c r="C3234" t="s">
        <v>532</v>
      </c>
      <c r="D3234" t="s">
        <v>6393</v>
      </c>
      <c r="E3234" t="s">
        <v>2393</v>
      </c>
      <c r="F3234" t="s">
        <v>2329</v>
      </c>
      <c r="G3234" t="s">
        <v>1972</v>
      </c>
      <c r="H3234" t="s">
        <v>39</v>
      </c>
      <c r="I3234" t="s">
        <v>1856</v>
      </c>
      <c r="J3234" t="s">
        <v>2331</v>
      </c>
      <c r="K3234" t="s">
        <v>5963</v>
      </c>
      <c r="L3234" t="s">
        <v>6394</v>
      </c>
      <c r="M3234">
        <v>0</v>
      </c>
      <c r="N3234">
        <v>10</v>
      </c>
      <c r="S3234">
        <v>40</v>
      </c>
    </row>
    <row r="3235" spans="1:19">
      <c r="A3235" s="57" t="s">
        <v>2394</v>
      </c>
      <c r="B3235" t="s">
        <v>1856</v>
      </c>
      <c r="C3235" t="s">
        <v>532</v>
      </c>
      <c r="D3235" t="s">
        <v>6393</v>
      </c>
      <c r="E3235" t="s">
        <v>2365</v>
      </c>
      <c r="F3235" t="s">
        <v>2329</v>
      </c>
      <c r="G3235" t="s">
        <v>1972</v>
      </c>
      <c r="H3235" t="s">
        <v>39</v>
      </c>
      <c r="I3235" t="s">
        <v>1856</v>
      </c>
      <c r="J3235" t="s">
        <v>2331</v>
      </c>
      <c r="K3235" t="s">
        <v>5963</v>
      </c>
      <c r="L3235" t="s">
        <v>6394</v>
      </c>
      <c r="M3235">
        <v>0</v>
      </c>
      <c r="N3235">
        <v>0</v>
      </c>
      <c r="S3235">
        <v>40</v>
      </c>
    </row>
    <row r="3236" spans="1:19">
      <c r="A3236" s="57" t="s">
        <v>1398</v>
      </c>
      <c r="B3236" t="s">
        <v>2002</v>
      </c>
      <c r="C3236" t="s">
        <v>1398</v>
      </c>
      <c r="D3236" t="s">
        <v>1840</v>
      </c>
      <c r="E3236" t="s">
        <v>1841</v>
      </c>
      <c r="F3236" t="s">
        <v>2329</v>
      </c>
      <c r="G3236" t="s">
        <v>1873</v>
      </c>
      <c r="H3236" t="s">
        <v>51</v>
      </c>
      <c r="I3236" t="s">
        <v>1841</v>
      </c>
      <c r="J3236" t="s">
        <v>2331</v>
      </c>
      <c r="K3236" t="s">
        <v>5963</v>
      </c>
      <c r="L3236" t="s">
        <v>6394</v>
      </c>
      <c r="N3236">
        <v>100</v>
      </c>
      <c r="Q3236">
        <v>100</v>
      </c>
      <c r="R3236">
        <v>100</v>
      </c>
      <c r="S3236">
        <v>50</v>
      </c>
    </row>
    <row r="3237" spans="1:19">
      <c r="A3237" s="57" t="s">
        <v>2395</v>
      </c>
      <c r="B3237" t="s">
        <v>1841</v>
      </c>
      <c r="C3237" t="s">
        <v>2396</v>
      </c>
      <c r="D3237" t="s">
        <v>1840</v>
      </c>
      <c r="E3237" t="s">
        <v>1841</v>
      </c>
      <c r="F3237" t="s">
        <v>2329</v>
      </c>
      <c r="G3237" t="s">
        <v>1894</v>
      </c>
      <c r="H3237" t="s">
        <v>51</v>
      </c>
      <c r="I3237" t="s">
        <v>1856</v>
      </c>
      <c r="J3237" t="s">
        <v>2331</v>
      </c>
      <c r="K3237" t="s">
        <v>5963</v>
      </c>
      <c r="L3237" t="s">
        <v>6394</v>
      </c>
      <c r="M3237">
        <v>0</v>
      </c>
      <c r="S3237">
        <v>30</v>
      </c>
    </row>
    <row r="3238" spans="1:19">
      <c r="A3238" s="57" t="s">
        <v>6425</v>
      </c>
      <c r="B3238" t="s">
        <v>6426</v>
      </c>
      <c r="C3238" t="s">
        <v>221</v>
      </c>
      <c r="D3238" t="s">
        <v>6427</v>
      </c>
      <c r="E3238" t="s">
        <v>1841</v>
      </c>
      <c r="F3238" t="s">
        <v>3224</v>
      </c>
      <c r="G3238" t="s">
        <v>6428</v>
      </c>
      <c r="H3238" t="s">
        <v>128</v>
      </c>
      <c r="I3238" t="s">
        <v>6429</v>
      </c>
      <c r="J3238" t="s">
        <v>3227</v>
      </c>
      <c r="K3238" t="s">
        <v>5963</v>
      </c>
      <c r="L3238" t="s">
        <v>6430</v>
      </c>
      <c r="M3238">
        <v>36245</v>
      </c>
      <c r="N3238">
        <v>50531</v>
      </c>
      <c r="S3238">
        <v>38057</v>
      </c>
    </row>
    <row r="3239" spans="1:19">
      <c r="A3239" s="57" t="s">
        <v>1433</v>
      </c>
      <c r="B3239" t="s">
        <v>4538</v>
      </c>
      <c r="C3239" t="s">
        <v>1433</v>
      </c>
      <c r="D3239" t="s">
        <v>1840</v>
      </c>
      <c r="E3239" t="s">
        <v>1841</v>
      </c>
      <c r="F3239" t="s">
        <v>2399</v>
      </c>
      <c r="G3239" t="s">
        <v>1843</v>
      </c>
      <c r="H3239" t="s">
        <v>1844</v>
      </c>
      <c r="I3239" t="s">
        <v>1841</v>
      </c>
      <c r="J3239" t="s">
        <v>2400</v>
      </c>
      <c r="K3239" t="s">
        <v>5963</v>
      </c>
      <c r="L3239" t="s">
        <v>6430</v>
      </c>
      <c r="N3239">
        <v>6.39</v>
      </c>
      <c r="S3239">
        <v>4.5</v>
      </c>
    </row>
    <row r="3240" spans="1:19">
      <c r="A3240" s="57" t="s">
        <v>1411</v>
      </c>
      <c r="B3240" t="s">
        <v>2860</v>
      </c>
      <c r="C3240" t="s">
        <v>1411</v>
      </c>
      <c r="D3240" t="s">
        <v>1840</v>
      </c>
      <c r="E3240" t="s">
        <v>1841</v>
      </c>
      <c r="F3240" t="s">
        <v>2399</v>
      </c>
      <c r="G3240" t="s">
        <v>1843</v>
      </c>
      <c r="H3240" t="s">
        <v>1844</v>
      </c>
      <c r="I3240" t="s">
        <v>1841</v>
      </c>
      <c r="J3240" t="s">
        <v>2400</v>
      </c>
      <c r="K3240" t="s">
        <v>5963</v>
      </c>
      <c r="L3240" t="s">
        <v>6430</v>
      </c>
      <c r="N3240">
        <v>6.33</v>
      </c>
      <c r="S3240">
        <v>4.5</v>
      </c>
    </row>
    <row r="3241" spans="1:19">
      <c r="A3241" s="57" t="s">
        <v>6431</v>
      </c>
      <c r="B3241" t="s">
        <v>6432</v>
      </c>
      <c r="C3241" t="s">
        <v>1841</v>
      </c>
      <c r="D3241" t="s">
        <v>6433</v>
      </c>
      <c r="E3241" t="s">
        <v>6434</v>
      </c>
      <c r="F3241" t="s">
        <v>2243</v>
      </c>
      <c r="G3241" t="s">
        <v>2041</v>
      </c>
      <c r="H3241" t="s">
        <v>51</v>
      </c>
      <c r="I3241" t="s">
        <v>1856</v>
      </c>
      <c r="J3241" t="s">
        <v>2245</v>
      </c>
      <c r="K3241" t="s">
        <v>5963</v>
      </c>
      <c r="L3241" t="s">
        <v>6430</v>
      </c>
      <c r="M3241">
        <v>0</v>
      </c>
      <c r="N3241">
        <v>93.18</v>
      </c>
      <c r="Q3241">
        <v>100</v>
      </c>
      <c r="R3241">
        <v>93.18</v>
      </c>
      <c r="S3241">
        <v>75</v>
      </c>
    </row>
    <row r="3242" spans="1:19">
      <c r="A3242" s="57" t="s">
        <v>6435</v>
      </c>
      <c r="B3242" t="s">
        <v>1856</v>
      </c>
      <c r="C3242" t="s">
        <v>1626</v>
      </c>
      <c r="D3242" t="s">
        <v>2403</v>
      </c>
      <c r="E3242" t="s">
        <v>2410</v>
      </c>
      <c r="F3242" t="s">
        <v>2404</v>
      </c>
      <c r="G3242" t="s">
        <v>3741</v>
      </c>
      <c r="H3242" t="s">
        <v>39</v>
      </c>
      <c r="I3242" t="s">
        <v>1856</v>
      </c>
      <c r="J3242" t="s">
        <v>2405</v>
      </c>
      <c r="K3242" t="s">
        <v>5963</v>
      </c>
      <c r="L3242" t="s">
        <v>6430</v>
      </c>
      <c r="M3242">
        <v>0</v>
      </c>
      <c r="N3242">
        <v>0</v>
      </c>
      <c r="S3242">
        <v>1100</v>
      </c>
    </row>
    <row r="3243" spans="1:19">
      <c r="A3243" s="57" t="s">
        <v>6436</v>
      </c>
      <c r="B3243" t="s">
        <v>2965</v>
      </c>
      <c r="C3243" t="s">
        <v>1626</v>
      </c>
      <c r="D3243" t="s">
        <v>2403</v>
      </c>
      <c r="E3243" t="s">
        <v>2410</v>
      </c>
      <c r="F3243" t="s">
        <v>2404</v>
      </c>
      <c r="G3243" t="s">
        <v>6437</v>
      </c>
      <c r="H3243" t="s">
        <v>39</v>
      </c>
      <c r="I3243" t="s">
        <v>1856</v>
      </c>
      <c r="J3243" t="s">
        <v>2405</v>
      </c>
      <c r="K3243" t="s">
        <v>5963</v>
      </c>
      <c r="L3243" t="s">
        <v>6430</v>
      </c>
      <c r="M3243">
        <v>0</v>
      </c>
      <c r="N3243">
        <v>93</v>
      </c>
      <c r="S3243">
        <v>575</v>
      </c>
    </row>
    <row r="3244" spans="1:19">
      <c r="A3244" s="57" t="s">
        <v>6438</v>
      </c>
      <c r="B3244" t="s">
        <v>1965</v>
      </c>
      <c r="C3244" t="s">
        <v>1626</v>
      </c>
      <c r="D3244" t="s">
        <v>6427</v>
      </c>
      <c r="E3244" t="s">
        <v>1841</v>
      </c>
      <c r="F3244" t="s">
        <v>3224</v>
      </c>
      <c r="G3244" t="s">
        <v>1997</v>
      </c>
      <c r="H3244" t="s">
        <v>39</v>
      </c>
      <c r="I3244" t="s">
        <v>1856</v>
      </c>
      <c r="J3244" t="s">
        <v>3227</v>
      </c>
      <c r="K3244" t="s">
        <v>5963</v>
      </c>
      <c r="L3244" t="s">
        <v>6430</v>
      </c>
      <c r="M3244">
        <v>0</v>
      </c>
      <c r="N3244">
        <v>18</v>
      </c>
      <c r="S3244">
        <v>100</v>
      </c>
    </row>
    <row r="3245" spans="1:19">
      <c r="A3245" s="57" t="s">
        <v>6439</v>
      </c>
      <c r="B3245" t="s">
        <v>1856</v>
      </c>
      <c r="C3245" t="s">
        <v>1626</v>
      </c>
      <c r="D3245" t="s">
        <v>6440</v>
      </c>
      <c r="E3245" t="s">
        <v>1841</v>
      </c>
      <c r="F3245" t="s">
        <v>2399</v>
      </c>
      <c r="G3245" t="s">
        <v>6441</v>
      </c>
      <c r="H3245" t="s">
        <v>39</v>
      </c>
      <c r="I3245" t="s">
        <v>1856</v>
      </c>
      <c r="J3245" t="s">
        <v>2400</v>
      </c>
      <c r="K3245" t="s">
        <v>5963</v>
      </c>
      <c r="L3245" t="s">
        <v>6430</v>
      </c>
      <c r="M3245">
        <v>0</v>
      </c>
      <c r="N3245">
        <v>0</v>
      </c>
      <c r="S3245">
        <v>2800</v>
      </c>
    </row>
    <row r="3246" spans="1:19">
      <c r="A3246" s="57" t="s">
        <v>6442</v>
      </c>
      <c r="B3246" t="s">
        <v>1856</v>
      </c>
      <c r="C3246" t="s">
        <v>2995</v>
      </c>
      <c r="D3246" t="s">
        <v>1840</v>
      </c>
      <c r="E3246" t="s">
        <v>1841</v>
      </c>
      <c r="F3246" t="s">
        <v>2399</v>
      </c>
      <c r="G3246" t="s">
        <v>1902</v>
      </c>
      <c r="H3246" t="s">
        <v>39</v>
      </c>
      <c r="I3246" t="s">
        <v>1856</v>
      </c>
      <c r="J3246" t="s">
        <v>2400</v>
      </c>
      <c r="K3246" t="s">
        <v>5963</v>
      </c>
      <c r="L3246" t="s">
        <v>6430</v>
      </c>
      <c r="M3246">
        <v>0</v>
      </c>
      <c r="N3246">
        <v>0</v>
      </c>
      <c r="S3246">
        <v>3</v>
      </c>
    </row>
    <row r="3247" spans="1:19">
      <c r="A3247" s="57" t="s">
        <v>6443</v>
      </c>
      <c r="B3247" t="s">
        <v>2143</v>
      </c>
      <c r="C3247" t="s">
        <v>171</v>
      </c>
      <c r="D3247" t="s">
        <v>6433</v>
      </c>
      <c r="E3247" t="s">
        <v>1841</v>
      </c>
      <c r="F3247" t="s">
        <v>2243</v>
      </c>
      <c r="G3247" t="s">
        <v>2143</v>
      </c>
      <c r="H3247" t="s">
        <v>39</v>
      </c>
      <c r="I3247" t="s">
        <v>1856</v>
      </c>
      <c r="J3247" t="s">
        <v>2245</v>
      </c>
      <c r="K3247" t="s">
        <v>5963</v>
      </c>
      <c r="L3247" t="s">
        <v>6430</v>
      </c>
      <c r="M3247">
        <v>0</v>
      </c>
      <c r="N3247">
        <v>1</v>
      </c>
      <c r="S3247">
        <v>1</v>
      </c>
    </row>
    <row r="3248" spans="1:19">
      <c r="A3248" s="57" t="s">
        <v>6444</v>
      </c>
      <c r="B3248" t="s">
        <v>6445</v>
      </c>
      <c r="C3248" t="s">
        <v>147</v>
      </c>
      <c r="D3248" t="s">
        <v>6427</v>
      </c>
      <c r="E3248" t="s">
        <v>2454</v>
      </c>
      <c r="F3248" t="s">
        <v>3224</v>
      </c>
      <c r="G3248" t="s">
        <v>2035</v>
      </c>
      <c r="H3248" t="s">
        <v>39</v>
      </c>
      <c r="I3248" t="s">
        <v>1856</v>
      </c>
      <c r="J3248" t="s">
        <v>3227</v>
      </c>
      <c r="K3248" t="s">
        <v>5963</v>
      </c>
      <c r="L3248" t="s">
        <v>6430</v>
      </c>
      <c r="M3248">
        <v>0</v>
      </c>
      <c r="N3248">
        <v>10100</v>
      </c>
      <c r="S3248">
        <v>10000</v>
      </c>
    </row>
    <row r="3249" spans="1:19">
      <c r="A3249" s="57" t="s">
        <v>306</v>
      </c>
      <c r="B3249" t="s">
        <v>1856</v>
      </c>
      <c r="C3249" t="s">
        <v>306</v>
      </c>
      <c r="D3249" t="s">
        <v>2403</v>
      </c>
      <c r="E3249" t="s">
        <v>2421</v>
      </c>
      <c r="F3249" t="s">
        <v>2404</v>
      </c>
      <c r="G3249" t="s">
        <v>3358</v>
      </c>
      <c r="H3249" t="s">
        <v>39</v>
      </c>
      <c r="I3249" t="s">
        <v>1856</v>
      </c>
      <c r="J3249" t="s">
        <v>2405</v>
      </c>
      <c r="K3249" t="s">
        <v>5963</v>
      </c>
      <c r="L3249" t="s">
        <v>6430</v>
      </c>
      <c r="M3249">
        <v>0</v>
      </c>
      <c r="N3249">
        <v>0</v>
      </c>
      <c r="S3249">
        <v>1400</v>
      </c>
    </row>
    <row r="3250" spans="1:19">
      <c r="A3250" s="57" t="s">
        <v>6446</v>
      </c>
      <c r="B3250" t="s">
        <v>2143</v>
      </c>
      <c r="C3250" t="s">
        <v>301</v>
      </c>
      <c r="D3250" t="s">
        <v>2403</v>
      </c>
      <c r="E3250" t="s">
        <v>2410</v>
      </c>
      <c r="F3250" t="s">
        <v>2404</v>
      </c>
      <c r="G3250" t="s">
        <v>1897</v>
      </c>
      <c r="H3250" t="s">
        <v>39</v>
      </c>
      <c r="I3250" t="s">
        <v>1856</v>
      </c>
      <c r="J3250" t="s">
        <v>2405</v>
      </c>
      <c r="K3250" t="s">
        <v>5963</v>
      </c>
      <c r="L3250" t="s">
        <v>6430</v>
      </c>
      <c r="M3250">
        <v>0</v>
      </c>
      <c r="N3250">
        <v>1</v>
      </c>
      <c r="S3250">
        <v>5</v>
      </c>
    </row>
    <row r="3251" spans="1:19">
      <c r="A3251" s="57" t="s">
        <v>6447</v>
      </c>
      <c r="B3251" t="s">
        <v>2762</v>
      </c>
      <c r="C3251" t="s">
        <v>139</v>
      </c>
      <c r="D3251" t="s">
        <v>6448</v>
      </c>
      <c r="E3251" t="s">
        <v>2426</v>
      </c>
      <c r="F3251" t="s">
        <v>2399</v>
      </c>
      <c r="G3251" t="s">
        <v>1866</v>
      </c>
      <c r="H3251" t="s">
        <v>39</v>
      </c>
      <c r="I3251" t="s">
        <v>1856</v>
      </c>
      <c r="J3251" t="s">
        <v>2400</v>
      </c>
      <c r="K3251" t="s">
        <v>5963</v>
      </c>
      <c r="L3251" t="s">
        <v>6430</v>
      </c>
      <c r="M3251">
        <v>0</v>
      </c>
      <c r="N3251">
        <v>166</v>
      </c>
      <c r="S3251">
        <v>200</v>
      </c>
    </row>
    <row r="3252" spans="1:19">
      <c r="A3252" s="57" t="s">
        <v>6449</v>
      </c>
      <c r="B3252" t="s">
        <v>6450</v>
      </c>
      <c r="C3252" t="s">
        <v>139</v>
      </c>
      <c r="D3252" t="s">
        <v>6448</v>
      </c>
      <c r="E3252" t="s">
        <v>2426</v>
      </c>
      <c r="F3252" t="s">
        <v>2399</v>
      </c>
      <c r="G3252" t="s">
        <v>2108</v>
      </c>
      <c r="H3252" t="s">
        <v>39</v>
      </c>
      <c r="I3252" t="s">
        <v>1856</v>
      </c>
      <c r="J3252" t="s">
        <v>2400</v>
      </c>
      <c r="K3252" t="s">
        <v>5963</v>
      </c>
      <c r="L3252" t="s">
        <v>6430</v>
      </c>
      <c r="M3252">
        <v>0</v>
      </c>
      <c r="N3252">
        <v>1092</v>
      </c>
      <c r="S3252">
        <v>1500</v>
      </c>
    </row>
    <row r="3253" spans="1:19">
      <c r="A3253" s="57" t="s">
        <v>6451</v>
      </c>
      <c r="B3253" t="s">
        <v>5471</v>
      </c>
      <c r="C3253" t="s">
        <v>139</v>
      </c>
      <c r="D3253" t="s">
        <v>6448</v>
      </c>
      <c r="E3253" t="s">
        <v>6452</v>
      </c>
      <c r="F3253" t="s">
        <v>2399</v>
      </c>
      <c r="G3253" t="s">
        <v>1997</v>
      </c>
      <c r="H3253" t="s">
        <v>39</v>
      </c>
      <c r="I3253" t="s">
        <v>1856</v>
      </c>
      <c r="J3253" t="s">
        <v>2400</v>
      </c>
      <c r="K3253" t="s">
        <v>5963</v>
      </c>
      <c r="L3253" t="s">
        <v>6430</v>
      </c>
      <c r="M3253">
        <v>0</v>
      </c>
      <c r="N3253">
        <v>205</v>
      </c>
      <c r="S3253">
        <v>100</v>
      </c>
    </row>
    <row r="3254" spans="1:19">
      <c r="A3254" s="57" t="s">
        <v>6453</v>
      </c>
      <c r="B3254" t="s">
        <v>4111</v>
      </c>
      <c r="C3254" t="s">
        <v>139</v>
      </c>
      <c r="D3254" t="s">
        <v>6448</v>
      </c>
      <c r="E3254" t="s">
        <v>6454</v>
      </c>
      <c r="F3254" t="s">
        <v>2399</v>
      </c>
      <c r="G3254" t="s">
        <v>1997</v>
      </c>
      <c r="H3254" t="s">
        <v>39</v>
      </c>
      <c r="I3254" t="s">
        <v>1856</v>
      </c>
      <c r="J3254" t="s">
        <v>2400</v>
      </c>
      <c r="K3254" t="s">
        <v>5963</v>
      </c>
      <c r="L3254" t="s">
        <v>6430</v>
      </c>
      <c r="M3254">
        <v>0</v>
      </c>
      <c r="N3254">
        <v>97</v>
      </c>
      <c r="S3254">
        <v>100</v>
      </c>
    </row>
    <row r="3255" spans="1:19">
      <c r="A3255" s="57" t="s">
        <v>6455</v>
      </c>
      <c r="B3255" t="s">
        <v>1856</v>
      </c>
      <c r="C3255" t="s">
        <v>139</v>
      </c>
      <c r="D3255" t="s">
        <v>2403</v>
      </c>
      <c r="E3255" t="s">
        <v>6456</v>
      </c>
      <c r="F3255" t="s">
        <v>2404</v>
      </c>
      <c r="G3255" t="s">
        <v>2497</v>
      </c>
      <c r="H3255" t="s">
        <v>39</v>
      </c>
      <c r="I3255" t="s">
        <v>1856</v>
      </c>
      <c r="J3255" t="s">
        <v>2405</v>
      </c>
      <c r="K3255" t="s">
        <v>5963</v>
      </c>
      <c r="L3255" t="s">
        <v>6430</v>
      </c>
      <c r="M3255">
        <v>0</v>
      </c>
      <c r="N3255">
        <v>0</v>
      </c>
      <c r="S3255">
        <v>250</v>
      </c>
    </row>
    <row r="3256" spans="1:19">
      <c r="A3256" s="57" t="s">
        <v>6457</v>
      </c>
      <c r="B3256" t="s">
        <v>1855</v>
      </c>
      <c r="C3256" t="s">
        <v>139</v>
      </c>
      <c r="D3256" t="s">
        <v>2403</v>
      </c>
      <c r="E3256" t="s">
        <v>6456</v>
      </c>
      <c r="F3256" t="s">
        <v>2404</v>
      </c>
      <c r="G3256" t="s">
        <v>6458</v>
      </c>
      <c r="H3256" t="s">
        <v>39</v>
      </c>
      <c r="I3256" t="s">
        <v>1856</v>
      </c>
      <c r="J3256" t="s">
        <v>2405</v>
      </c>
      <c r="K3256" t="s">
        <v>5963</v>
      </c>
      <c r="L3256" t="s">
        <v>6430</v>
      </c>
      <c r="M3256">
        <v>0</v>
      </c>
      <c r="N3256">
        <v>10</v>
      </c>
      <c r="S3256">
        <v>417</v>
      </c>
    </row>
    <row r="3257" spans="1:19">
      <c r="A3257" s="57" t="s">
        <v>6459</v>
      </c>
      <c r="B3257" t="s">
        <v>2497</v>
      </c>
      <c r="C3257" t="s">
        <v>139</v>
      </c>
      <c r="D3257" t="s">
        <v>6427</v>
      </c>
      <c r="E3257" t="s">
        <v>6460</v>
      </c>
      <c r="F3257" t="s">
        <v>3224</v>
      </c>
      <c r="G3257" t="s">
        <v>2497</v>
      </c>
      <c r="H3257" t="s">
        <v>39</v>
      </c>
      <c r="I3257" t="s">
        <v>1856</v>
      </c>
      <c r="J3257" t="s">
        <v>3227</v>
      </c>
      <c r="K3257" t="s">
        <v>5963</v>
      </c>
      <c r="L3257" t="s">
        <v>6430</v>
      </c>
      <c r="M3257">
        <v>0</v>
      </c>
      <c r="N3257">
        <v>250</v>
      </c>
      <c r="S3257">
        <v>250</v>
      </c>
    </row>
    <row r="3258" spans="1:19">
      <c r="A3258" s="57" t="s">
        <v>6461</v>
      </c>
      <c r="B3258" t="s">
        <v>1866</v>
      </c>
      <c r="C3258" t="s">
        <v>139</v>
      </c>
      <c r="D3258" t="s">
        <v>6427</v>
      </c>
      <c r="E3258" t="s">
        <v>6462</v>
      </c>
      <c r="F3258" t="s">
        <v>3224</v>
      </c>
      <c r="G3258" t="s">
        <v>2546</v>
      </c>
      <c r="H3258" t="s">
        <v>39</v>
      </c>
      <c r="I3258" t="s">
        <v>1856</v>
      </c>
      <c r="J3258" t="s">
        <v>3227</v>
      </c>
      <c r="K3258" t="s">
        <v>5963</v>
      </c>
      <c r="L3258" t="s">
        <v>6430</v>
      </c>
      <c r="M3258">
        <v>0</v>
      </c>
      <c r="N3258">
        <v>200</v>
      </c>
      <c r="S3258">
        <v>3000</v>
      </c>
    </row>
    <row r="3259" spans="1:19">
      <c r="A3259" s="57" t="s">
        <v>6463</v>
      </c>
      <c r="B3259" t="s">
        <v>1866</v>
      </c>
      <c r="C3259" t="s">
        <v>139</v>
      </c>
      <c r="D3259" t="s">
        <v>6427</v>
      </c>
      <c r="E3259" t="s">
        <v>6462</v>
      </c>
      <c r="F3259" t="s">
        <v>3224</v>
      </c>
      <c r="G3259" t="s">
        <v>2244</v>
      </c>
      <c r="H3259" t="s">
        <v>39</v>
      </c>
      <c r="I3259" t="s">
        <v>1856</v>
      </c>
      <c r="J3259" t="s">
        <v>3227</v>
      </c>
      <c r="K3259" t="s">
        <v>5963</v>
      </c>
      <c r="L3259" t="s">
        <v>6430</v>
      </c>
      <c r="M3259">
        <v>0</v>
      </c>
      <c r="N3259">
        <v>200</v>
      </c>
      <c r="S3259">
        <v>150</v>
      </c>
    </row>
    <row r="3260" spans="1:19">
      <c r="A3260" s="57" t="s">
        <v>6464</v>
      </c>
      <c r="B3260" t="s">
        <v>2062</v>
      </c>
      <c r="C3260" t="s">
        <v>139</v>
      </c>
      <c r="D3260" t="s">
        <v>6465</v>
      </c>
      <c r="E3260" t="s">
        <v>6466</v>
      </c>
      <c r="F3260" t="s">
        <v>2243</v>
      </c>
      <c r="G3260" t="s">
        <v>1866</v>
      </c>
      <c r="H3260" t="s">
        <v>39</v>
      </c>
      <c r="I3260" t="s">
        <v>1856</v>
      </c>
      <c r="J3260" t="s">
        <v>2245</v>
      </c>
      <c r="K3260" t="s">
        <v>5963</v>
      </c>
      <c r="L3260" t="s">
        <v>6430</v>
      </c>
      <c r="M3260">
        <v>0</v>
      </c>
      <c r="N3260">
        <v>38</v>
      </c>
      <c r="S3260">
        <v>200</v>
      </c>
    </row>
    <row r="3261" spans="1:19">
      <c r="A3261" s="57" t="s">
        <v>6467</v>
      </c>
      <c r="B3261" t="s">
        <v>6468</v>
      </c>
      <c r="C3261" t="s">
        <v>139</v>
      </c>
      <c r="D3261" t="s">
        <v>6465</v>
      </c>
      <c r="E3261" t="s">
        <v>6469</v>
      </c>
      <c r="F3261" t="s">
        <v>2243</v>
      </c>
      <c r="G3261" t="s">
        <v>2187</v>
      </c>
      <c r="H3261" t="s">
        <v>39</v>
      </c>
      <c r="I3261" t="s">
        <v>1856</v>
      </c>
      <c r="J3261" t="s">
        <v>2245</v>
      </c>
      <c r="K3261" t="s">
        <v>5963</v>
      </c>
      <c r="L3261" t="s">
        <v>6430</v>
      </c>
      <c r="M3261">
        <v>0</v>
      </c>
      <c r="N3261">
        <v>632</v>
      </c>
      <c r="S3261">
        <v>600</v>
      </c>
    </row>
    <row r="3262" spans="1:19">
      <c r="A3262" s="57" t="s">
        <v>6470</v>
      </c>
      <c r="B3262" t="s">
        <v>1856</v>
      </c>
      <c r="C3262" t="s">
        <v>139</v>
      </c>
      <c r="D3262" t="s">
        <v>6440</v>
      </c>
      <c r="E3262" t="s">
        <v>6471</v>
      </c>
      <c r="F3262" t="s">
        <v>2399</v>
      </c>
      <c r="G3262" t="s">
        <v>1997</v>
      </c>
      <c r="H3262" t="s">
        <v>39</v>
      </c>
      <c r="I3262" t="s">
        <v>1856</v>
      </c>
      <c r="J3262" t="s">
        <v>2400</v>
      </c>
      <c r="K3262" t="s">
        <v>5963</v>
      </c>
      <c r="L3262" t="s">
        <v>6430</v>
      </c>
      <c r="M3262">
        <v>0</v>
      </c>
      <c r="N3262">
        <v>0</v>
      </c>
      <c r="S3262">
        <v>100</v>
      </c>
    </row>
    <row r="3263" spans="1:19">
      <c r="A3263" s="57" t="s">
        <v>1389</v>
      </c>
      <c r="B3263" t="s">
        <v>1856</v>
      </c>
      <c r="C3263" t="s">
        <v>1389</v>
      </c>
      <c r="D3263" t="s">
        <v>1840</v>
      </c>
      <c r="E3263" t="s">
        <v>4535</v>
      </c>
      <c r="F3263" t="s">
        <v>2399</v>
      </c>
      <c r="G3263" t="s">
        <v>2161</v>
      </c>
      <c r="H3263" t="s">
        <v>39</v>
      </c>
      <c r="I3263" t="s">
        <v>1856</v>
      </c>
      <c r="J3263" t="s">
        <v>2400</v>
      </c>
      <c r="K3263" t="s">
        <v>5963</v>
      </c>
      <c r="L3263" t="s">
        <v>6430</v>
      </c>
      <c r="M3263">
        <v>0</v>
      </c>
      <c r="N3263">
        <v>0</v>
      </c>
      <c r="S3263">
        <v>4</v>
      </c>
    </row>
    <row r="3264" spans="1:19">
      <c r="A3264" s="57" t="s">
        <v>2476</v>
      </c>
      <c r="B3264" t="s">
        <v>4468</v>
      </c>
      <c r="C3264" t="s">
        <v>2040</v>
      </c>
      <c r="D3264" t="s">
        <v>1840</v>
      </c>
      <c r="E3264" t="s">
        <v>4535</v>
      </c>
      <c r="F3264" t="s">
        <v>2399</v>
      </c>
      <c r="G3264" t="s">
        <v>1997</v>
      </c>
      <c r="H3264" t="s">
        <v>39</v>
      </c>
      <c r="I3264" t="s">
        <v>1856</v>
      </c>
      <c r="J3264" t="s">
        <v>2400</v>
      </c>
      <c r="K3264" t="s">
        <v>5963</v>
      </c>
      <c r="L3264" t="s">
        <v>6430</v>
      </c>
      <c r="M3264">
        <v>0</v>
      </c>
      <c r="N3264">
        <v>124</v>
      </c>
      <c r="S3264">
        <v>100</v>
      </c>
    </row>
    <row r="3265" spans="1:19">
      <c r="A3265" s="57" t="s">
        <v>2478</v>
      </c>
      <c r="B3265" t="s">
        <v>2011</v>
      </c>
      <c r="C3265" t="s">
        <v>2479</v>
      </c>
      <c r="D3265" t="s">
        <v>1840</v>
      </c>
      <c r="E3265" t="s">
        <v>4535</v>
      </c>
      <c r="F3265" t="s">
        <v>2399</v>
      </c>
      <c r="G3265" t="s">
        <v>1894</v>
      </c>
      <c r="H3265" t="s">
        <v>39</v>
      </c>
      <c r="I3265" t="s">
        <v>1856</v>
      </c>
      <c r="J3265" t="s">
        <v>2400</v>
      </c>
      <c r="K3265" t="s">
        <v>5963</v>
      </c>
      <c r="L3265" t="s">
        <v>6430</v>
      </c>
      <c r="M3265">
        <v>0</v>
      </c>
      <c r="N3265">
        <v>35</v>
      </c>
      <c r="S3265">
        <v>30</v>
      </c>
    </row>
    <row r="3266" spans="1:19">
      <c r="A3266" s="57" t="s">
        <v>2506</v>
      </c>
      <c r="B3266" t="s">
        <v>1897</v>
      </c>
      <c r="C3266" t="s">
        <v>2507</v>
      </c>
      <c r="D3266" t="s">
        <v>1840</v>
      </c>
      <c r="E3266" t="s">
        <v>4535</v>
      </c>
      <c r="F3266" t="s">
        <v>2399</v>
      </c>
      <c r="G3266" t="s">
        <v>1897</v>
      </c>
      <c r="H3266" t="s">
        <v>39</v>
      </c>
      <c r="I3266" t="s">
        <v>1856</v>
      </c>
      <c r="J3266" t="s">
        <v>2400</v>
      </c>
      <c r="K3266" t="s">
        <v>5963</v>
      </c>
      <c r="L3266" t="s">
        <v>6430</v>
      </c>
      <c r="M3266">
        <v>0</v>
      </c>
      <c r="N3266">
        <v>5</v>
      </c>
      <c r="S3266">
        <v>5</v>
      </c>
    </row>
    <row r="3267" spans="1:19">
      <c r="A3267" s="57" t="s">
        <v>6472</v>
      </c>
      <c r="B3267" t="s">
        <v>2061</v>
      </c>
      <c r="C3267" t="s">
        <v>1841</v>
      </c>
      <c r="D3267" t="s">
        <v>6448</v>
      </c>
      <c r="E3267" t="s">
        <v>1841</v>
      </c>
      <c r="F3267" t="s">
        <v>2399</v>
      </c>
      <c r="G3267" t="s">
        <v>2458</v>
      </c>
      <c r="H3267" t="s">
        <v>128</v>
      </c>
      <c r="I3267" t="s">
        <v>6473</v>
      </c>
      <c r="J3267" t="s">
        <v>2400</v>
      </c>
      <c r="K3267" t="s">
        <v>5963</v>
      </c>
      <c r="L3267" t="s">
        <v>6430</v>
      </c>
      <c r="M3267">
        <v>12.3</v>
      </c>
      <c r="N3267">
        <v>36</v>
      </c>
      <c r="S3267">
        <v>14</v>
      </c>
    </row>
    <row r="3268" spans="1:19">
      <c r="A3268" s="57" t="s">
        <v>6474</v>
      </c>
      <c r="B3268" t="s">
        <v>6475</v>
      </c>
      <c r="C3268" t="s">
        <v>1841</v>
      </c>
      <c r="D3268" t="s">
        <v>6448</v>
      </c>
      <c r="E3268" t="s">
        <v>1841</v>
      </c>
      <c r="F3268" t="s">
        <v>2399</v>
      </c>
      <c r="G3268" t="s">
        <v>1940</v>
      </c>
      <c r="H3268" t="s">
        <v>51</v>
      </c>
      <c r="I3268" t="s">
        <v>6476</v>
      </c>
      <c r="J3268" t="s">
        <v>2400</v>
      </c>
      <c r="K3268" t="s">
        <v>5963</v>
      </c>
      <c r="L3268" t="s">
        <v>6430</v>
      </c>
      <c r="M3268">
        <v>17.88</v>
      </c>
      <c r="N3268">
        <v>5.55</v>
      </c>
      <c r="Q3268">
        <v>36</v>
      </c>
      <c r="R3268">
        <v>2</v>
      </c>
      <c r="S3268">
        <v>15</v>
      </c>
    </row>
    <row r="3269" spans="1:19">
      <c r="A3269" s="57" t="s">
        <v>6477</v>
      </c>
      <c r="B3269" t="s">
        <v>6478</v>
      </c>
      <c r="C3269" t="s">
        <v>1841</v>
      </c>
      <c r="D3269" t="s">
        <v>6448</v>
      </c>
      <c r="E3269" t="s">
        <v>1841</v>
      </c>
      <c r="F3269" t="s">
        <v>2399</v>
      </c>
      <c r="G3269" t="s">
        <v>2041</v>
      </c>
      <c r="H3269" t="s">
        <v>39</v>
      </c>
      <c r="I3269" t="s">
        <v>1856</v>
      </c>
      <c r="J3269" t="s">
        <v>2400</v>
      </c>
      <c r="K3269" t="s">
        <v>5963</v>
      </c>
      <c r="L3269" t="s">
        <v>6430</v>
      </c>
      <c r="M3269">
        <v>0</v>
      </c>
      <c r="N3269">
        <v>501</v>
      </c>
      <c r="S3269">
        <v>75</v>
      </c>
    </row>
    <row r="3270" spans="1:19">
      <c r="A3270" s="57" t="s">
        <v>6479</v>
      </c>
      <c r="B3270" t="s">
        <v>1856</v>
      </c>
      <c r="C3270" t="s">
        <v>1841</v>
      </c>
      <c r="D3270" t="s">
        <v>6448</v>
      </c>
      <c r="E3270" t="s">
        <v>2426</v>
      </c>
      <c r="F3270" t="s">
        <v>2399</v>
      </c>
      <c r="G3270" t="s">
        <v>1902</v>
      </c>
      <c r="H3270" t="s">
        <v>39</v>
      </c>
      <c r="I3270" t="s">
        <v>1856</v>
      </c>
      <c r="J3270" t="s">
        <v>2400</v>
      </c>
      <c r="K3270" t="s">
        <v>5963</v>
      </c>
      <c r="L3270" t="s">
        <v>6430</v>
      </c>
      <c r="M3270">
        <v>0</v>
      </c>
      <c r="N3270">
        <v>0</v>
      </c>
      <c r="S3270">
        <v>3</v>
      </c>
    </row>
    <row r="3271" spans="1:19">
      <c r="A3271" s="57" t="s">
        <v>6480</v>
      </c>
      <c r="B3271" t="s">
        <v>2251</v>
      </c>
      <c r="C3271" t="s">
        <v>1841</v>
      </c>
      <c r="D3271" t="s">
        <v>6448</v>
      </c>
      <c r="E3271" t="s">
        <v>6481</v>
      </c>
      <c r="F3271" t="s">
        <v>2399</v>
      </c>
      <c r="G3271" t="s">
        <v>1922</v>
      </c>
      <c r="H3271" t="s">
        <v>39</v>
      </c>
      <c r="I3271" t="s">
        <v>1856</v>
      </c>
      <c r="J3271" t="s">
        <v>2400</v>
      </c>
      <c r="K3271" t="s">
        <v>5963</v>
      </c>
      <c r="L3271" t="s">
        <v>6430</v>
      </c>
      <c r="M3271">
        <v>0</v>
      </c>
      <c r="N3271">
        <v>110</v>
      </c>
      <c r="S3271">
        <v>60</v>
      </c>
    </row>
    <row r="3272" spans="1:19">
      <c r="A3272" s="57" t="s">
        <v>6482</v>
      </c>
      <c r="B3272" t="s">
        <v>6483</v>
      </c>
      <c r="C3272" t="s">
        <v>1841</v>
      </c>
      <c r="D3272" t="s">
        <v>2403</v>
      </c>
      <c r="E3272" t="s">
        <v>1841</v>
      </c>
      <c r="F3272" t="s">
        <v>2404</v>
      </c>
      <c r="G3272" t="s">
        <v>2064</v>
      </c>
      <c r="H3272" t="s">
        <v>51</v>
      </c>
      <c r="I3272" t="s">
        <v>2876</v>
      </c>
      <c r="J3272" t="s">
        <v>2405</v>
      </c>
      <c r="K3272" t="s">
        <v>5963</v>
      </c>
      <c r="L3272" t="s">
        <v>6430</v>
      </c>
      <c r="M3272">
        <v>42</v>
      </c>
      <c r="N3272">
        <v>20.5</v>
      </c>
      <c r="Q3272">
        <v>19146</v>
      </c>
      <c r="R3272">
        <v>3926</v>
      </c>
      <c r="S3272">
        <v>32</v>
      </c>
    </row>
    <row r="3273" spans="1:19">
      <c r="A3273" s="57" t="s">
        <v>6484</v>
      </c>
      <c r="B3273" t="s">
        <v>1856</v>
      </c>
      <c r="C3273" t="s">
        <v>1841</v>
      </c>
      <c r="D3273" t="s">
        <v>2403</v>
      </c>
      <c r="E3273" t="s">
        <v>1841</v>
      </c>
      <c r="F3273" t="s">
        <v>2404</v>
      </c>
      <c r="G3273" t="s">
        <v>2143</v>
      </c>
      <c r="H3273" t="s">
        <v>39</v>
      </c>
      <c r="I3273" t="s">
        <v>1856</v>
      </c>
      <c r="J3273" t="s">
        <v>2405</v>
      </c>
      <c r="K3273" t="s">
        <v>5963</v>
      </c>
      <c r="L3273" t="s">
        <v>6430</v>
      </c>
      <c r="M3273">
        <v>0</v>
      </c>
      <c r="N3273">
        <v>0</v>
      </c>
      <c r="S3273">
        <v>1</v>
      </c>
    </row>
    <row r="3274" spans="1:19">
      <c r="A3274" s="57" t="s">
        <v>6485</v>
      </c>
      <c r="B3274" t="s">
        <v>1856</v>
      </c>
      <c r="C3274" t="s">
        <v>1841</v>
      </c>
      <c r="D3274" t="s">
        <v>2403</v>
      </c>
      <c r="E3274" t="s">
        <v>2410</v>
      </c>
      <c r="F3274" t="s">
        <v>2404</v>
      </c>
      <c r="G3274" t="s">
        <v>2161</v>
      </c>
      <c r="H3274" t="s">
        <v>39</v>
      </c>
      <c r="I3274" t="s">
        <v>1856</v>
      </c>
      <c r="J3274" t="s">
        <v>2405</v>
      </c>
      <c r="K3274" t="s">
        <v>5963</v>
      </c>
      <c r="L3274" t="s">
        <v>6430</v>
      </c>
      <c r="M3274">
        <v>0</v>
      </c>
      <c r="N3274">
        <v>0</v>
      </c>
      <c r="S3274">
        <v>4</v>
      </c>
    </row>
    <row r="3275" spans="1:19">
      <c r="A3275" s="57" t="s">
        <v>6486</v>
      </c>
      <c r="B3275" t="s">
        <v>1856</v>
      </c>
      <c r="C3275" t="s">
        <v>1841</v>
      </c>
      <c r="D3275" t="s">
        <v>2403</v>
      </c>
      <c r="E3275" t="s">
        <v>2410</v>
      </c>
      <c r="F3275" t="s">
        <v>2404</v>
      </c>
      <c r="G3275" t="s">
        <v>2161</v>
      </c>
      <c r="H3275" t="s">
        <v>39</v>
      </c>
      <c r="I3275" t="s">
        <v>1856</v>
      </c>
      <c r="J3275" t="s">
        <v>2405</v>
      </c>
      <c r="K3275" t="s">
        <v>5963</v>
      </c>
      <c r="L3275" t="s">
        <v>6430</v>
      </c>
      <c r="M3275">
        <v>0</v>
      </c>
      <c r="N3275">
        <v>0</v>
      </c>
      <c r="S3275">
        <v>4</v>
      </c>
    </row>
    <row r="3276" spans="1:19">
      <c r="A3276" s="57" t="s">
        <v>6487</v>
      </c>
      <c r="B3276" t="s">
        <v>1856</v>
      </c>
      <c r="C3276" t="s">
        <v>1841</v>
      </c>
      <c r="D3276" t="s">
        <v>2403</v>
      </c>
      <c r="E3276" t="s">
        <v>2410</v>
      </c>
      <c r="F3276" t="s">
        <v>2404</v>
      </c>
      <c r="G3276" t="s">
        <v>1897</v>
      </c>
      <c r="H3276" t="s">
        <v>39</v>
      </c>
      <c r="I3276" t="s">
        <v>1856</v>
      </c>
      <c r="J3276" t="s">
        <v>2405</v>
      </c>
      <c r="K3276" t="s">
        <v>5963</v>
      </c>
      <c r="L3276" t="s">
        <v>6430</v>
      </c>
      <c r="M3276">
        <v>0</v>
      </c>
      <c r="N3276">
        <v>0</v>
      </c>
      <c r="S3276">
        <v>5</v>
      </c>
    </row>
    <row r="3277" spans="1:19">
      <c r="A3277" s="57" t="s">
        <v>6488</v>
      </c>
      <c r="B3277" t="s">
        <v>1856</v>
      </c>
      <c r="C3277" t="s">
        <v>1841</v>
      </c>
      <c r="D3277" t="s">
        <v>2403</v>
      </c>
      <c r="E3277" t="s">
        <v>2410</v>
      </c>
      <c r="F3277" t="s">
        <v>2404</v>
      </c>
      <c r="G3277" t="s">
        <v>2266</v>
      </c>
      <c r="H3277" t="s">
        <v>39</v>
      </c>
      <c r="I3277" t="s">
        <v>1856</v>
      </c>
      <c r="J3277" t="s">
        <v>2405</v>
      </c>
      <c r="K3277" t="s">
        <v>5963</v>
      </c>
      <c r="L3277" t="s">
        <v>6430</v>
      </c>
      <c r="M3277">
        <v>0</v>
      </c>
      <c r="N3277">
        <v>0</v>
      </c>
      <c r="S3277">
        <v>700</v>
      </c>
    </row>
    <row r="3278" spans="1:19">
      <c r="A3278" s="57" t="s">
        <v>6489</v>
      </c>
      <c r="B3278" t="s">
        <v>1856</v>
      </c>
      <c r="C3278" t="s">
        <v>1841</v>
      </c>
      <c r="D3278" t="s">
        <v>2403</v>
      </c>
      <c r="E3278" t="s">
        <v>2410</v>
      </c>
      <c r="F3278" t="s">
        <v>2404</v>
      </c>
      <c r="G3278" t="s">
        <v>1896</v>
      </c>
      <c r="H3278" t="s">
        <v>39</v>
      </c>
      <c r="I3278" t="s">
        <v>1856</v>
      </c>
      <c r="J3278" t="s">
        <v>2405</v>
      </c>
      <c r="K3278" t="s">
        <v>5963</v>
      </c>
      <c r="L3278" t="s">
        <v>6430</v>
      </c>
      <c r="M3278">
        <v>0</v>
      </c>
      <c r="N3278">
        <v>0</v>
      </c>
      <c r="S3278">
        <v>2</v>
      </c>
    </row>
    <row r="3279" spans="1:19">
      <c r="A3279" s="57" t="s">
        <v>6490</v>
      </c>
      <c r="B3279" t="s">
        <v>2143</v>
      </c>
      <c r="C3279" t="s">
        <v>1841</v>
      </c>
      <c r="D3279" t="s">
        <v>2403</v>
      </c>
      <c r="E3279" t="s">
        <v>6491</v>
      </c>
      <c r="F3279" t="s">
        <v>2404</v>
      </c>
      <c r="G3279" t="s">
        <v>2176</v>
      </c>
      <c r="H3279" t="s">
        <v>39</v>
      </c>
      <c r="I3279" t="s">
        <v>1856</v>
      </c>
      <c r="J3279" t="s">
        <v>2405</v>
      </c>
      <c r="K3279" t="s">
        <v>5963</v>
      </c>
      <c r="L3279" t="s">
        <v>6430</v>
      </c>
      <c r="M3279">
        <v>0</v>
      </c>
      <c r="N3279">
        <v>1</v>
      </c>
      <c r="S3279">
        <v>8</v>
      </c>
    </row>
    <row r="3280" spans="1:19">
      <c r="A3280" s="57" t="s">
        <v>6492</v>
      </c>
      <c r="B3280" t="s">
        <v>1858</v>
      </c>
      <c r="C3280" t="s">
        <v>1841</v>
      </c>
      <c r="D3280" t="s">
        <v>2403</v>
      </c>
      <c r="E3280" t="s">
        <v>6493</v>
      </c>
      <c r="F3280" t="s">
        <v>2404</v>
      </c>
      <c r="G3280" t="s">
        <v>1902</v>
      </c>
      <c r="H3280" t="s">
        <v>39</v>
      </c>
      <c r="I3280" t="s">
        <v>1856</v>
      </c>
      <c r="J3280" t="s">
        <v>2405</v>
      </c>
      <c r="K3280" t="s">
        <v>5963</v>
      </c>
      <c r="L3280" t="s">
        <v>6430</v>
      </c>
      <c r="M3280">
        <v>0</v>
      </c>
      <c r="N3280">
        <v>6</v>
      </c>
      <c r="S3280">
        <v>3</v>
      </c>
    </row>
    <row r="3281" spans="1:19">
      <c r="A3281" s="57" t="s">
        <v>6494</v>
      </c>
      <c r="B3281" t="s">
        <v>2751</v>
      </c>
      <c r="C3281" t="s">
        <v>1841</v>
      </c>
      <c r="D3281" t="s">
        <v>2403</v>
      </c>
      <c r="E3281" t="s">
        <v>6493</v>
      </c>
      <c r="F3281" t="s">
        <v>2404</v>
      </c>
      <c r="G3281" t="s">
        <v>2622</v>
      </c>
      <c r="H3281" t="s">
        <v>39</v>
      </c>
      <c r="I3281" t="s">
        <v>1856</v>
      </c>
      <c r="J3281" t="s">
        <v>2405</v>
      </c>
      <c r="K3281" t="s">
        <v>5963</v>
      </c>
      <c r="L3281" t="s">
        <v>6430</v>
      </c>
      <c r="M3281">
        <v>0</v>
      </c>
      <c r="N3281">
        <v>253</v>
      </c>
      <c r="S3281">
        <v>120</v>
      </c>
    </row>
    <row r="3282" spans="1:19">
      <c r="A3282" s="57" t="s">
        <v>6495</v>
      </c>
      <c r="B3282" t="s">
        <v>1856</v>
      </c>
      <c r="C3282" t="s">
        <v>1841</v>
      </c>
      <c r="D3282" t="s">
        <v>6427</v>
      </c>
      <c r="E3282" t="s">
        <v>1841</v>
      </c>
      <c r="F3282" t="s">
        <v>3224</v>
      </c>
      <c r="G3282" t="s">
        <v>6496</v>
      </c>
      <c r="H3282" t="s">
        <v>128</v>
      </c>
      <c r="I3282" t="s">
        <v>6497</v>
      </c>
      <c r="J3282" t="s">
        <v>3227</v>
      </c>
      <c r="K3282" t="s">
        <v>5963</v>
      </c>
      <c r="L3282" t="s">
        <v>6430</v>
      </c>
      <c r="M3282">
        <v>1491</v>
      </c>
      <c r="N3282">
        <v>0</v>
      </c>
      <c r="S3282">
        <v>1566</v>
      </c>
    </row>
    <row r="3283" spans="1:19">
      <c r="A3283" s="57" t="s">
        <v>6498</v>
      </c>
      <c r="B3283" t="s">
        <v>2143</v>
      </c>
      <c r="C3283" t="s">
        <v>1841</v>
      </c>
      <c r="D3283" t="s">
        <v>6427</v>
      </c>
      <c r="E3283" t="s">
        <v>6499</v>
      </c>
      <c r="F3283" t="s">
        <v>3224</v>
      </c>
      <c r="G3283" t="s">
        <v>2143</v>
      </c>
      <c r="H3283" t="s">
        <v>39</v>
      </c>
      <c r="I3283" t="s">
        <v>1856</v>
      </c>
      <c r="J3283" t="s">
        <v>3227</v>
      </c>
      <c r="K3283" t="s">
        <v>5963</v>
      </c>
      <c r="L3283" t="s">
        <v>6430</v>
      </c>
      <c r="M3283">
        <v>0</v>
      </c>
      <c r="N3283">
        <v>1</v>
      </c>
      <c r="S3283">
        <v>1</v>
      </c>
    </row>
    <row r="3284" spans="1:19">
      <c r="A3284" s="57" t="s">
        <v>6500</v>
      </c>
      <c r="B3284" t="s">
        <v>2143</v>
      </c>
      <c r="C3284" t="s">
        <v>1841</v>
      </c>
      <c r="D3284" t="s">
        <v>6427</v>
      </c>
      <c r="E3284" t="s">
        <v>6499</v>
      </c>
      <c r="F3284" t="s">
        <v>3224</v>
      </c>
      <c r="G3284" t="s">
        <v>2143</v>
      </c>
      <c r="H3284" t="s">
        <v>39</v>
      </c>
      <c r="I3284" t="s">
        <v>1856</v>
      </c>
      <c r="J3284" t="s">
        <v>3227</v>
      </c>
      <c r="K3284" t="s">
        <v>5963</v>
      </c>
      <c r="L3284" t="s">
        <v>6430</v>
      </c>
      <c r="M3284">
        <v>0</v>
      </c>
      <c r="N3284">
        <v>1</v>
      </c>
      <c r="S3284">
        <v>1</v>
      </c>
    </row>
    <row r="3285" spans="1:19">
      <c r="A3285" s="57" t="s">
        <v>6501</v>
      </c>
      <c r="B3285" t="s">
        <v>1896</v>
      </c>
      <c r="C3285" t="s">
        <v>1841</v>
      </c>
      <c r="D3285" t="s">
        <v>6427</v>
      </c>
      <c r="E3285" t="s">
        <v>6462</v>
      </c>
      <c r="F3285" t="s">
        <v>3224</v>
      </c>
      <c r="G3285" t="s">
        <v>1896</v>
      </c>
      <c r="H3285" t="s">
        <v>39</v>
      </c>
      <c r="I3285" t="s">
        <v>1856</v>
      </c>
      <c r="J3285" t="s">
        <v>3227</v>
      </c>
      <c r="K3285" t="s">
        <v>5963</v>
      </c>
      <c r="L3285" t="s">
        <v>6430</v>
      </c>
      <c r="M3285">
        <v>0</v>
      </c>
      <c r="N3285">
        <v>2</v>
      </c>
      <c r="S3285">
        <v>2</v>
      </c>
    </row>
    <row r="3286" spans="1:19">
      <c r="A3286" s="57" t="s">
        <v>6502</v>
      </c>
      <c r="B3286" t="s">
        <v>2143</v>
      </c>
      <c r="C3286" t="s">
        <v>1841</v>
      </c>
      <c r="D3286" t="s">
        <v>6427</v>
      </c>
      <c r="E3286" t="s">
        <v>6462</v>
      </c>
      <c r="F3286" t="s">
        <v>3224</v>
      </c>
      <c r="G3286" t="s">
        <v>2143</v>
      </c>
      <c r="H3286" t="s">
        <v>39</v>
      </c>
      <c r="I3286" t="s">
        <v>1856</v>
      </c>
      <c r="J3286" t="s">
        <v>3227</v>
      </c>
      <c r="K3286" t="s">
        <v>5963</v>
      </c>
      <c r="L3286" t="s">
        <v>6430</v>
      </c>
      <c r="M3286">
        <v>0</v>
      </c>
      <c r="N3286">
        <v>1</v>
      </c>
      <c r="S3286">
        <v>1</v>
      </c>
    </row>
    <row r="3287" spans="1:19">
      <c r="A3287" s="57" t="s">
        <v>6503</v>
      </c>
      <c r="B3287" t="s">
        <v>6504</v>
      </c>
      <c r="C3287" t="s">
        <v>1841</v>
      </c>
      <c r="D3287" t="s">
        <v>6427</v>
      </c>
      <c r="E3287" t="s">
        <v>6505</v>
      </c>
      <c r="F3287" t="s">
        <v>3224</v>
      </c>
      <c r="G3287" t="s">
        <v>1968</v>
      </c>
      <c r="H3287" t="s">
        <v>39</v>
      </c>
      <c r="I3287" t="s">
        <v>1856</v>
      </c>
      <c r="J3287" t="s">
        <v>3227</v>
      </c>
      <c r="K3287" t="s">
        <v>5963</v>
      </c>
      <c r="L3287" t="s">
        <v>6430</v>
      </c>
      <c r="M3287">
        <v>0</v>
      </c>
      <c r="N3287">
        <v>91</v>
      </c>
      <c r="S3287">
        <v>80</v>
      </c>
    </row>
    <row r="3288" spans="1:19">
      <c r="A3288" s="57" t="s">
        <v>6506</v>
      </c>
      <c r="B3288" t="s">
        <v>2176</v>
      </c>
      <c r="C3288" t="s">
        <v>1841</v>
      </c>
      <c r="D3288" t="s">
        <v>6427</v>
      </c>
      <c r="E3288" t="s">
        <v>6505</v>
      </c>
      <c r="F3288" t="s">
        <v>3224</v>
      </c>
      <c r="G3288" t="s">
        <v>2176</v>
      </c>
      <c r="H3288" t="s">
        <v>39</v>
      </c>
      <c r="I3288" t="s">
        <v>1856</v>
      </c>
      <c r="J3288" t="s">
        <v>3227</v>
      </c>
      <c r="K3288" t="s">
        <v>5963</v>
      </c>
      <c r="L3288" t="s">
        <v>6430</v>
      </c>
      <c r="M3288">
        <v>0</v>
      </c>
      <c r="N3288">
        <v>8</v>
      </c>
      <c r="S3288">
        <v>8</v>
      </c>
    </row>
    <row r="3289" spans="1:19">
      <c r="A3289" s="57" t="s">
        <v>6507</v>
      </c>
      <c r="B3289" t="s">
        <v>1855</v>
      </c>
      <c r="C3289" t="s">
        <v>1841</v>
      </c>
      <c r="D3289" t="s">
        <v>6427</v>
      </c>
      <c r="E3289" t="s">
        <v>6508</v>
      </c>
      <c r="F3289" t="s">
        <v>3224</v>
      </c>
      <c r="G3289" t="s">
        <v>1855</v>
      </c>
      <c r="H3289" t="s">
        <v>39</v>
      </c>
      <c r="I3289" t="s">
        <v>1856</v>
      </c>
      <c r="J3289" t="s">
        <v>3227</v>
      </c>
      <c r="K3289" t="s">
        <v>5963</v>
      </c>
      <c r="L3289" t="s">
        <v>6430</v>
      </c>
      <c r="M3289">
        <v>0</v>
      </c>
      <c r="N3289">
        <v>10</v>
      </c>
      <c r="S3289">
        <v>10</v>
      </c>
    </row>
    <row r="3290" spans="1:19">
      <c r="A3290" s="57" t="s">
        <v>6509</v>
      </c>
      <c r="B3290" t="s">
        <v>2007</v>
      </c>
      <c r="C3290" t="s">
        <v>1841</v>
      </c>
      <c r="D3290" t="s">
        <v>6427</v>
      </c>
      <c r="E3290" t="s">
        <v>6508</v>
      </c>
      <c r="F3290" t="s">
        <v>3224</v>
      </c>
      <c r="G3290" t="s">
        <v>2244</v>
      </c>
      <c r="H3290" t="s">
        <v>39</v>
      </c>
      <c r="I3290" t="s">
        <v>1856</v>
      </c>
      <c r="J3290" t="s">
        <v>3227</v>
      </c>
      <c r="K3290" t="s">
        <v>5963</v>
      </c>
      <c r="L3290" t="s">
        <v>6430</v>
      </c>
      <c r="M3290">
        <v>0</v>
      </c>
      <c r="N3290">
        <v>400</v>
      </c>
      <c r="S3290">
        <v>150</v>
      </c>
    </row>
    <row r="3291" spans="1:19">
      <c r="A3291" s="57" t="s">
        <v>6510</v>
      </c>
      <c r="B3291" t="s">
        <v>1856</v>
      </c>
      <c r="C3291" t="s">
        <v>1841</v>
      </c>
      <c r="D3291" t="s">
        <v>6465</v>
      </c>
      <c r="E3291" t="s">
        <v>1841</v>
      </c>
      <c r="F3291" t="s">
        <v>2243</v>
      </c>
      <c r="G3291" t="s">
        <v>6511</v>
      </c>
      <c r="H3291" t="s">
        <v>128</v>
      </c>
      <c r="I3291" t="s">
        <v>6512</v>
      </c>
      <c r="J3291" t="s">
        <v>2245</v>
      </c>
      <c r="K3291" t="s">
        <v>5963</v>
      </c>
      <c r="L3291" t="s">
        <v>6430</v>
      </c>
      <c r="M3291">
        <v>1485</v>
      </c>
      <c r="N3291">
        <v>0</v>
      </c>
      <c r="S3291">
        <v>1560</v>
      </c>
    </row>
    <row r="3292" spans="1:19">
      <c r="A3292" s="57" t="s">
        <v>6513</v>
      </c>
      <c r="B3292" t="s">
        <v>1856</v>
      </c>
      <c r="C3292" t="s">
        <v>1841</v>
      </c>
      <c r="D3292" t="s">
        <v>6465</v>
      </c>
      <c r="E3292" t="s">
        <v>1841</v>
      </c>
      <c r="F3292" t="s">
        <v>2243</v>
      </c>
      <c r="G3292" t="s">
        <v>6514</v>
      </c>
      <c r="H3292" t="s">
        <v>128</v>
      </c>
      <c r="I3292" t="s">
        <v>6515</v>
      </c>
      <c r="J3292" t="s">
        <v>2245</v>
      </c>
      <c r="K3292" t="s">
        <v>5963</v>
      </c>
      <c r="L3292" t="s">
        <v>6430</v>
      </c>
      <c r="M3292">
        <v>1652</v>
      </c>
      <c r="N3292">
        <v>0</v>
      </c>
      <c r="S3292">
        <v>1735</v>
      </c>
    </row>
    <row r="3293" spans="1:19">
      <c r="A3293" s="57" t="s">
        <v>6516</v>
      </c>
      <c r="B3293" t="s">
        <v>1856</v>
      </c>
      <c r="C3293" t="s">
        <v>1841</v>
      </c>
      <c r="D3293" t="s">
        <v>6465</v>
      </c>
      <c r="E3293" t="s">
        <v>6517</v>
      </c>
      <c r="F3293" t="s">
        <v>2243</v>
      </c>
      <c r="G3293" t="s">
        <v>2143</v>
      </c>
      <c r="H3293" t="s">
        <v>39</v>
      </c>
      <c r="I3293" t="s">
        <v>1856</v>
      </c>
      <c r="J3293" t="s">
        <v>2245</v>
      </c>
      <c r="K3293" t="s">
        <v>5963</v>
      </c>
      <c r="L3293" t="s">
        <v>6430</v>
      </c>
      <c r="M3293">
        <v>0</v>
      </c>
      <c r="N3293">
        <v>0</v>
      </c>
      <c r="S3293">
        <v>1</v>
      </c>
    </row>
    <row r="3294" spans="1:19">
      <c r="A3294" s="57" t="s">
        <v>6518</v>
      </c>
      <c r="B3294" t="s">
        <v>2109</v>
      </c>
      <c r="C3294" t="s">
        <v>1841</v>
      </c>
      <c r="D3294" t="s">
        <v>6465</v>
      </c>
      <c r="E3294" t="s">
        <v>6519</v>
      </c>
      <c r="F3294" t="s">
        <v>2243</v>
      </c>
      <c r="G3294" t="s">
        <v>1968</v>
      </c>
      <c r="H3294" t="s">
        <v>39</v>
      </c>
      <c r="I3294" t="s">
        <v>1856</v>
      </c>
      <c r="J3294" t="s">
        <v>2245</v>
      </c>
      <c r="K3294" t="s">
        <v>5963</v>
      </c>
      <c r="L3294" t="s">
        <v>6430</v>
      </c>
      <c r="M3294">
        <v>0</v>
      </c>
      <c r="N3294">
        <v>43</v>
      </c>
      <c r="S3294">
        <v>80</v>
      </c>
    </row>
    <row r="3295" spans="1:19">
      <c r="A3295" s="57" t="s">
        <v>6520</v>
      </c>
      <c r="B3295" t="s">
        <v>2094</v>
      </c>
      <c r="C3295" t="s">
        <v>1841</v>
      </c>
      <c r="D3295" t="s">
        <v>6465</v>
      </c>
      <c r="E3295" t="s">
        <v>6519</v>
      </c>
      <c r="F3295" t="s">
        <v>2243</v>
      </c>
      <c r="G3295" t="s">
        <v>2094</v>
      </c>
      <c r="H3295" t="s">
        <v>2096</v>
      </c>
      <c r="I3295" t="s">
        <v>2097</v>
      </c>
      <c r="J3295" t="s">
        <v>2245</v>
      </c>
      <c r="K3295" t="s">
        <v>5963</v>
      </c>
      <c r="L3295" t="s">
        <v>6430</v>
      </c>
    </row>
    <row r="3296" spans="1:19">
      <c r="A3296" s="57" t="s">
        <v>6521</v>
      </c>
      <c r="B3296" t="s">
        <v>1856</v>
      </c>
      <c r="C3296" t="s">
        <v>1841</v>
      </c>
      <c r="D3296" t="s">
        <v>6440</v>
      </c>
      <c r="E3296" t="s">
        <v>1841</v>
      </c>
      <c r="F3296" t="s">
        <v>2399</v>
      </c>
      <c r="G3296" t="s">
        <v>1896</v>
      </c>
      <c r="H3296" t="s">
        <v>39</v>
      </c>
      <c r="I3296" t="s">
        <v>1856</v>
      </c>
      <c r="J3296" t="s">
        <v>2400</v>
      </c>
      <c r="K3296" t="s">
        <v>5963</v>
      </c>
      <c r="L3296" t="s">
        <v>6430</v>
      </c>
      <c r="M3296">
        <v>0</v>
      </c>
      <c r="N3296">
        <v>0</v>
      </c>
      <c r="S3296">
        <v>2</v>
      </c>
    </row>
    <row r="3297" spans="1:19">
      <c r="A3297" s="57" t="s">
        <v>6522</v>
      </c>
      <c r="B3297" t="s">
        <v>1856</v>
      </c>
      <c r="C3297" t="s">
        <v>1841</v>
      </c>
      <c r="D3297" t="s">
        <v>6440</v>
      </c>
      <c r="E3297" t="s">
        <v>6523</v>
      </c>
      <c r="F3297" t="s">
        <v>2399</v>
      </c>
      <c r="G3297" t="s">
        <v>1896</v>
      </c>
      <c r="H3297" t="s">
        <v>39</v>
      </c>
      <c r="I3297" t="s">
        <v>1856</v>
      </c>
      <c r="J3297" t="s">
        <v>2400</v>
      </c>
      <c r="K3297" t="s">
        <v>5963</v>
      </c>
      <c r="L3297" t="s">
        <v>6430</v>
      </c>
      <c r="M3297">
        <v>0</v>
      </c>
      <c r="N3297">
        <v>0</v>
      </c>
      <c r="S3297">
        <v>2</v>
      </c>
    </row>
    <row r="3298" spans="1:19">
      <c r="A3298" s="57" t="s">
        <v>6524</v>
      </c>
      <c r="B3298" t="s">
        <v>1856</v>
      </c>
      <c r="C3298" t="s">
        <v>1841</v>
      </c>
      <c r="D3298" t="s">
        <v>6440</v>
      </c>
      <c r="E3298" t="s">
        <v>6471</v>
      </c>
      <c r="F3298" t="s">
        <v>2399</v>
      </c>
      <c r="G3298" t="s">
        <v>2011</v>
      </c>
      <c r="H3298" t="s">
        <v>39</v>
      </c>
      <c r="I3298" t="s">
        <v>1856</v>
      </c>
      <c r="J3298" t="s">
        <v>2400</v>
      </c>
      <c r="K3298" t="s">
        <v>5963</v>
      </c>
      <c r="L3298" t="s">
        <v>6430</v>
      </c>
      <c r="M3298">
        <v>0</v>
      </c>
      <c r="N3298">
        <v>0</v>
      </c>
      <c r="S3298">
        <v>35</v>
      </c>
    </row>
    <row r="3299" spans="1:19">
      <c r="A3299" s="57" t="s">
        <v>6525</v>
      </c>
      <c r="B3299" t="s">
        <v>1856</v>
      </c>
      <c r="C3299" t="s">
        <v>1841</v>
      </c>
      <c r="D3299" t="s">
        <v>6433</v>
      </c>
      <c r="E3299" t="s">
        <v>1841</v>
      </c>
      <c r="F3299" t="s">
        <v>2243</v>
      </c>
      <c r="G3299" t="s">
        <v>2011</v>
      </c>
      <c r="H3299" t="s">
        <v>39</v>
      </c>
      <c r="I3299" t="s">
        <v>1856</v>
      </c>
      <c r="J3299" t="s">
        <v>2245</v>
      </c>
      <c r="K3299" t="s">
        <v>5963</v>
      </c>
      <c r="L3299" t="s">
        <v>6430</v>
      </c>
      <c r="M3299">
        <v>0</v>
      </c>
      <c r="N3299">
        <v>0</v>
      </c>
      <c r="S3299">
        <v>35</v>
      </c>
    </row>
    <row r="3300" spans="1:19">
      <c r="A3300" s="57" t="s">
        <v>6526</v>
      </c>
      <c r="B3300" t="s">
        <v>2143</v>
      </c>
      <c r="C3300" t="s">
        <v>1841</v>
      </c>
      <c r="D3300" t="s">
        <v>6433</v>
      </c>
      <c r="E3300" t="s">
        <v>6434</v>
      </c>
      <c r="F3300" t="s">
        <v>2243</v>
      </c>
      <c r="G3300" t="s">
        <v>2143</v>
      </c>
      <c r="H3300" t="s">
        <v>39</v>
      </c>
      <c r="I3300" t="s">
        <v>1856</v>
      </c>
      <c r="J3300" t="s">
        <v>2245</v>
      </c>
      <c r="K3300" t="s">
        <v>5963</v>
      </c>
      <c r="L3300" t="s">
        <v>6430</v>
      </c>
      <c r="M3300">
        <v>0</v>
      </c>
      <c r="N3300">
        <v>1</v>
      </c>
      <c r="S3300">
        <v>1</v>
      </c>
    </row>
    <row r="3301" spans="1:19">
      <c r="A3301" s="57" t="s">
        <v>6527</v>
      </c>
      <c r="B3301" t="s">
        <v>1856</v>
      </c>
      <c r="C3301" t="s">
        <v>1841</v>
      </c>
      <c r="D3301" t="s">
        <v>6433</v>
      </c>
      <c r="E3301" t="s">
        <v>6528</v>
      </c>
      <c r="F3301" t="s">
        <v>2243</v>
      </c>
      <c r="G3301" t="s">
        <v>2143</v>
      </c>
      <c r="H3301" t="s">
        <v>39</v>
      </c>
      <c r="I3301" t="s">
        <v>1856</v>
      </c>
      <c r="J3301" t="s">
        <v>2245</v>
      </c>
      <c r="K3301" t="s">
        <v>5963</v>
      </c>
      <c r="L3301" t="s">
        <v>6430</v>
      </c>
      <c r="M3301">
        <v>0</v>
      </c>
      <c r="N3301">
        <v>0</v>
      </c>
      <c r="S3301">
        <v>1</v>
      </c>
    </row>
    <row r="3302" spans="1:19">
      <c r="A3302" s="57" t="s">
        <v>6529</v>
      </c>
      <c r="B3302" t="s">
        <v>1841</v>
      </c>
      <c r="C3302" t="s">
        <v>2509</v>
      </c>
      <c r="D3302" t="s">
        <v>2403</v>
      </c>
      <c r="E3302" t="s">
        <v>1841</v>
      </c>
      <c r="F3302" t="s">
        <v>2404</v>
      </c>
      <c r="G3302" t="s">
        <v>6530</v>
      </c>
      <c r="H3302" t="s">
        <v>51</v>
      </c>
      <c r="I3302" t="s">
        <v>6531</v>
      </c>
      <c r="J3302" t="s">
        <v>2405</v>
      </c>
      <c r="K3302" t="s">
        <v>5963</v>
      </c>
      <c r="L3302" t="s">
        <v>6430</v>
      </c>
      <c r="M3302">
        <v>7.28</v>
      </c>
      <c r="S3302">
        <v>2.2799999999999998</v>
      </c>
    </row>
    <row r="3303" spans="1:19">
      <c r="A3303" s="57" t="s">
        <v>1398</v>
      </c>
      <c r="B3303" t="s">
        <v>6532</v>
      </c>
      <c r="C3303" t="s">
        <v>1398</v>
      </c>
      <c r="D3303" t="s">
        <v>1840</v>
      </c>
      <c r="E3303" t="s">
        <v>1841</v>
      </c>
      <c r="F3303" t="s">
        <v>2399</v>
      </c>
      <c r="G3303" t="s">
        <v>1873</v>
      </c>
      <c r="H3303" t="s">
        <v>51</v>
      </c>
      <c r="I3303" t="s">
        <v>1841</v>
      </c>
      <c r="J3303" t="s">
        <v>2400</v>
      </c>
      <c r="K3303" t="s">
        <v>5963</v>
      </c>
      <c r="L3303" t="s">
        <v>6430</v>
      </c>
      <c r="N3303">
        <v>85.18</v>
      </c>
      <c r="Q3303">
        <v>27</v>
      </c>
      <c r="R3303">
        <v>23</v>
      </c>
      <c r="S3303">
        <v>50</v>
      </c>
    </row>
    <row r="3304" spans="1:19">
      <c r="A3304" s="57" t="s">
        <v>6533</v>
      </c>
      <c r="B3304" t="s">
        <v>6534</v>
      </c>
      <c r="C3304" t="s">
        <v>2512</v>
      </c>
      <c r="D3304" t="s">
        <v>2403</v>
      </c>
      <c r="E3304" t="s">
        <v>1841</v>
      </c>
      <c r="F3304" t="s">
        <v>2404</v>
      </c>
      <c r="G3304" t="s">
        <v>1972</v>
      </c>
      <c r="H3304" t="s">
        <v>51</v>
      </c>
      <c r="I3304" t="s">
        <v>1894</v>
      </c>
      <c r="J3304" t="s">
        <v>2405</v>
      </c>
      <c r="K3304" t="s">
        <v>5963</v>
      </c>
      <c r="L3304" t="s">
        <v>6430</v>
      </c>
      <c r="M3304">
        <v>30</v>
      </c>
      <c r="N3304">
        <v>35.39</v>
      </c>
      <c r="Q3304">
        <v>178</v>
      </c>
      <c r="R3304">
        <v>63</v>
      </c>
      <c r="S3304">
        <v>40</v>
      </c>
    </row>
    <row r="3305" spans="1:19">
      <c r="A3305" s="57" t="s">
        <v>6535</v>
      </c>
      <c r="B3305" t="s">
        <v>1841</v>
      </c>
      <c r="C3305" t="s">
        <v>1841</v>
      </c>
      <c r="D3305" t="s">
        <v>2529</v>
      </c>
      <c r="E3305" t="s">
        <v>1841</v>
      </c>
      <c r="F3305" t="s">
        <v>2531</v>
      </c>
      <c r="G3305" t="s">
        <v>2705</v>
      </c>
      <c r="H3305" t="s">
        <v>2587</v>
      </c>
      <c r="I3305" t="s">
        <v>1841</v>
      </c>
      <c r="J3305" t="s">
        <v>2532</v>
      </c>
      <c r="K3305" t="s">
        <v>5963</v>
      </c>
      <c r="L3305" t="s">
        <v>6536</v>
      </c>
    </row>
    <row r="3306" spans="1:19">
      <c r="A3306" s="57" t="s">
        <v>6537</v>
      </c>
      <c r="B3306" t="s">
        <v>1841</v>
      </c>
      <c r="C3306" t="s">
        <v>1841</v>
      </c>
      <c r="D3306" t="s">
        <v>6538</v>
      </c>
      <c r="E3306" t="s">
        <v>1841</v>
      </c>
      <c r="F3306" t="s">
        <v>2516</v>
      </c>
      <c r="G3306" t="s">
        <v>3162</v>
      </c>
      <c r="H3306" t="s">
        <v>2587</v>
      </c>
      <c r="I3306" t="s">
        <v>1841</v>
      </c>
      <c r="J3306" t="s">
        <v>2518</v>
      </c>
      <c r="K3306" t="s">
        <v>5963</v>
      </c>
      <c r="L3306" t="s">
        <v>6536</v>
      </c>
      <c r="S3306">
        <v>6.5</v>
      </c>
    </row>
    <row r="3307" spans="1:19">
      <c r="A3307" s="57" t="s">
        <v>6539</v>
      </c>
      <c r="B3307" t="s">
        <v>1841</v>
      </c>
      <c r="C3307" t="s">
        <v>1841</v>
      </c>
      <c r="D3307" t="s">
        <v>6540</v>
      </c>
      <c r="E3307" t="s">
        <v>1841</v>
      </c>
      <c r="F3307" t="s">
        <v>2243</v>
      </c>
      <c r="G3307" t="s">
        <v>4316</v>
      </c>
      <c r="H3307" t="s">
        <v>2587</v>
      </c>
      <c r="I3307" t="s">
        <v>1841</v>
      </c>
      <c r="J3307" t="s">
        <v>2245</v>
      </c>
      <c r="K3307" t="s">
        <v>5963</v>
      </c>
      <c r="L3307" t="s">
        <v>6536</v>
      </c>
    </row>
    <row r="3308" spans="1:19">
      <c r="A3308" s="57" t="s">
        <v>6541</v>
      </c>
      <c r="B3308" t="s">
        <v>1841</v>
      </c>
      <c r="C3308" t="s">
        <v>1841</v>
      </c>
      <c r="D3308" t="s">
        <v>2521</v>
      </c>
      <c r="E3308" t="s">
        <v>1841</v>
      </c>
      <c r="F3308" t="s">
        <v>2522</v>
      </c>
      <c r="G3308" t="s">
        <v>6542</v>
      </c>
      <c r="H3308" t="s">
        <v>51</v>
      </c>
      <c r="I3308" t="s">
        <v>6543</v>
      </c>
      <c r="J3308" t="s">
        <v>2524</v>
      </c>
      <c r="K3308" t="s">
        <v>5963</v>
      </c>
      <c r="L3308" t="s">
        <v>6536</v>
      </c>
      <c r="M3308">
        <v>96.25</v>
      </c>
      <c r="S3308">
        <v>97.25</v>
      </c>
    </row>
    <row r="3309" spans="1:19">
      <c r="A3309" s="57" t="s">
        <v>6544</v>
      </c>
      <c r="B3309" t="s">
        <v>1841</v>
      </c>
      <c r="C3309" t="s">
        <v>1841</v>
      </c>
      <c r="D3309" t="s">
        <v>2521</v>
      </c>
      <c r="E3309" t="s">
        <v>1841</v>
      </c>
      <c r="F3309" t="s">
        <v>2522</v>
      </c>
      <c r="G3309" t="s">
        <v>6545</v>
      </c>
      <c r="H3309" t="s">
        <v>51</v>
      </c>
      <c r="I3309" t="s">
        <v>6546</v>
      </c>
      <c r="J3309" t="s">
        <v>2524</v>
      </c>
      <c r="K3309" t="s">
        <v>5963</v>
      </c>
      <c r="L3309" t="s">
        <v>6536</v>
      </c>
      <c r="M3309">
        <v>90.9</v>
      </c>
      <c r="S3309">
        <v>91.9</v>
      </c>
    </row>
    <row r="3310" spans="1:19">
      <c r="A3310" s="57" t="s">
        <v>1433</v>
      </c>
      <c r="B3310" t="s">
        <v>1841</v>
      </c>
      <c r="C3310" t="s">
        <v>1433</v>
      </c>
      <c r="D3310" t="s">
        <v>1840</v>
      </c>
      <c r="E3310" t="s">
        <v>1841</v>
      </c>
      <c r="F3310" t="s">
        <v>2516</v>
      </c>
      <c r="G3310" t="s">
        <v>1843</v>
      </c>
      <c r="H3310" t="s">
        <v>1844</v>
      </c>
      <c r="I3310" t="s">
        <v>3172</v>
      </c>
      <c r="J3310" t="s">
        <v>2518</v>
      </c>
      <c r="K3310" t="s">
        <v>5963</v>
      </c>
      <c r="L3310" t="s">
        <v>6536</v>
      </c>
      <c r="M3310">
        <v>6.25</v>
      </c>
      <c r="S3310">
        <v>4.5</v>
      </c>
    </row>
    <row r="3311" spans="1:19">
      <c r="A3311" s="57" t="s">
        <v>6547</v>
      </c>
      <c r="B3311" t="s">
        <v>1841</v>
      </c>
      <c r="C3311" t="s">
        <v>1411</v>
      </c>
      <c r="D3311" t="s">
        <v>1840</v>
      </c>
      <c r="E3311" t="s">
        <v>1841</v>
      </c>
      <c r="F3311" t="s">
        <v>2516</v>
      </c>
      <c r="G3311" t="s">
        <v>1843</v>
      </c>
      <c r="H3311" t="s">
        <v>1844</v>
      </c>
      <c r="I3311" t="s">
        <v>1839</v>
      </c>
      <c r="J3311" t="s">
        <v>2518</v>
      </c>
      <c r="K3311" t="s">
        <v>5963</v>
      </c>
      <c r="L3311" t="s">
        <v>6536</v>
      </c>
      <c r="M3311">
        <v>6.44</v>
      </c>
      <c r="S3311">
        <v>4.5</v>
      </c>
    </row>
    <row r="3312" spans="1:19">
      <c r="A3312" s="57" t="s">
        <v>6548</v>
      </c>
      <c r="B3312" t="s">
        <v>1897</v>
      </c>
      <c r="C3312" t="s">
        <v>1863</v>
      </c>
      <c r="D3312" t="s">
        <v>2529</v>
      </c>
      <c r="E3312" t="s">
        <v>6549</v>
      </c>
      <c r="F3312" t="s">
        <v>2531</v>
      </c>
      <c r="G3312" t="s">
        <v>1940</v>
      </c>
      <c r="H3312" t="s">
        <v>39</v>
      </c>
      <c r="I3312" t="s">
        <v>1856</v>
      </c>
      <c r="J3312" t="s">
        <v>2532</v>
      </c>
      <c r="K3312" t="s">
        <v>5963</v>
      </c>
      <c r="L3312" t="s">
        <v>6536</v>
      </c>
      <c r="M3312">
        <v>0</v>
      </c>
      <c r="N3312">
        <v>5</v>
      </c>
      <c r="S3312">
        <v>15</v>
      </c>
    </row>
    <row r="3313" spans="1:19">
      <c r="A3313" s="57" t="s">
        <v>6550</v>
      </c>
      <c r="B3313" t="s">
        <v>1858</v>
      </c>
      <c r="C3313" t="s">
        <v>1863</v>
      </c>
      <c r="D3313" t="s">
        <v>2529</v>
      </c>
      <c r="E3313" t="s">
        <v>6549</v>
      </c>
      <c r="F3313" t="s">
        <v>2531</v>
      </c>
      <c r="G3313" t="s">
        <v>1892</v>
      </c>
      <c r="H3313" t="s">
        <v>39</v>
      </c>
      <c r="I3313" t="s">
        <v>1856</v>
      </c>
      <c r="J3313" t="s">
        <v>2532</v>
      </c>
      <c r="K3313" t="s">
        <v>5963</v>
      </c>
      <c r="L3313" t="s">
        <v>6536</v>
      </c>
      <c r="M3313">
        <v>0</v>
      </c>
      <c r="N3313">
        <v>6</v>
      </c>
      <c r="S3313">
        <v>20</v>
      </c>
    </row>
    <row r="3314" spans="1:19">
      <c r="A3314" s="57" t="s">
        <v>6551</v>
      </c>
      <c r="B3314" t="s">
        <v>3616</v>
      </c>
      <c r="C3314" t="s">
        <v>1626</v>
      </c>
      <c r="D3314" t="s">
        <v>2529</v>
      </c>
      <c r="E3314" t="s">
        <v>1841</v>
      </c>
      <c r="F3314" t="s">
        <v>2531</v>
      </c>
      <c r="G3314" t="s">
        <v>2244</v>
      </c>
      <c r="H3314" t="s">
        <v>39</v>
      </c>
      <c r="I3314" t="s">
        <v>1856</v>
      </c>
      <c r="J3314" t="s">
        <v>2532</v>
      </c>
      <c r="K3314" t="s">
        <v>5963</v>
      </c>
      <c r="L3314" t="s">
        <v>6536</v>
      </c>
      <c r="M3314">
        <v>0</v>
      </c>
      <c r="N3314">
        <v>144</v>
      </c>
      <c r="S3314">
        <v>150</v>
      </c>
    </row>
    <row r="3315" spans="1:19">
      <c r="A3315" s="57" t="s">
        <v>6552</v>
      </c>
      <c r="B3315" t="s">
        <v>6553</v>
      </c>
      <c r="C3315" t="s">
        <v>1626</v>
      </c>
      <c r="D3315" t="s">
        <v>2529</v>
      </c>
      <c r="E3315" t="s">
        <v>1841</v>
      </c>
      <c r="F3315" t="s">
        <v>2531</v>
      </c>
      <c r="G3315" t="s">
        <v>2370</v>
      </c>
      <c r="H3315" t="s">
        <v>39</v>
      </c>
      <c r="I3315" t="s">
        <v>1856</v>
      </c>
      <c r="J3315" t="s">
        <v>2532</v>
      </c>
      <c r="K3315" t="s">
        <v>5963</v>
      </c>
      <c r="L3315" t="s">
        <v>6536</v>
      </c>
      <c r="M3315">
        <v>0</v>
      </c>
      <c r="N3315">
        <v>1383</v>
      </c>
      <c r="S3315">
        <v>3500</v>
      </c>
    </row>
    <row r="3316" spans="1:19">
      <c r="A3316" s="57" t="s">
        <v>6554</v>
      </c>
      <c r="B3316" t="s">
        <v>6555</v>
      </c>
      <c r="C3316" t="s">
        <v>1626</v>
      </c>
      <c r="D3316" t="s">
        <v>2529</v>
      </c>
      <c r="E3316" t="s">
        <v>1841</v>
      </c>
      <c r="F3316" t="s">
        <v>2531</v>
      </c>
      <c r="G3316" t="s">
        <v>1877</v>
      </c>
      <c r="H3316" t="s">
        <v>39</v>
      </c>
      <c r="I3316" t="s">
        <v>1856</v>
      </c>
      <c r="J3316" t="s">
        <v>2532</v>
      </c>
      <c r="K3316" t="s">
        <v>5963</v>
      </c>
      <c r="L3316" t="s">
        <v>6536</v>
      </c>
      <c r="M3316">
        <v>0</v>
      </c>
      <c r="N3316">
        <v>224</v>
      </c>
      <c r="S3316">
        <v>500</v>
      </c>
    </row>
    <row r="3317" spans="1:19">
      <c r="A3317" s="57" t="s">
        <v>6556</v>
      </c>
      <c r="B3317" t="s">
        <v>6557</v>
      </c>
      <c r="C3317" t="s">
        <v>1626</v>
      </c>
      <c r="D3317" t="s">
        <v>2529</v>
      </c>
      <c r="E3317" t="s">
        <v>1841</v>
      </c>
      <c r="F3317" t="s">
        <v>2531</v>
      </c>
      <c r="G3317" t="s">
        <v>2348</v>
      </c>
      <c r="H3317" t="s">
        <v>39</v>
      </c>
      <c r="I3317" t="s">
        <v>1856</v>
      </c>
      <c r="J3317" t="s">
        <v>2532</v>
      </c>
      <c r="K3317" t="s">
        <v>5963</v>
      </c>
      <c r="L3317" t="s">
        <v>6536</v>
      </c>
      <c r="M3317">
        <v>0</v>
      </c>
      <c r="N3317">
        <v>872</v>
      </c>
      <c r="S3317">
        <v>2000</v>
      </c>
    </row>
    <row r="3318" spans="1:19">
      <c r="A3318" s="57" t="s">
        <v>6558</v>
      </c>
      <c r="B3318" t="s">
        <v>2820</v>
      </c>
      <c r="C3318" t="s">
        <v>1626</v>
      </c>
      <c r="D3318" t="s">
        <v>2529</v>
      </c>
      <c r="E3318" t="s">
        <v>1841</v>
      </c>
      <c r="F3318" t="s">
        <v>2531</v>
      </c>
      <c r="G3318" t="s">
        <v>2497</v>
      </c>
      <c r="H3318" t="s">
        <v>39</v>
      </c>
      <c r="I3318" t="s">
        <v>1856</v>
      </c>
      <c r="J3318" t="s">
        <v>2532</v>
      </c>
      <c r="K3318" t="s">
        <v>5963</v>
      </c>
      <c r="L3318" t="s">
        <v>6536</v>
      </c>
      <c r="M3318">
        <v>0</v>
      </c>
      <c r="N3318">
        <v>73</v>
      </c>
      <c r="S3318">
        <v>250</v>
      </c>
    </row>
    <row r="3319" spans="1:19">
      <c r="A3319" s="57" t="s">
        <v>6559</v>
      </c>
      <c r="B3319" t="s">
        <v>6560</v>
      </c>
      <c r="C3319" t="s">
        <v>1626</v>
      </c>
      <c r="D3319" t="s">
        <v>2529</v>
      </c>
      <c r="E3319" t="s">
        <v>1841</v>
      </c>
      <c r="F3319" t="s">
        <v>2531</v>
      </c>
      <c r="G3319" t="s">
        <v>2035</v>
      </c>
      <c r="H3319" t="s">
        <v>39</v>
      </c>
      <c r="I3319" t="s">
        <v>1856</v>
      </c>
      <c r="J3319" t="s">
        <v>2532</v>
      </c>
      <c r="K3319" t="s">
        <v>5963</v>
      </c>
      <c r="L3319" t="s">
        <v>6536</v>
      </c>
      <c r="M3319">
        <v>0</v>
      </c>
      <c r="N3319">
        <v>1956</v>
      </c>
      <c r="S3319">
        <v>10000</v>
      </c>
    </row>
    <row r="3320" spans="1:19">
      <c r="A3320" s="57" t="s">
        <v>6561</v>
      </c>
      <c r="B3320" t="s">
        <v>6562</v>
      </c>
      <c r="C3320" t="s">
        <v>1626</v>
      </c>
      <c r="D3320" t="s">
        <v>2521</v>
      </c>
      <c r="E3320" t="s">
        <v>1841</v>
      </c>
      <c r="F3320" t="s">
        <v>2522</v>
      </c>
      <c r="G3320" t="s">
        <v>2108</v>
      </c>
      <c r="H3320" t="s">
        <v>39</v>
      </c>
      <c r="I3320" t="s">
        <v>1856</v>
      </c>
      <c r="J3320" t="s">
        <v>2524</v>
      </c>
      <c r="K3320" t="s">
        <v>5963</v>
      </c>
      <c r="L3320" t="s">
        <v>6536</v>
      </c>
      <c r="M3320">
        <v>0</v>
      </c>
      <c r="N3320">
        <v>1476</v>
      </c>
      <c r="S3320">
        <v>1500</v>
      </c>
    </row>
    <row r="3321" spans="1:19">
      <c r="A3321" s="57" t="s">
        <v>6563</v>
      </c>
      <c r="B3321" t="s">
        <v>6564</v>
      </c>
      <c r="C3321" t="s">
        <v>1626</v>
      </c>
      <c r="D3321" t="s">
        <v>6538</v>
      </c>
      <c r="E3321" t="s">
        <v>1841</v>
      </c>
      <c r="F3321" t="s">
        <v>2516</v>
      </c>
      <c r="G3321" t="s">
        <v>2625</v>
      </c>
      <c r="H3321" t="s">
        <v>39</v>
      </c>
      <c r="I3321" t="s">
        <v>1856</v>
      </c>
      <c r="J3321" t="s">
        <v>2518</v>
      </c>
      <c r="K3321" t="s">
        <v>5963</v>
      </c>
      <c r="L3321" t="s">
        <v>6536</v>
      </c>
      <c r="M3321">
        <v>0</v>
      </c>
      <c r="N3321">
        <v>11074</v>
      </c>
      <c r="S3321">
        <v>15000</v>
      </c>
    </row>
    <row r="3322" spans="1:19">
      <c r="A3322" s="57" t="s">
        <v>6565</v>
      </c>
      <c r="B3322" t="s">
        <v>1899</v>
      </c>
      <c r="C3322" t="s">
        <v>1841</v>
      </c>
      <c r="D3322" t="s">
        <v>2529</v>
      </c>
      <c r="E3322" t="s">
        <v>4076</v>
      </c>
      <c r="F3322" t="s">
        <v>2531</v>
      </c>
      <c r="G3322" t="s">
        <v>2067</v>
      </c>
      <c r="H3322" t="s">
        <v>39</v>
      </c>
      <c r="I3322" t="s">
        <v>1856</v>
      </c>
      <c r="J3322" t="s">
        <v>2532</v>
      </c>
      <c r="K3322" t="s">
        <v>5963</v>
      </c>
      <c r="L3322" t="s">
        <v>6536</v>
      </c>
      <c r="M3322">
        <v>0</v>
      </c>
      <c r="N3322">
        <v>21</v>
      </c>
      <c r="S3322">
        <v>25</v>
      </c>
    </row>
    <row r="3323" spans="1:19">
      <c r="A3323" s="57" t="s">
        <v>6566</v>
      </c>
      <c r="B3323" t="s">
        <v>2143</v>
      </c>
      <c r="C3323" t="s">
        <v>1841</v>
      </c>
      <c r="D3323" t="s">
        <v>2529</v>
      </c>
      <c r="E3323" t="s">
        <v>6567</v>
      </c>
      <c r="F3323" t="s">
        <v>2531</v>
      </c>
      <c r="G3323" t="s">
        <v>1855</v>
      </c>
      <c r="H3323" t="s">
        <v>39</v>
      </c>
      <c r="I3323" t="s">
        <v>1856</v>
      </c>
      <c r="J3323" t="s">
        <v>2532</v>
      </c>
      <c r="K3323" t="s">
        <v>5963</v>
      </c>
      <c r="L3323" t="s">
        <v>6536</v>
      </c>
      <c r="M3323">
        <v>0</v>
      </c>
      <c r="N3323">
        <v>1</v>
      </c>
      <c r="S3323">
        <v>10</v>
      </c>
    </row>
    <row r="3324" spans="1:19">
      <c r="A3324" s="57" t="s">
        <v>6568</v>
      </c>
      <c r="B3324" t="s">
        <v>2120</v>
      </c>
      <c r="C3324" t="s">
        <v>1841</v>
      </c>
      <c r="D3324" t="s">
        <v>2521</v>
      </c>
      <c r="E3324" t="s">
        <v>6569</v>
      </c>
      <c r="F3324" t="s">
        <v>2522</v>
      </c>
      <c r="G3324" t="s">
        <v>1855</v>
      </c>
      <c r="H3324" t="s">
        <v>39</v>
      </c>
      <c r="I3324" t="s">
        <v>1856</v>
      </c>
      <c r="J3324" t="s">
        <v>2524</v>
      </c>
      <c r="K3324" t="s">
        <v>5963</v>
      </c>
      <c r="L3324" t="s">
        <v>6536</v>
      </c>
      <c r="M3324">
        <v>0</v>
      </c>
      <c r="N3324">
        <v>28</v>
      </c>
      <c r="S3324">
        <v>10</v>
      </c>
    </row>
    <row r="3325" spans="1:19">
      <c r="A3325" s="57" t="s">
        <v>6570</v>
      </c>
      <c r="B3325" t="s">
        <v>2284</v>
      </c>
      <c r="C3325" t="s">
        <v>1841</v>
      </c>
      <c r="D3325" t="s">
        <v>2521</v>
      </c>
      <c r="E3325" t="s">
        <v>6569</v>
      </c>
      <c r="F3325" t="s">
        <v>2522</v>
      </c>
      <c r="G3325" t="s">
        <v>1894</v>
      </c>
      <c r="H3325" t="s">
        <v>39</v>
      </c>
      <c r="I3325" t="s">
        <v>1856</v>
      </c>
      <c r="J3325" t="s">
        <v>2524</v>
      </c>
      <c r="K3325" t="s">
        <v>5963</v>
      </c>
      <c r="L3325" t="s">
        <v>6536</v>
      </c>
      <c r="M3325">
        <v>0</v>
      </c>
      <c r="N3325">
        <v>33</v>
      </c>
      <c r="S3325">
        <v>30</v>
      </c>
    </row>
    <row r="3326" spans="1:19">
      <c r="A3326" s="57" t="s">
        <v>6571</v>
      </c>
      <c r="B3326" t="s">
        <v>1858</v>
      </c>
      <c r="C3326" t="s">
        <v>1841</v>
      </c>
      <c r="D3326" t="s">
        <v>6538</v>
      </c>
      <c r="E3326" t="s">
        <v>6572</v>
      </c>
      <c r="F3326" t="s">
        <v>2516</v>
      </c>
      <c r="G3326" t="s">
        <v>1897</v>
      </c>
      <c r="H3326" t="s">
        <v>39</v>
      </c>
      <c r="I3326" t="s">
        <v>1856</v>
      </c>
      <c r="J3326" t="s">
        <v>2518</v>
      </c>
      <c r="K3326" t="s">
        <v>5963</v>
      </c>
      <c r="L3326" t="s">
        <v>6536</v>
      </c>
      <c r="M3326">
        <v>0</v>
      </c>
      <c r="N3326">
        <v>6</v>
      </c>
      <c r="S3326">
        <v>5</v>
      </c>
    </row>
    <row r="3327" spans="1:19">
      <c r="A3327" s="57" t="s">
        <v>6573</v>
      </c>
      <c r="B3327" t="s">
        <v>4576</v>
      </c>
      <c r="C3327" t="s">
        <v>1841</v>
      </c>
      <c r="D3327" t="s">
        <v>6538</v>
      </c>
      <c r="E3327" t="s">
        <v>6574</v>
      </c>
      <c r="F3327" t="s">
        <v>2516</v>
      </c>
      <c r="G3327" t="s">
        <v>1866</v>
      </c>
      <c r="H3327" t="s">
        <v>39</v>
      </c>
      <c r="I3327" t="s">
        <v>1856</v>
      </c>
      <c r="J3327" t="s">
        <v>2518</v>
      </c>
      <c r="K3327" t="s">
        <v>5963</v>
      </c>
      <c r="L3327" t="s">
        <v>6536</v>
      </c>
      <c r="M3327">
        <v>0</v>
      </c>
      <c r="N3327">
        <v>257</v>
      </c>
      <c r="S3327">
        <v>200</v>
      </c>
    </row>
    <row r="3328" spans="1:19">
      <c r="A3328" s="57" t="s">
        <v>6575</v>
      </c>
      <c r="B3328" t="s">
        <v>1896</v>
      </c>
      <c r="C3328" t="s">
        <v>1841</v>
      </c>
      <c r="D3328" t="s">
        <v>6540</v>
      </c>
      <c r="E3328" t="s">
        <v>6576</v>
      </c>
      <c r="F3328" t="s">
        <v>2243</v>
      </c>
      <c r="G3328" t="s">
        <v>1858</v>
      </c>
      <c r="H3328" t="s">
        <v>39</v>
      </c>
      <c r="I3328" t="s">
        <v>1856</v>
      </c>
      <c r="J3328" t="s">
        <v>2245</v>
      </c>
      <c r="K3328" t="s">
        <v>5963</v>
      </c>
      <c r="L3328" t="s">
        <v>6536</v>
      </c>
      <c r="M3328">
        <v>0</v>
      </c>
      <c r="N3328">
        <v>2</v>
      </c>
      <c r="S3328">
        <v>6</v>
      </c>
    </row>
    <row r="3329" spans="1:19">
      <c r="A3329" s="57" t="s">
        <v>6577</v>
      </c>
      <c r="B3329" t="s">
        <v>6578</v>
      </c>
      <c r="C3329" t="s">
        <v>1841</v>
      </c>
      <c r="D3329" t="s">
        <v>6540</v>
      </c>
      <c r="E3329" t="s">
        <v>6579</v>
      </c>
      <c r="F3329" t="s">
        <v>2243</v>
      </c>
      <c r="G3329" t="s">
        <v>3741</v>
      </c>
      <c r="H3329" t="s">
        <v>39</v>
      </c>
      <c r="I3329" t="s">
        <v>1856</v>
      </c>
      <c r="J3329" t="s">
        <v>2245</v>
      </c>
      <c r="K3329" t="s">
        <v>5963</v>
      </c>
      <c r="L3329" t="s">
        <v>6536</v>
      </c>
      <c r="M3329">
        <v>0</v>
      </c>
      <c r="N3329">
        <v>789</v>
      </c>
      <c r="S3329">
        <v>1100</v>
      </c>
    </row>
    <row r="3330" spans="1:19">
      <c r="A3330" s="57" t="s">
        <v>6580</v>
      </c>
      <c r="B3330" t="s">
        <v>1856</v>
      </c>
      <c r="C3330" t="s">
        <v>1841</v>
      </c>
      <c r="D3330" t="s">
        <v>6581</v>
      </c>
      <c r="E3330" t="s">
        <v>1841</v>
      </c>
      <c r="F3330" t="s">
        <v>3232</v>
      </c>
      <c r="G3330" t="s">
        <v>2143</v>
      </c>
      <c r="H3330" t="s">
        <v>39</v>
      </c>
      <c r="I3330" t="s">
        <v>1856</v>
      </c>
      <c r="J3330" t="s">
        <v>3233</v>
      </c>
      <c r="K3330" t="s">
        <v>5963</v>
      </c>
      <c r="L3330" t="s">
        <v>6536</v>
      </c>
      <c r="M3330">
        <v>0</v>
      </c>
      <c r="N3330">
        <v>0</v>
      </c>
      <c r="S3330">
        <v>1</v>
      </c>
    </row>
    <row r="3331" spans="1:19">
      <c r="A3331" s="57" t="s">
        <v>6582</v>
      </c>
      <c r="B3331" t="s">
        <v>1856</v>
      </c>
      <c r="C3331" t="s">
        <v>1841</v>
      </c>
      <c r="D3331" t="s">
        <v>6581</v>
      </c>
      <c r="E3331" t="s">
        <v>1841</v>
      </c>
      <c r="F3331" t="s">
        <v>3232</v>
      </c>
      <c r="G3331" t="s">
        <v>2143</v>
      </c>
      <c r="H3331" t="s">
        <v>39</v>
      </c>
      <c r="I3331" t="s">
        <v>1856</v>
      </c>
      <c r="J3331" t="s">
        <v>3233</v>
      </c>
      <c r="K3331" t="s">
        <v>5963</v>
      </c>
      <c r="L3331" t="s">
        <v>6536</v>
      </c>
      <c r="M3331">
        <v>0</v>
      </c>
      <c r="N3331">
        <v>0</v>
      </c>
      <c r="S3331">
        <v>1</v>
      </c>
    </row>
    <row r="3332" spans="1:19">
      <c r="A3332" s="57" t="s">
        <v>6583</v>
      </c>
      <c r="B3332" t="s">
        <v>1856</v>
      </c>
      <c r="C3332" t="s">
        <v>1841</v>
      </c>
      <c r="D3332" t="s">
        <v>6581</v>
      </c>
      <c r="E3332" t="s">
        <v>1841</v>
      </c>
      <c r="F3332" t="s">
        <v>3232</v>
      </c>
      <c r="G3332" t="s">
        <v>2143</v>
      </c>
      <c r="H3332" t="s">
        <v>39</v>
      </c>
      <c r="I3332" t="s">
        <v>1856</v>
      </c>
      <c r="J3332" t="s">
        <v>3233</v>
      </c>
      <c r="K3332" t="s">
        <v>5963</v>
      </c>
      <c r="L3332" t="s">
        <v>6536</v>
      </c>
      <c r="M3332">
        <v>0</v>
      </c>
      <c r="N3332">
        <v>0</v>
      </c>
      <c r="S3332">
        <v>1</v>
      </c>
    </row>
    <row r="3333" spans="1:19" ht="29.1">
      <c r="A3333" s="57" t="s">
        <v>6584</v>
      </c>
      <c r="B3333" t="s">
        <v>1856</v>
      </c>
      <c r="C3333" t="s">
        <v>1841</v>
      </c>
      <c r="D3333" t="s">
        <v>6581</v>
      </c>
      <c r="E3333" t="s">
        <v>1841</v>
      </c>
      <c r="F3333" t="s">
        <v>3232</v>
      </c>
      <c r="G3333" t="s">
        <v>2143</v>
      </c>
      <c r="H3333" t="s">
        <v>39</v>
      </c>
      <c r="I3333" t="s">
        <v>1856</v>
      </c>
      <c r="J3333" t="s">
        <v>3233</v>
      </c>
      <c r="K3333" t="s">
        <v>5963</v>
      </c>
      <c r="L3333" t="s">
        <v>6536</v>
      </c>
      <c r="M3333">
        <v>0</v>
      </c>
      <c r="N3333">
        <v>0</v>
      </c>
      <c r="S3333">
        <v>1</v>
      </c>
    </row>
    <row r="3334" spans="1:19">
      <c r="A3334" s="57" t="s">
        <v>6585</v>
      </c>
      <c r="B3334" t="s">
        <v>1856</v>
      </c>
      <c r="C3334" t="s">
        <v>1841</v>
      </c>
      <c r="D3334" t="s">
        <v>6581</v>
      </c>
      <c r="E3334" t="s">
        <v>1841</v>
      </c>
      <c r="F3334" t="s">
        <v>3232</v>
      </c>
      <c r="G3334" t="s">
        <v>2143</v>
      </c>
      <c r="H3334" t="s">
        <v>39</v>
      </c>
      <c r="I3334" t="s">
        <v>1856</v>
      </c>
      <c r="J3334" t="s">
        <v>3233</v>
      </c>
      <c r="K3334" t="s">
        <v>5963</v>
      </c>
      <c r="L3334" t="s">
        <v>6536</v>
      </c>
      <c r="M3334">
        <v>0</v>
      </c>
      <c r="N3334">
        <v>0</v>
      </c>
      <c r="S3334">
        <v>1</v>
      </c>
    </row>
    <row r="3335" spans="1:19">
      <c r="A3335" s="57" t="s">
        <v>6586</v>
      </c>
      <c r="B3335" t="s">
        <v>1856</v>
      </c>
      <c r="C3335" t="s">
        <v>1841</v>
      </c>
      <c r="D3335" t="s">
        <v>6581</v>
      </c>
      <c r="E3335" t="s">
        <v>6587</v>
      </c>
      <c r="F3335" t="s">
        <v>3232</v>
      </c>
      <c r="G3335" t="s">
        <v>1902</v>
      </c>
      <c r="H3335" t="s">
        <v>39</v>
      </c>
      <c r="I3335" t="s">
        <v>1856</v>
      </c>
      <c r="J3335" t="s">
        <v>3233</v>
      </c>
      <c r="K3335" t="s">
        <v>5963</v>
      </c>
      <c r="L3335" t="s">
        <v>6536</v>
      </c>
      <c r="M3335">
        <v>0</v>
      </c>
      <c r="N3335">
        <v>0</v>
      </c>
      <c r="S3335">
        <v>3</v>
      </c>
    </row>
    <row r="3336" spans="1:19">
      <c r="A3336" s="57" t="s">
        <v>6588</v>
      </c>
      <c r="B3336" t="s">
        <v>2143</v>
      </c>
      <c r="C3336" t="s">
        <v>1841</v>
      </c>
      <c r="D3336" t="s">
        <v>6581</v>
      </c>
      <c r="E3336" t="s">
        <v>6589</v>
      </c>
      <c r="F3336" t="s">
        <v>3232</v>
      </c>
      <c r="G3336" t="s">
        <v>1902</v>
      </c>
      <c r="H3336" t="s">
        <v>39</v>
      </c>
      <c r="I3336" t="s">
        <v>1856</v>
      </c>
      <c r="J3336" t="s">
        <v>3233</v>
      </c>
      <c r="K3336" t="s">
        <v>5963</v>
      </c>
      <c r="L3336" t="s">
        <v>6536</v>
      </c>
      <c r="M3336">
        <v>0</v>
      </c>
      <c r="N3336">
        <v>1</v>
      </c>
      <c r="S3336">
        <v>3</v>
      </c>
    </row>
    <row r="3337" spans="1:19">
      <c r="A3337" s="57" t="s">
        <v>6590</v>
      </c>
      <c r="B3337" t="s">
        <v>6591</v>
      </c>
      <c r="C3337" t="s">
        <v>552</v>
      </c>
      <c r="D3337" t="s">
        <v>2521</v>
      </c>
      <c r="E3337" t="s">
        <v>1841</v>
      </c>
      <c r="F3337" t="s">
        <v>2522</v>
      </c>
      <c r="G3337" t="s">
        <v>6592</v>
      </c>
      <c r="H3337" t="s">
        <v>39</v>
      </c>
      <c r="I3337" t="s">
        <v>1856</v>
      </c>
      <c r="J3337" t="s">
        <v>2524</v>
      </c>
      <c r="K3337" t="s">
        <v>5963</v>
      </c>
      <c r="L3337" t="s">
        <v>6536</v>
      </c>
      <c r="M3337">
        <v>0</v>
      </c>
      <c r="N3337">
        <v>8876</v>
      </c>
      <c r="S3337">
        <v>10500</v>
      </c>
    </row>
    <row r="3338" spans="1:19">
      <c r="A3338" s="57" t="s">
        <v>6593</v>
      </c>
      <c r="B3338" t="s">
        <v>1896</v>
      </c>
      <c r="C3338" t="s">
        <v>552</v>
      </c>
      <c r="D3338" t="s">
        <v>2521</v>
      </c>
      <c r="E3338" t="s">
        <v>1841</v>
      </c>
      <c r="F3338" t="s">
        <v>2522</v>
      </c>
      <c r="G3338" t="s">
        <v>2370</v>
      </c>
      <c r="H3338" t="s">
        <v>39</v>
      </c>
      <c r="I3338" t="s">
        <v>1841</v>
      </c>
      <c r="J3338" t="s">
        <v>2524</v>
      </c>
      <c r="K3338" t="s">
        <v>5963</v>
      </c>
      <c r="L3338" t="s">
        <v>6536</v>
      </c>
      <c r="N3338">
        <v>2</v>
      </c>
      <c r="S3338">
        <v>3500</v>
      </c>
    </row>
    <row r="3339" spans="1:19">
      <c r="A3339" s="57" t="s">
        <v>6594</v>
      </c>
      <c r="B3339" t="s">
        <v>6595</v>
      </c>
      <c r="C3339" t="s">
        <v>552</v>
      </c>
      <c r="D3339" t="s">
        <v>2521</v>
      </c>
      <c r="E3339" t="s">
        <v>6596</v>
      </c>
      <c r="F3339" t="s">
        <v>2522</v>
      </c>
      <c r="G3339" t="s">
        <v>6597</v>
      </c>
      <c r="H3339" t="s">
        <v>39</v>
      </c>
      <c r="I3339" t="s">
        <v>1856</v>
      </c>
      <c r="J3339" t="s">
        <v>2524</v>
      </c>
      <c r="K3339" t="s">
        <v>5963</v>
      </c>
      <c r="L3339" t="s">
        <v>6536</v>
      </c>
      <c r="M3339">
        <v>0</v>
      </c>
      <c r="N3339">
        <v>1785</v>
      </c>
      <c r="S3339">
        <v>3400</v>
      </c>
    </row>
    <row r="3340" spans="1:19">
      <c r="A3340" s="57" t="s">
        <v>6598</v>
      </c>
      <c r="B3340" t="s">
        <v>2806</v>
      </c>
      <c r="C3340" t="s">
        <v>552</v>
      </c>
      <c r="D3340" t="s">
        <v>2521</v>
      </c>
      <c r="E3340" t="s">
        <v>6596</v>
      </c>
      <c r="F3340" t="s">
        <v>2522</v>
      </c>
      <c r="G3340" t="s">
        <v>1869</v>
      </c>
      <c r="H3340" t="s">
        <v>39</v>
      </c>
      <c r="I3340" t="s">
        <v>1856</v>
      </c>
      <c r="J3340" t="s">
        <v>2524</v>
      </c>
      <c r="K3340" t="s">
        <v>5963</v>
      </c>
      <c r="L3340" t="s">
        <v>6536</v>
      </c>
      <c r="M3340">
        <v>0</v>
      </c>
      <c r="N3340">
        <v>189</v>
      </c>
      <c r="S3340">
        <v>800</v>
      </c>
    </row>
    <row r="3341" spans="1:19">
      <c r="A3341" s="57" t="s">
        <v>2920</v>
      </c>
      <c r="B3341" t="s">
        <v>1856</v>
      </c>
      <c r="C3341" t="s">
        <v>2920</v>
      </c>
      <c r="D3341" t="s">
        <v>1840</v>
      </c>
      <c r="E3341" t="s">
        <v>1841</v>
      </c>
      <c r="F3341" t="s">
        <v>2516</v>
      </c>
      <c r="G3341" t="s">
        <v>2067</v>
      </c>
      <c r="H3341" t="s">
        <v>39</v>
      </c>
      <c r="I3341" t="s">
        <v>1856</v>
      </c>
      <c r="J3341" t="s">
        <v>2518</v>
      </c>
      <c r="K3341" t="s">
        <v>5963</v>
      </c>
      <c r="L3341" t="s">
        <v>6536</v>
      </c>
      <c r="M3341">
        <v>0</v>
      </c>
      <c r="N3341">
        <v>0</v>
      </c>
      <c r="S3341">
        <v>25</v>
      </c>
    </row>
    <row r="3342" spans="1:19">
      <c r="A3342" s="57" t="s">
        <v>3470</v>
      </c>
      <c r="B3342" t="s">
        <v>6599</v>
      </c>
      <c r="C3342" t="s">
        <v>147</v>
      </c>
      <c r="D3342" t="s">
        <v>2529</v>
      </c>
      <c r="E3342" t="s">
        <v>6549</v>
      </c>
      <c r="F3342" t="s">
        <v>2531</v>
      </c>
      <c r="G3342" t="s">
        <v>2625</v>
      </c>
      <c r="H3342" t="s">
        <v>39</v>
      </c>
      <c r="I3342" t="s">
        <v>1856</v>
      </c>
      <c r="J3342" t="s">
        <v>2532</v>
      </c>
      <c r="K3342" t="s">
        <v>5963</v>
      </c>
      <c r="L3342" t="s">
        <v>6536</v>
      </c>
      <c r="M3342">
        <v>0</v>
      </c>
      <c r="N3342">
        <v>4823</v>
      </c>
      <c r="S3342">
        <v>15000</v>
      </c>
    </row>
    <row r="3343" spans="1:19">
      <c r="A3343" s="57" t="s">
        <v>6600</v>
      </c>
      <c r="B3343" t="s">
        <v>6601</v>
      </c>
      <c r="C3343" t="s">
        <v>139</v>
      </c>
      <c r="D3343" t="s">
        <v>2529</v>
      </c>
      <c r="E3343" t="s">
        <v>6602</v>
      </c>
      <c r="F3343" t="s">
        <v>2531</v>
      </c>
      <c r="G3343" t="s">
        <v>2016</v>
      </c>
      <c r="H3343" t="s">
        <v>39</v>
      </c>
      <c r="I3343" t="s">
        <v>1856</v>
      </c>
      <c r="J3343" t="s">
        <v>2532</v>
      </c>
      <c r="K3343" t="s">
        <v>5963</v>
      </c>
      <c r="L3343" t="s">
        <v>6536</v>
      </c>
      <c r="M3343">
        <v>0</v>
      </c>
      <c r="N3343">
        <v>716</v>
      </c>
      <c r="S3343">
        <v>1200</v>
      </c>
    </row>
    <row r="3344" spans="1:19">
      <c r="A3344" s="57" t="s">
        <v>6603</v>
      </c>
      <c r="B3344" t="s">
        <v>6604</v>
      </c>
      <c r="C3344" t="s">
        <v>139</v>
      </c>
      <c r="D3344" t="s">
        <v>2529</v>
      </c>
      <c r="E3344" t="s">
        <v>6605</v>
      </c>
      <c r="F3344" t="s">
        <v>2531</v>
      </c>
      <c r="G3344" t="s">
        <v>3932</v>
      </c>
      <c r="H3344" t="s">
        <v>39</v>
      </c>
      <c r="I3344" t="s">
        <v>1856</v>
      </c>
      <c r="J3344" t="s">
        <v>2532</v>
      </c>
      <c r="K3344" t="s">
        <v>5963</v>
      </c>
      <c r="L3344" t="s">
        <v>6536</v>
      </c>
      <c r="M3344">
        <v>0</v>
      </c>
      <c r="N3344">
        <v>268</v>
      </c>
      <c r="S3344">
        <v>750</v>
      </c>
    </row>
    <row r="3345" spans="1:19">
      <c r="A3345" s="57" t="s">
        <v>6606</v>
      </c>
      <c r="B3345" t="s">
        <v>6607</v>
      </c>
      <c r="C3345" t="s">
        <v>139</v>
      </c>
      <c r="D3345" t="s">
        <v>2521</v>
      </c>
      <c r="E3345" t="s">
        <v>6608</v>
      </c>
      <c r="F3345" t="s">
        <v>2522</v>
      </c>
      <c r="G3345" t="s">
        <v>2788</v>
      </c>
      <c r="H3345" t="s">
        <v>39</v>
      </c>
      <c r="I3345" t="s">
        <v>1856</v>
      </c>
      <c r="J3345" t="s">
        <v>2524</v>
      </c>
      <c r="K3345" t="s">
        <v>5963</v>
      </c>
      <c r="L3345" t="s">
        <v>6536</v>
      </c>
      <c r="M3345">
        <v>0</v>
      </c>
      <c r="N3345">
        <v>1054</v>
      </c>
      <c r="S3345">
        <v>1600</v>
      </c>
    </row>
    <row r="3346" spans="1:19">
      <c r="A3346" s="57" t="s">
        <v>6609</v>
      </c>
      <c r="B3346" t="s">
        <v>6610</v>
      </c>
      <c r="C3346" t="s">
        <v>139</v>
      </c>
      <c r="D3346" t="s">
        <v>2521</v>
      </c>
      <c r="E3346" t="s">
        <v>6608</v>
      </c>
      <c r="F3346" t="s">
        <v>2522</v>
      </c>
      <c r="G3346" t="s">
        <v>3932</v>
      </c>
      <c r="H3346" t="s">
        <v>39</v>
      </c>
      <c r="I3346" t="s">
        <v>1856</v>
      </c>
      <c r="J3346" t="s">
        <v>2524</v>
      </c>
      <c r="K3346" t="s">
        <v>5963</v>
      </c>
      <c r="L3346" t="s">
        <v>6536</v>
      </c>
      <c r="M3346">
        <v>0</v>
      </c>
      <c r="N3346">
        <v>606</v>
      </c>
      <c r="S3346">
        <v>750</v>
      </c>
    </row>
    <row r="3347" spans="1:19">
      <c r="A3347" s="57" t="s">
        <v>6611</v>
      </c>
      <c r="B3347" t="s">
        <v>6612</v>
      </c>
      <c r="C3347" t="s">
        <v>139</v>
      </c>
      <c r="D3347" t="s">
        <v>6540</v>
      </c>
      <c r="E3347" t="s">
        <v>6579</v>
      </c>
      <c r="F3347" t="s">
        <v>2243</v>
      </c>
      <c r="G3347" t="s">
        <v>2370</v>
      </c>
      <c r="H3347" t="s">
        <v>39</v>
      </c>
      <c r="I3347" t="s">
        <v>1856</v>
      </c>
      <c r="J3347" t="s">
        <v>2245</v>
      </c>
      <c r="K3347" t="s">
        <v>5963</v>
      </c>
      <c r="L3347" t="s">
        <v>6536</v>
      </c>
      <c r="M3347">
        <v>0</v>
      </c>
      <c r="N3347">
        <v>2117</v>
      </c>
      <c r="S3347">
        <v>3500</v>
      </c>
    </row>
    <row r="3348" spans="1:19">
      <c r="A3348" s="57" t="s">
        <v>6613</v>
      </c>
      <c r="B3348" t="s">
        <v>2770</v>
      </c>
      <c r="C3348" t="s">
        <v>139</v>
      </c>
      <c r="D3348" t="s">
        <v>6581</v>
      </c>
      <c r="E3348" t="s">
        <v>6589</v>
      </c>
      <c r="F3348" t="s">
        <v>3232</v>
      </c>
      <c r="G3348" t="s">
        <v>2007</v>
      </c>
      <c r="H3348" t="s">
        <v>39</v>
      </c>
      <c r="I3348" t="s">
        <v>1856</v>
      </c>
      <c r="J3348" t="s">
        <v>3233</v>
      </c>
      <c r="K3348" t="s">
        <v>5963</v>
      </c>
      <c r="L3348" t="s">
        <v>6536</v>
      </c>
      <c r="M3348">
        <v>0</v>
      </c>
      <c r="N3348">
        <v>29</v>
      </c>
      <c r="S3348">
        <v>400</v>
      </c>
    </row>
    <row r="3349" spans="1:19">
      <c r="A3349" s="57" t="s">
        <v>2008</v>
      </c>
      <c r="B3349" t="s">
        <v>6614</v>
      </c>
      <c r="C3349" t="s">
        <v>2008</v>
      </c>
      <c r="D3349" t="s">
        <v>2529</v>
      </c>
      <c r="E3349" t="s">
        <v>1841</v>
      </c>
      <c r="F3349" t="s">
        <v>2531</v>
      </c>
      <c r="G3349" t="s">
        <v>6615</v>
      </c>
      <c r="H3349" t="s">
        <v>39</v>
      </c>
      <c r="I3349" t="s">
        <v>1856</v>
      </c>
      <c r="J3349" t="s">
        <v>2532</v>
      </c>
      <c r="K3349" t="s">
        <v>5963</v>
      </c>
      <c r="L3349" t="s">
        <v>6536</v>
      </c>
      <c r="M3349">
        <v>0</v>
      </c>
      <c r="N3349">
        <v>1642</v>
      </c>
      <c r="S3349">
        <v>9200</v>
      </c>
    </row>
    <row r="3350" spans="1:19">
      <c r="A3350" s="57" t="s">
        <v>6616</v>
      </c>
      <c r="B3350" t="s">
        <v>3616</v>
      </c>
      <c r="C3350" t="s">
        <v>2008</v>
      </c>
      <c r="D3350" t="s">
        <v>6581</v>
      </c>
      <c r="E3350" t="s">
        <v>6589</v>
      </c>
      <c r="F3350" t="s">
        <v>3232</v>
      </c>
      <c r="G3350" t="s">
        <v>2187</v>
      </c>
      <c r="H3350" t="s">
        <v>39</v>
      </c>
      <c r="I3350" t="s">
        <v>1856</v>
      </c>
      <c r="J3350" t="s">
        <v>3233</v>
      </c>
      <c r="K3350" t="s">
        <v>5963</v>
      </c>
      <c r="L3350" t="s">
        <v>6536</v>
      </c>
      <c r="M3350">
        <v>0</v>
      </c>
      <c r="N3350">
        <v>144</v>
      </c>
      <c r="S3350">
        <v>600</v>
      </c>
    </row>
    <row r="3351" spans="1:19">
      <c r="A3351" s="57" t="s">
        <v>2476</v>
      </c>
      <c r="B3351" t="s">
        <v>3364</v>
      </c>
      <c r="C3351" t="s">
        <v>2040</v>
      </c>
      <c r="D3351" t="s">
        <v>1840</v>
      </c>
      <c r="E3351" t="s">
        <v>2603</v>
      </c>
      <c r="F3351" t="s">
        <v>2516</v>
      </c>
      <c r="G3351" t="s">
        <v>2497</v>
      </c>
      <c r="H3351" t="s">
        <v>39</v>
      </c>
      <c r="I3351" t="s">
        <v>1856</v>
      </c>
      <c r="J3351" t="s">
        <v>2518</v>
      </c>
      <c r="K3351" t="s">
        <v>5963</v>
      </c>
      <c r="L3351" t="s">
        <v>6536</v>
      </c>
      <c r="M3351">
        <v>0</v>
      </c>
      <c r="N3351">
        <v>123</v>
      </c>
      <c r="S3351">
        <v>250</v>
      </c>
    </row>
    <row r="3352" spans="1:19">
      <c r="A3352" s="57" t="s">
        <v>6617</v>
      </c>
      <c r="B3352" t="s">
        <v>1873</v>
      </c>
      <c r="C3352" t="s">
        <v>2479</v>
      </c>
      <c r="D3352" t="s">
        <v>1840</v>
      </c>
      <c r="E3352" t="s">
        <v>6618</v>
      </c>
      <c r="F3352" t="s">
        <v>2516</v>
      </c>
      <c r="G3352" t="s">
        <v>1894</v>
      </c>
      <c r="H3352" t="s">
        <v>39</v>
      </c>
      <c r="I3352" t="s">
        <v>1856</v>
      </c>
      <c r="J3352" t="s">
        <v>2518</v>
      </c>
      <c r="K3352" t="s">
        <v>5963</v>
      </c>
      <c r="L3352" t="s">
        <v>6536</v>
      </c>
      <c r="M3352">
        <v>0</v>
      </c>
      <c r="N3352">
        <v>50</v>
      </c>
      <c r="S3352">
        <v>30</v>
      </c>
    </row>
    <row r="3353" spans="1:19">
      <c r="A3353" s="57" t="s">
        <v>1398</v>
      </c>
      <c r="B3353" t="s">
        <v>1841</v>
      </c>
      <c r="C3353" t="s">
        <v>1398</v>
      </c>
      <c r="D3353" t="s">
        <v>1840</v>
      </c>
      <c r="E3353" t="s">
        <v>1841</v>
      </c>
      <c r="F3353" t="s">
        <v>2516</v>
      </c>
      <c r="G3353" t="s">
        <v>1922</v>
      </c>
      <c r="H3353" t="s">
        <v>51</v>
      </c>
      <c r="I3353" t="s">
        <v>1841</v>
      </c>
      <c r="J3353" t="s">
        <v>2518</v>
      </c>
      <c r="K3353" t="s">
        <v>5963</v>
      </c>
      <c r="L3353" t="s">
        <v>6536</v>
      </c>
      <c r="S3353">
        <v>60</v>
      </c>
    </row>
    <row r="3354" spans="1:19">
      <c r="A3354" s="57" t="s">
        <v>1433</v>
      </c>
      <c r="B3354" t="s">
        <v>1841</v>
      </c>
      <c r="C3354" t="s">
        <v>1433</v>
      </c>
      <c r="D3354" t="s">
        <v>1840</v>
      </c>
      <c r="E3354" t="s">
        <v>1841</v>
      </c>
      <c r="F3354" t="s">
        <v>3367</v>
      </c>
      <c r="G3354" t="s">
        <v>1858</v>
      </c>
      <c r="H3354" t="s">
        <v>1844</v>
      </c>
      <c r="I3354" t="s">
        <v>4108</v>
      </c>
      <c r="J3354" t="s">
        <v>641</v>
      </c>
      <c r="K3354" t="s">
        <v>5963</v>
      </c>
      <c r="L3354" t="s">
        <v>6619</v>
      </c>
      <c r="M3354">
        <v>6.8</v>
      </c>
      <c r="S3354">
        <v>6</v>
      </c>
    </row>
    <row r="3355" spans="1:19">
      <c r="A3355" s="57" t="s">
        <v>1411</v>
      </c>
      <c r="B3355" t="s">
        <v>1841</v>
      </c>
      <c r="C3355" t="s">
        <v>1411</v>
      </c>
      <c r="D3355" t="s">
        <v>1840</v>
      </c>
      <c r="E3355" t="s">
        <v>1841</v>
      </c>
      <c r="F3355" t="s">
        <v>3367</v>
      </c>
      <c r="G3355" t="s">
        <v>1858</v>
      </c>
      <c r="H3355" t="s">
        <v>1844</v>
      </c>
      <c r="I3355" t="s">
        <v>2092</v>
      </c>
      <c r="J3355" t="s">
        <v>641</v>
      </c>
      <c r="K3355" t="s">
        <v>5963</v>
      </c>
      <c r="L3355" t="s">
        <v>6619</v>
      </c>
      <c r="M3355">
        <v>6.83</v>
      </c>
      <c r="S3355">
        <v>6</v>
      </c>
    </row>
    <row r="3356" spans="1:19">
      <c r="A3356" s="57" t="s">
        <v>118</v>
      </c>
      <c r="B3356" t="s">
        <v>1946</v>
      </c>
      <c r="C3356" t="s">
        <v>118</v>
      </c>
      <c r="D3356" t="s">
        <v>6620</v>
      </c>
      <c r="E3356" t="s">
        <v>1841</v>
      </c>
      <c r="F3356" t="s">
        <v>3367</v>
      </c>
      <c r="G3356" t="s">
        <v>1968</v>
      </c>
      <c r="H3356" t="s">
        <v>39</v>
      </c>
      <c r="I3356" t="s">
        <v>1856</v>
      </c>
      <c r="J3356" t="s">
        <v>641</v>
      </c>
      <c r="K3356" t="s">
        <v>5963</v>
      </c>
      <c r="L3356" t="s">
        <v>6619</v>
      </c>
      <c r="M3356">
        <v>0</v>
      </c>
      <c r="N3356">
        <v>79</v>
      </c>
      <c r="S3356">
        <v>80</v>
      </c>
    </row>
    <row r="3357" spans="1:19">
      <c r="A3357" s="57" t="s">
        <v>2994</v>
      </c>
      <c r="B3357" t="s">
        <v>1933</v>
      </c>
      <c r="C3357" t="s">
        <v>2994</v>
      </c>
      <c r="D3357" t="s">
        <v>6620</v>
      </c>
      <c r="E3357" t="s">
        <v>1841</v>
      </c>
      <c r="F3357" t="s">
        <v>3367</v>
      </c>
      <c r="G3357" t="s">
        <v>1855</v>
      </c>
      <c r="H3357" t="s">
        <v>39</v>
      </c>
      <c r="I3357" t="s">
        <v>1856</v>
      </c>
      <c r="J3357" t="s">
        <v>641</v>
      </c>
      <c r="K3357" t="s">
        <v>5963</v>
      </c>
      <c r="L3357" t="s">
        <v>6619</v>
      </c>
      <c r="M3357">
        <v>0</v>
      </c>
      <c r="N3357">
        <v>22</v>
      </c>
      <c r="S3357">
        <v>10</v>
      </c>
    </row>
    <row r="3358" spans="1:19">
      <c r="A3358" s="57" t="s">
        <v>3652</v>
      </c>
      <c r="B3358" t="s">
        <v>4595</v>
      </c>
      <c r="C3358" t="s">
        <v>3369</v>
      </c>
      <c r="D3358" t="s">
        <v>6620</v>
      </c>
      <c r="E3358" t="s">
        <v>1841</v>
      </c>
      <c r="F3358" t="s">
        <v>3367</v>
      </c>
      <c r="G3358" t="s">
        <v>1997</v>
      </c>
      <c r="H3358" t="s">
        <v>39</v>
      </c>
      <c r="I3358" t="s">
        <v>1856</v>
      </c>
      <c r="J3358" t="s">
        <v>641</v>
      </c>
      <c r="K3358" t="s">
        <v>5963</v>
      </c>
      <c r="L3358" t="s">
        <v>6619</v>
      </c>
      <c r="M3358">
        <v>0</v>
      </c>
      <c r="N3358">
        <v>179</v>
      </c>
      <c r="S3358">
        <v>100</v>
      </c>
    </row>
    <row r="3359" spans="1:19">
      <c r="A3359" s="57" t="s">
        <v>6621</v>
      </c>
      <c r="B3359" t="s">
        <v>2384</v>
      </c>
      <c r="C3359" t="s">
        <v>3369</v>
      </c>
      <c r="D3359" t="s">
        <v>6620</v>
      </c>
      <c r="E3359" t="s">
        <v>1841</v>
      </c>
      <c r="F3359" t="s">
        <v>3367</v>
      </c>
      <c r="G3359" t="s">
        <v>1873</v>
      </c>
      <c r="H3359" t="s">
        <v>39</v>
      </c>
      <c r="I3359" t="s">
        <v>1856</v>
      </c>
      <c r="J3359" t="s">
        <v>641</v>
      </c>
      <c r="K3359" t="s">
        <v>5963</v>
      </c>
      <c r="L3359" t="s">
        <v>6619</v>
      </c>
      <c r="M3359">
        <v>0</v>
      </c>
      <c r="N3359">
        <v>31</v>
      </c>
      <c r="S3359">
        <v>50</v>
      </c>
    </row>
    <row r="3360" spans="1:19">
      <c r="A3360" s="57" t="s">
        <v>6622</v>
      </c>
      <c r="B3360" t="s">
        <v>6111</v>
      </c>
      <c r="C3360" t="s">
        <v>1841</v>
      </c>
      <c r="D3360" t="s">
        <v>6620</v>
      </c>
      <c r="E3360" t="s">
        <v>3374</v>
      </c>
      <c r="F3360" t="s">
        <v>3367</v>
      </c>
      <c r="G3360" t="s">
        <v>2251</v>
      </c>
      <c r="H3360" t="s">
        <v>39</v>
      </c>
      <c r="I3360" t="s">
        <v>1856</v>
      </c>
      <c r="J3360" t="s">
        <v>641</v>
      </c>
      <c r="K3360" t="s">
        <v>5963</v>
      </c>
      <c r="L3360" t="s">
        <v>6619</v>
      </c>
      <c r="M3360">
        <v>0</v>
      </c>
      <c r="N3360">
        <v>109</v>
      </c>
      <c r="S3360">
        <v>110</v>
      </c>
    </row>
    <row r="3361" spans="1:19">
      <c r="A3361" s="57" t="s">
        <v>6623</v>
      </c>
      <c r="B3361" t="s">
        <v>2311</v>
      </c>
      <c r="C3361" t="s">
        <v>1841</v>
      </c>
      <c r="D3361" t="s">
        <v>6620</v>
      </c>
      <c r="E3361" t="s">
        <v>3374</v>
      </c>
      <c r="F3361" t="s">
        <v>3367</v>
      </c>
      <c r="G3361" t="s">
        <v>1873</v>
      </c>
      <c r="H3361" t="s">
        <v>39</v>
      </c>
      <c r="I3361" t="s">
        <v>1856</v>
      </c>
      <c r="J3361" t="s">
        <v>641</v>
      </c>
      <c r="K3361" t="s">
        <v>5963</v>
      </c>
      <c r="L3361" t="s">
        <v>6619</v>
      </c>
      <c r="M3361">
        <v>0</v>
      </c>
      <c r="N3361">
        <v>52</v>
      </c>
      <c r="S3361">
        <v>50</v>
      </c>
    </row>
    <row r="3362" spans="1:19">
      <c r="A3362" s="57" t="s">
        <v>6624</v>
      </c>
      <c r="B3362" t="s">
        <v>1856</v>
      </c>
      <c r="C3362" t="s">
        <v>1841</v>
      </c>
      <c r="D3362" t="s">
        <v>6620</v>
      </c>
      <c r="E3362" t="s">
        <v>3374</v>
      </c>
      <c r="F3362" t="s">
        <v>3367</v>
      </c>
      <c r="G3362" t="s">
        <v>2143</v>
      </c>
      <c r="H3362" t="s">
        <v>39</v>
      </c>
      <c r="I3362" t="s">
        <v>1856</v>
      </c>
      <c r="J3362" t="s">
        <v>641</v>
      </c>
      <c r="K3362" t="s">
        <v>5963</v>
      </c>
      <c r="L3362" t="s">
        <v>6619</v>
      </c>
      <c r="M3362">
        <v>0</v>
      </c>
      <c r="N3362">
        <v>0</v>
      </c>
      <c r="S3362">
        <v>1</v>
      </c>
    </row>
    <row r="3363" spans="1:19">
      <c r="A3363" s="57" t="s">
        <v>6625</v>
      </c>
      <c r="B3363" t="s">
        <v>1896</v>
      </c>
      <c r="C3363" t="s">
        <v>1841</v>
      </c>
      <c r="D3363" t="s">
        <v>6620</v>
      </c>
      <c r="E3363" t="s">
        <v>3374</v>
      </c>
      <c r="F3363" t="s">
        <v>3367</v>
      </c>
      <c r="G3363" t="s">
        <v>2161</v>
      </c>
      <c r="H3363" t="s">
        <v>39</v>
      </c>
      <c r="I3363" t="s">
        <v>1856</v>
      </c>
      <c r="J3363" t="s">
        <v>641</v>
      </c>
      <c r="K3363" t="s">
        <v>5963</v>
      </c>
      <c r="L3363" t="s">
        <v>6619</v>
      </c>
      <c r="M3363">
        <v>0</v>
      </c>
      <c r="N3363">
        <v>2</v>
      </c>
      <c r="S3363">
        <v>4</v>
      </c>
    </row>
    <row r="3364" spans="1:19">
      <c r="A3364" s="57" t="s">
        <v>6626</v>
      </c>
      <c r="B3364" t="s">
        <v>2013</v>
      </c>
      <c r="C3364" t="s">
        <v>1841</v>
      </c>
      <c r="D3364" t="s">
        <v>6620</v>
      </c>
      <c r="E3364" t="s">
        <v>6627</v>
      </c>
      <c r="F3364" t="s">
        <v>3367</v>
      </c>
      <c r="G3364" t="s">
        <v>2248</v>
      </c>
      <c r="H3364" t="s">
        <v>39</v>
      </c>
      <c r="I3364" t="s">
        <v>1856</v>
      </c>
      <c r="J3364" t="s">
        <v>641</v>
      </c>
      <c r="K3364" t="s">
        <v>5963</v>
      </c>
      <c r="L3364" t="s">
        <v>6619</v>
      </c>
      <c r="M3364">
        <v>0</v>
      </c>
      <c r="N3364">
        <v>39</v>
      </c>
      <c r="S3364">
        <v>70</v>
      </c>
    </row>
    <row r="3365" spans="1:19">
      <c r="A3365" s="57" t="s">
        <v>5189</v>
      </c>
      <c r="B3365" t="s">
        <v>2876</v>
      </c>
      <c r="C3365" t="s">
        <v>1389</v>
      </c>
      <c r="D3365" t="s">
        <v>1840</v>
      </c>
      <c r="E3365" t="s">
        <v>3473</v>
      </c>
      <c r="F3365" t="s">
        <v>3367</v>
      </c>
      <c r="G3365" t="s">
        <v>1984</v>
      </c>
      <c r="H3365" t="s">
        <v>39</v>
      </c>
      <c r="I3365" t="s">
        <v>1856</v>
      </c>
      <c r="J3365" t="s">
        <v>641</v>
      </c>
      <c r="K3365" t="s">
        <v>5963</v>
      </c>
      <c r="L3365" t="s">
        <v>6619</v>
      </c>
      <c r="M3365">
        <v>0</v>
      </c>
      <c r="N3365">
        <v>42</v>
      </c>
      <c r="S3365">
        <v>41</v>
      </c>
    </row>
    <row r="3366" spans="1:19">
      <c r="A3366" s="57" t="s">
        <v>6628</v>
      </c>
      <c r="B3366" t="s">
        <v>2143</v>
      </c>
      <c r="C3366" t="s">
        <v>539</v>
      </c>
      <c r="D3366" t="s">
        <v>6620</v>
      </c>
      <c r="E3366" t="s">
        <v>1841</v>
      </c>
      <c r="F3366" t="s">
        <v>3367</v>
      </c>
      <c r="G3366" t="s">
        <v>1958</v>
      </c>
      <c r="H3366" t="s">
        <v>39</v>
      </c>
      <c r="I3366" t="s">
        <v>1856</v>
      </c>
      <c r="J3366" t="s">
        <v>641</v>
      </c>
      <c r="K3366" t="s">
        <v>5963</v>
      </c>
      <c r="L3366" t="s">
        <v>6619</v>
      </c>
      <c r="M3366">
        <v>0</v>
      </c>
      <c r="N3366">
        <v>1</v>
      </c>
      <c r="S3366">
        <v>7</v>
      </c>
    </row>
    <row r="3367" spans="1:19">
      <c r="A3367" s="57" t="s">
        <v>651</v>
      </c>
      <c r="B3367" t="s">
        <v>6629</v>
      </c>
      <c r="C3367" t="s">
        <v>651</v>
      </c>
      <c r="D3367" t="s">
        <v>6620</v>
      </c>
      <c r="E3367" t="s">
        <v>3374</v>
      </c>
      <c r="F3367" t="s">
        <v>3367</v>
      </c>
      <c r="G3367" t="s">
        <v>3771</v>
      </c>
      <c r="H3367" t="s">
        <v>39</v>
      </c>
      <c r="I3367" t="s">
        <v>1856</v>
      </c>
      <c r="J3367" t="s">
        <v>641</v>
      </c>
      <c r="K3367" t="s">
        <v>5963</v>
      </c>
      <c r="L3367" t="s">
        <v>6619</v>
      </c>
      <c r="M3367">
        <v>0</v>
      </c>
      <c r="N3367">
        <v>997</v>
      </c>
      <c r="S3367">
        <v>650</v>
      </c>
    </row>
    <row r="3368" spans="1:19">
      <c r="A3368" s="57" t="s">
        <v>1398</v>
      </c>
      <c r="B3368" t="s">
        <v>1841</v>
      </c>
      <c r="C3368" t="s">
        <v>1398</v>
      </c>
      <c r="D3368" t="s">
        <v>1840</v>
      </c>
      <c r="E3368" t="s">
        <v>1841</v>
      </c>
      <c r="F3368" t="s">
        <v>3367</v>
      </c>
      <c r="G3368" t="s">
        <v>1968</v>
      </c>
      <c r="H3368" t="s">
        <v>51</v>
      </c>
      <c r="I3368" t="s">
        <v>1841</v>
      </c>
      <c r="J3368" t="s">
        <v>641</v>
      </c>
      <c r="K3368" t="s">
        <v>5963</v>
      </c>
      <c r="L3368" t="s">
        <v>6619</v>
      </c>
      <c r="S3368">
        <v>80</v>
      </c>
    </row>
    <row r="3369" spans="1:19">
      <c r="A3369" s="57" t="s">
        <v>6630</v>
      </c>
      <c r="B3369" t="s">
        <v>1841</v>
      </c>
      <c r="C3369" t="s">
        <v>1841</v>
      </c>
      <c r="D3369" t="s">
        <v>6631</v>
      </c>
      <c r="E3369" t="s">
        <v>1841</v>
      </c>
      <c r="F3369" t="s">
        <v>6632</v>
      </c>
      <c r="G3369" t="s">
        <v>1958</v>
      </c>
      <c r="H3369" t="s">
        <v>39</v>
      </c>
      <c r="I3369" t="s">
        <v>1856</v>
      </c>
      <c r="J3369" t="s">
        <v>6633</v>
      </c>
      <c r="K3369" t="s">
        <v>5882</v>
      </c>
      <c r="L3369" t="s">
        <v>706</v>
      </c>
      <c r="M3369">
        <v>0</v>
      </c>
      <c r="S3369">
        <v>7</v>
      </c>
    </row>
    <row r="3370" spans="1:19">
      <c r="A3370" s="57" t="s">
        <v>6634</v>
      </c>
      <c r="B3370" t="s">
        <v>1841</v>
      </c>
      <c r="C3370" t="s">
        <v>1841</v>
      </c>
      <c r="D3370" t="s">
        <v>6631</v>
      </c>
      <c r="E3370" t="s">
        <v>1841</v>
      </c>
      <c r="F3370" t="s">
        <v>6632</v>
      </c>
      <c r="G3370" t="s">
        <v>1866</v>
      </c>
      <c r="H3370" t="s">
        <v>39</v>
      </c>
      <c r="I3370" t="s">
        <v>1856</v>
      </c>
      <c r="J3370" t="s">
        <v>6633</v>
      </c>
      <c r="K3370" t="s">
        <v>5882</v>
      </c>
      <c r="L3370" t="s">
        <v>706</v>
      </c>
      <c r="M3370">
        <v>0</v>
      </c>
      <c r="S3370">
        <v>200</v>
      </c>
    </row>
    <row r="3371" spans="1:19">
      <c r="A3371" s="57" t="s">
        <v>6635</v>
      </c>
      <c r="B3371" t="s">
        <v>1841</v>
      </c>
      <c r="C3371" t="s">
        <v>1841</v>
      </c>
      <c r="D3371" t="s">
        <v>6631</v>
      </c>
      <c r="E3371" t="s">
        <v>1841</v>
      </c>
      <c r="F3371" t="s">
        <v>6632</v>
      </c>
      <c r="G3371" t="s">
        <v>1843</v>
      </c>
      <c r="H3371" t="s">
        <v>1844</v>
      </c>
      <c r="I3371" t="s">
        <v>1902</v>
      </c>
      <c r="J3371" t="s">
        <v>6633</v>
      </c>
      <c r="K3371" t="s">
        <v>5882</v>
      </c>
      <c r="L3371" t="s">
        <v>706</v>
      </c>
      <c r="M3371">
        <v>3</v>
      </c>
      <c r="S3371">
        <v>4.5</v>
      </c>
    </row>
    <row r="3372" spans="1:19">
      <c r="A3372" s="57" t="s">
        <v>6636</v>
      </c>
      <c r="B3372" t="s">
        <v>1841</v>
      </c>
      <c r="C3372" t="s">
        <v>1841</v>
      </c>
      <c r="D3372" t="s">
        <v>6637</v>
      </c>
      <c r="E3372" t="s">
        <v>1841</v>
      </c>
      <c r="F3372" t="s">
        <v>6632</v>
      </c>
      <c r="G3372" t="s">
        <v>1855</v>
      </c>
      <c r="H3372" t="s">
        <v>39</v>
      </c>
      <c r="I3372" t="s">
        <v>1856</v>
      </c>
      <c r="J3372" t="s">
        <v>6633</v>
      </c>
      <c r="K3372" t="s">
        <v>5882</v>
      </c>
      <c r="L3372" t="s">
        <v>706</v>
      </c>
      <c r="M3372">
        <v>0</v>
      </c>
      <c r="S3372">
        <v>10</v>
      </c>
    </row>
    <row r="3373" spans="1:19">
      <c r="A3373" s="57" t="s">
        <v>1193</v>
      </c>
      <c r="B3373" t="s">
        <v>1841</v>
      </c>
      <c r="C3373" t="s">
        <v>1841</v>
      </c>
      <c r="D3373" t="s">
        <v>6637</v>
      </c>
      <c r="E3373" t="s">
        <v>1841</v>
      </c>
      <c r="F3373" t="s">
        <v>6632</v>
      </c>
      <c r="G3373" t="s">
        <v>1843</v>
      </c>
      <c r="H3373" t="s">
        <v>1844</v>
      </c>
      <c r="I3373" t="s">
        <v>1902</v>
      </c>
      <c r="J3373" t="s">
        <v>6633</v>
      </c>
      <c r="K3373" t="s">
        <v>5882</v>
      </c>
      <c r="L3373" t="s">
        <v>706</v>
      </c>
      <c r="M3373">
        <v>3</v>
      </c>
      <c r="S3373">
        <v>4.5</v>
      </c>
    </row>
    <row r="3374" spans="1:19">
      <c r="A3374" s="57" t="s">
        <v>1433</v>
      </c>
      <c r="B3374" t="s">
        <v>1958</v>
      </c>
      <c r="C3374" t="s">
        <v>1433</v>
      </c>
      <c r="D3374" t="s">
        <v>1840</v>
      </c>
      <c r="E3374" t="s">
        <v>1841</v>
      </c>
      <c r="F3374" t="s">
        <v>6632</v>
      </c>
      <c r="G3374" t="s">
        <v>1843</v>
      </c>
      <c r="H3374" t="s">
        <v>1844</v>
      </c>
      <c r="I3374" t="s">
        <v>2860</v>
      </c>
      <c r="J3374" t="s">
        <v>6633</v>
      </c>
      <c r="K3374" t="s">
        <v>5882</v>
      </c>
      <c r="L3374" t="s">
        <v>706</v>
      </c>
      <c r="M3374">
        <v>6.33</v>
      </c>
      <c r="N3374">
        <v>7</v>
      </c>
      <c r="S3374">
        <v>4.5</v>
      </c>
    </row>
    <row r="3375" spans="1:19">
      <c r="A3375" s="57" t="s">
        <v>1411</v>
      </c>
      <c r="B3375" t="s">
        <v>1958</v>
      </c>
      <c r="C3375" t="s">
        <v>1411</v>
      </c>
      <c r="D3375" t="s">
        <v>1840</v>
      </c>
      <c r="E3375" t="s">
        <v>1841</v>
      </c>
      <c r="F3375" t="s">
        <v>6632</v>
      </c>
      <c r="G3375" t="s">
        <v>1843</v>
      </c>
      <c r="H3375" t="s">
        <v>1844</v>
      </c>
      <c r="I3375" t="s">
        <v>2350</v>
      </c>
      <c r="J3375" t="s">
        <v>6633</v>
      </c>
      <c r="K3375" t="s">
        <v>5882</v>
      </c>
      <c r="L3375" t="s">
        <v>706</v>
      </c>
      <c r="M3375">
        <v>6.57</v>
      </c>
      <c r="N3375">
        <v>7</v>
      </c>
      <c r="S3375">
        <v>4.5</v>
      </c>
    </row>
    <row r="3376" spans="1:19">
      <c r="A3376" s="57" t="s">
        <v>6638</v>
      </c>
      <c r="B3376" t="s">
        <v>1856</v>
      </c>
      <c r="C3376" t="s">
        <v>1841</v>
      </c>
      <c r="D3376" t="s">
        <v>6639</v>
      </c>
      <c r="E3376" t="s">
        <v>1841</v>
      </c>
      <c r="F3376" t="s">
        <v>6632</v>
      </c>
      <c r="G3376" t="s">
        <v>6009</v>
      </c>
      <c r="H3376" t="s">
        <v>39</v>
      </c>
      <c r="I3376" t="s">
        <v>1856</v>
      </c>
      <c r="J3376" t="s">
        <v>6633</v>
      </c>
      <c r="K3376" t="s">
        <v>5882</v>
      </c>
      <c r="L3376" t="s">
        <v>706</v>
      </c>
      <c r="M3376">
        <v>0</v>
      </c>
      <c r="N3376">
        <v>0</v>
      </c>
      <c r="S3376">
        <v>7500</v>
      </c>
    </row>
    <row r="3377" spans="1:19">
      <c r="A3377" s="57" t="s">
        <v>6640</v>
      </c>
      <c r="B3377" t="s">
        <v>1856</v>
      </c>
      <c r="C3377" t="s">
        <v>1841</v>
      </c>
      <c r="D3377" t="s">
        <v>6639</v>
      </c>
      <c r="E3377" t="s">
        <v>1841</v>
      </c>
      <c r="F3377" t="s">
        <v>6632</v>
      </c>
      <c r="G3377" t="s">
        <v>1873</v>
      </c>
      <c r="H3377" t="s">
        <v>39</v>
      </c>
      <c r="I3377" t="s">
        <v>1856</v>
      </c>
      <c r="J3377" t="s">
        <v>6633</v>
      </c>
      <c r="K3377" t="s">
        <v>5882</v>
      </c>
      <c r="L3377" t="s">
        <v>706</v>
      </c>
      <c r="M3377">
        <v>0</v>
      </c>
      <c r="N3377">
        <v>0</v>
      </c>
      <c r="S3377">
        <v>50</v>
      </c>
    </row>
    <row r="3378" spans="1:19">
      <c r="A3378" s="57" t="s">
        <v>1863</v>
      </c>
      <c r="B3378" t="s">
        <v>1894</v>
      </c>
      <c r="C3378" t="s">
        <v>1863</v>
      </c>
      <c r="D3378" t="s">
        <v>6639</v>
      </c>
      <c r="E3378" t="s">
        <v>6641</v>
      </c>
      <c r="F3378" t="s">
        <v>6632</v>
      </c>
      <c r="G3378" t="s">
        <v>1955</v>
      </c>
      <c r="H3378" t="s">
        <v>39</v>
      </c>
      <c r="I3378" t="s">
        <v>1856</v>
      </c>
      <c r="J3378" t="s">
        <v>6633</v>
      </c>
      <c r="K3378" t="s">
        <v>5882</v>
      </c>
      <c r="L3378" t="s">
        <v>706</v>
      </c>
      <c r="M3378">
        <v>0</v>
      </c>
      <c r="N3378">
        <v>30</v>
      </c>
      <c r="S3378">
        <v>13</v>
      </c>
    </row>
    <row r="3379" spans="1:19">
      <c r="A3379" s="57" t="s">
        <v>5115</v>
      </c>
      <c r="B3379" t="s">
        <v>2458</v>
      </c>
      <c r="C3379" t="s">
        <v>1863</v>
      </c>
      <c r="D3379" t="s">
        <v>6631</v>
      </c>
      <c r="E3379" t="s">
        <v>6642</v>
      </c>
      <c r="F3379" t="s">
        <v>6632</v>
      </c>
      <c r="G3379" t="s">
        <v>1958</v>
      </c>
      <c r="H3379" t="s">
        <v>39</v>
      </c>
      <c r="I3379" t="s">
        <v>1856</v>
      </c>
      <c r="J3379" t="s">
        <v>6633</v>
      </c>
      <c r="K3379" t="s">
        <v>5882</v>
      </c>
      <c r="L3379" t="s">
        <v>706</v>
      </c>
      <c r="M3379">
        <v>0</v>
      </c>
      <c r="N3379">
        <v>14</v>
      </c>
      <c r="S3379">
        <v>7</v>
      </c>
    </row>
    <row r="3380" spans="1:19">
      <c r="A3380" s="57" t="s">
        <v>6643</v>
      </c>
      <c r="B3380" t="s">
        <v>1856</v>
      </c>
      <c r="C3380" t="s">
        <v>171</v>
      </c>
      <c r="D3380" t="s">
        <v>6637</v>
      </c>
      <c r="E3380" t="s">
        <v>1841</v>
      </c>
      <c r="F3380" t="s">
        <v>6632</v>
      </c>
      <c r="G3380" t="s">
        <v>1904</v>
      </c>
      <c r="H3380" t="s">
        <v>39</v>
      </c>
      <c r="I3380" t="s">
        <v>1856</v>
      </c>
      <c r="J3380" t="s">
        <v>6633</v>
      </c>
      <c r="K3380" t="s">
        <v>5882</v>
      </c>
      <c r="L3380" t="s">
        <v>706</v>
      </c>
      <c r="M3380">
        <v>0</v>
      </c>
      <c r="N3380">
        <v>0</v>
      </c>
      <c r="S3380">
        <v>12</v>
      </c>
    </row>
    <row r="3381" spans="1:19">
      <c r="A3381" s="57" t="s">
        <v>6644</v>
      </c>
      <c r="B3381" t="s">
        <v>6645</v>
      </c>
      <c r="C3381" t="s">
        <v>147</v>
      </c>
      <c r="D3381" t="s">
        <v>6639</v>
      </c>
      <c r="E3381" t="s">
        <v>6641</v>
      </c>
      <c r="F3381" t="s">
        <v>6632</v>
      </c>
      <c r="G3381" t="s">
        <v>2035</v>
      </c>
      <c r="H3381" t="s">
        <v>39</v>
      </c>
      <c r="I3381" t="s">
        <v>1856</v>
      </c>
      <c r="J3381" t="s">
        <v>6633</v>
      </c>
      <c r="K3381" t="s">
        <v>5882</v>
      </c>
      <c r="L3381" t="s">
        <v>706</v>
      </c>
      <c r="M3381">
        <v>0</v>
      </c>
      <c r="N3381">
        <v>1671519</v>
      </c>
      <c r="S3381">
        <v>10000</v>
      </c>
    </row>
    <row r="3382" spans="1:19">
      <c r="A3382" s="57" t="s">
        <v>6644</v>
      </c>
      <c r="B3382" t="s">
        <v>6646</v>
      </c>
      <c r="C3382" t="s">
        <v>147</v>
      </c>
      <c r="D3382" t="s">
        <v>6631</v>
      </c>
      <c r="E3382" t="s">
        <v>6642</v>
      </c>
      <c r="F3382" t="s">
        <v>6632</v>
      </c>
      <c r="G3382" t="s">
        <v>2503</v>
      </c>
      <c r="H3382" t="s">
        <v>39</v>
      </c>
      <c r="I3382" t="s">
        <v>1856</v>
      </c>
      <c r="J3382" t="s">
        <v>6633</v>
      </c>
      <c r="K3382" t="s">
        <v>5882</v>
      </c>
      <c r="L3382" t="s">
        <v>706</v>
      </c>
      <c r="M3382">
        <v>0</v>
      </c>
      <c r="N3382">
        <v>579797</v>
      </c>
      <c r="S3382">
        <v>5000</v>
      </c>
    </row>
    <row r="3383" spans="1:19">
      <c r="A3383" s="57" t="s">
        <v>139</v>
      </c>
      <c r="B3383" t="s">
        <v>6647</v>
      </c>
      <c r="C3383" t="s">
        <v>139</v>
      </c>
      <c r="D3383" t="s">
        <v>6637</v>
      </c>
      <c r="E3383" t="s">
        <v>6648</v>
      </c>
      <c r="F3383" t="s">
        <v>6632</v>
      </c>
      <c r="G3383" t="s">
        <v>2348</v>
      </c>
      <c r="H3383" t="s">
        <v>39</v>
      </c>
      <c r="I3383" t="s">
        <v>1856</v>
      </c>
      <c r="J3383" t="s">
        <v>6633</v>
      </c>
      <c r="K3383" t="s">
        <v>5882</v>
      </c>
      <c r="L3383" t="s">
        <v>706</v>
      </c>
      <c r="M3383">
        <v>0</v>
      </c>
      <c r="N3383">
        <v>8228</v>
      </c>
      <c r="S3383">
        <v>2000</v>
      </c>
    </row>
    <row r="3384" spans="1:19">
      <c r="A3384" s="57" t="s">
        <v>6649</v>
      </c>
      <c r="B3384" t="s">
        <v>6650</v>
      </c>
      <c r="C3384" t="s">
        <v>139</v>
      </c>
      <c r="D3384" t="s">
        <v>6639</v>
      </c>
      <c r="E3384" t="s">
        <v>6651</v>
      </c>
      <c r="F3384" t="s">
        <v>6632</v>
      </c>
      <c r="G3384" t="s">
        <v>1997</v>
      </c>
      <c r="H3384" t="s">
        <v>39</v>
      </c>
      <c r="I3384" t="s">
        <v>1856</v>
      </c>
      <c r="J3384" t="s">
        <v>6633</v>
      </c>
      <c r="K3384" t="s">
        <v>5882</v>
      </c>
      <c r="L3384" t="s">
        <v>706</v>
      </c>
      <c r="M3384">
        <v>0</v>
      </c>
      <c r="N3384">
        <v>510</v>
      </c>
      <c r="S3384">
        <v>100</v>
      </c>
    </row>
    <row r="3385" spans="1:19">
      <c r="A3385" s="57" t="s">
        <v>6652</v>
      </c>
      <c r="B3385" t="s">
        <v>6653</v>
      </c>
      <c r="C3385" t="s">
        <v>139</v>
      </c>
      <c r="D3385" t="s">
        <v>6639</v>
      </c>
      <c r="E3385" t="s">
        <v>6651</v>
      </c>
      <c r="F3385" t="s">
        <v>6632</v>
      </c>
      <c r="G3385" t="s">
        <v>2244</v>
      </c>
      <c r="H3385" t="s">
        <v>39</v>
      </c>
      <c r="I3385" t="s">
        <v>1856</v>
      </c>
      <c r="J3385" t="s">
        <v>6633</v>
      </c>
      <c r="K3385" t="s">
        <v>5882</v>
      </c>
      <c r="L3385" t="s">
        <v>706</v>
      </c>
      <c r="M3385">
        <v>0</v>
      </c>
      <c r="N3385">
        <v>542</v>
      </c>
      <c r="S3385">
        <v>150</v>
      </c>
    </row>
    <row r="3386" spans="1:19">
      <c r="A3386" s="57" t="s">
        <v>139</v>
      </c>
      <c r="B3386" t="s">
        <v>6654</v>
      </c>
      <c r="C3386" t="s">
        <v>139</v>
      </c>
      <c r="D3386" t="s">
        <v>6639</v>
      </c>
      <c r="E3386" t="s">
        <v>6655</v>
      </c>
      <c r="F3386" t="s">
        <v>6632</v>
      </c>
      <c r="G3386" t="s">
        <v>2348</v>
      </c>
      <c r="H3386" t="s">
        <v>39</v>
      </c>
      <c r="I3386" t="s">
        <v>1856</v>
      </c>
      <c r="J3386" t="s">
        <v>6633</v>
      </c>
      <c r="K3386" t="s">
        <v>5882</v>
      </c>
      <c r="L3386" t="s">
        <v>706</v>
      </c>
      <c r="M3386">
        <v>0</v>
      </c>
      <c r="N3386">
        <v>4394</v>
      </c>
      <c r="S3386">
        <v>2000</v>
      </c>
    </row>
    <row r="3387" spans="1:19">
      <c r="A3387" s="57" t="s">
        <v>139</v>
      </c>
      <c r="B3387" t="s">
        <v>6656</v>
      </c>
      <c r="C3387" t="s">
        <v>139</v>
      </c>
      <c r="D3387" t="s">
        <v>6631</v>
      </c>
      <c r="E3387" t="s">
        <v>6642</v>
      </c>
      <c r="F3387" t="s">
        <v>6632</v>
      </c>
      <c r="G3387" t="s">
        <v>3859</v>
      </c>
      <c r="H3387" t="s">
        <v>39</v>
      </c>
      <c r="I3387" t="s">
        <v>1856</v>
      </c>
      <c r="J3387" t="s">
        <v>6633</v>
      </c>
      <c r="K3387" t="s">
        <v>5882</v>
      </c>
      <c r="L3387" t="s">
        <v>706</v>
      </c>
      <c r="M3387">
        <v>0</v>
      </c>
      <c r="N3387">
        <v>818</v>
      </c>
      <c r="S3387">
        <v>350</v>
      </c>
    </row>
    <row r="3388" spans="1:19">
      <c r="A3388" s="57" t="s">
        <v>1389</v>
      </c>
      <c r="B3388" t="s">
        <v>1922</v>
      </c>
      <c r="C3388" t="s">
        <v>1389</v>
      </c>
      <c r="D3388" t="s">
        <v>1840</v>
      </c>
      <c r="E3388" t="s">
        <v>2475</v>
      </c>
      <c r="F3388" t="s">
        <v>6632</v>
      </c>
      <c r="G3388" t="s">
        <v>1873</v>
      </c>
      <c r="H3388" t="s">
        <v>39</v>
      </c>
      <c r="I3388" t="s">
        <v>1856</v>
      </c>
      <c r="J3388" t="s">
        <v>6633</v>
      </c>
      <c r="K3388" t="s">
        <v>5882</v>
      </c>
      <c r="L3388" t="s">
        <v>706</v>
      </c>
      <c r="M3388">
        <v>0</v>
      </c>
      <c r="N3388">
        <v>60</v>
      </c>
      <c r="S3388">
        <v>50</v>
      </c>
    </row>
    <row r="3389" spans="1:19">
      <c r="A3389" s="57" t="s">
        <v>6657</v>
      </c>
      <c r="B3389" t="s">
        <v>2061</v>
      </c>
      <c r="C3389" t="s">
        <v>1841</v>
      </c>
      <c r="D3389" t="s">
        <v>6637</v>
      </c>
      <c r="E3389" t="s">
        <v>6658</v>
      </c>
      <c r="F3389" t="s">
        <v>6632</v>
      </c>
      <c r="G3389" t="s">
        <v>1873</v>
      </c>
      <c r="H3389" t="s">
        <v>39</v>
      </c>
      <c r="I3389" t="s">
        <v>1856</v>
      </c>
      <c r="J3389" t="s">
        <v>6633</v>
      </c>
      <c r="K3389" t="s">
        <v>5882</v>
      </c>
      <c r="L3389" t="s">
        <v>706</v>
      </c>
      <c r="M3389">
        <v>0</v>
      </c>
      <c r="N3389">
        <v>36</v>
      </c>
      <c r="S3389">
        <v>50</v>
      </c>
    </row>
    <row r="3390" spans="1:19">
      <c r="A3390" s="57" t="s">
        <v>6659</v>
      </c>
      <c r="B3390" t="s">
        <v>2061</v>
      </c>
      <c r="C3390" t="s">
        <v>1841</v>
      </c>
      <c r="D3390" t="s">
        <v>6637</v>
      </c>
      <c r="E3390" t="s">
        <v>6658</v>
      </c>
      <c r="F3390" t="s">
        <v>6632</v>
      </c>
      <c r="G3390" t="s">
        <v>1855</v>
      </c>
      <c r="H3390" t="s">
        <v>39</v>
      </c>
      <c r="I3390" t="s">
        <v>1856</v>
      </c>
      <c r="J3390" t="s">
        <v>6633</v>
      </c>
      <c r="K3390" t="s">
        <v>5882</v>
      </c>
      <c r="L3390" t="s">
        <v>706</v>
      </c>
      <c r="M3390">
        <v>0</v>
      </c>
      <c r="N3390">
        <v>36</v>
      </c>
      <c r="S3390">
        <v>10</v>
      </c>
    </row>
    <row r="3391" spans="1:19">
      <c r="A3391" s="57" t="s">
        <v>6660</v>
      </c>
      <c r="B3391" t="s">
        <v>2461</v>
      </c>
      <c r="C3391" t="s">
        <v>1841</v>
      </c>
      <c r="D3391" t="s">
        <v>6637</v>
      </c>
      <c r="E3391" t="s">
        <v>6658</v>
      </c>
      <c r="F3391" t="s">
        <v>6632</v>
      </c>
      <c r="G3391" t="s">
        <v>1997</v>
      </c>
      <c r="H3391" t="s">
        <v>39</v>
      </c>
      <c r="I3391" t="s">
        <v>1856</v>
      </c>
      <c r="J3391" t="s">
        <v>6633</v>
      </c>
      <c r="K3391" t="s">
        <v>5882</v>
      </c>
      <c r="L3391" t="s">
        <v>706</v>
      </c>
      <c r="M3391">
        <v>0</v>
      </c>
      <c r="N3391">
        <v>550</v>
      </c>
      <c r="S3391">
        <v>100</v>
      </c>
    </row>
    <row r="3392" spans="1:19">
      <c r="A3392" s="57" t="s">
        <v>6661</v>
      </c>
      <c r="B3392" t="s">
        <v>6662</v>
      </c>
      <c r="C3392" t="s">
        <v>1841</v>
      </c>
      <c r="D3392" t="s">
        <v>6637</v>
      </c>
      <c r="E3392" t="s">
        <v>6658</v>
      </c>
      <c r="F3392" t="s">
        <v>6632</v>
      </c>
      <c r="G3392" t="s">
        <v>2013</v>
      </c>
      <c r="H3392" t="s">
        <v>39</v>
      </c>
      <c r="I3392" t="s">
        <v>1856</v>
      </c>
      <c r="J3392" t="s">
        <v>6633</v>
      </c>
      <c r="K3392" t="s">
        <v>5882</v>
      </c>
      <c r="L3392" t="s">
        <v>706</v>
      </c>
      <c r="M3392">
        <v>0</v>
      </c>
      <c r="N3392">
        <v>375</v>
      </c>
      <c r="S3392">
        <v>39</v>
      </c>
    </row>
    <row r="3393" spans="1:19">
      <c r="A3393" s="57" t="s">
        <v>6663</v>
      </c>
      <c r="B3393" t="s">
        <v>2770</v>
      </c>
      <c r="C3393" t="s">
        <v>1841</v>
      </c>
      <c r="D3393" t="s">
        <v>6637</v>
      </c>
      <c r="E3393" t="s">
        <v>6658</v>
      </c>
      <c r="F3393" t="s">
        <v>6632</v>
      </c>
      <c r="G3393" t="s">
        <v>1871</v>
      </c>
      <c r="H3393" t="s">
        <v>39</v>
      </c>
      <c r="I3393" t="s">
        <v>1856</v>
      </c>
      <c r="J3393" t="s">
        <v>6633</v>
      </c>
      <c r="K3393" t="s">
        <v>5882</v>
      </c>
      <c r="L3393" t="s">
        <v>706</v>
      </c>
      <c r="M3393">
        <v>0</v>
      </c>
      <c r="N3393">
        <v>29</v>
      </c>
      <c r="S3393">
        <v>26</v>
      </c>
    </row>
    <row r="3394" spans="1:19">
      <c r="A3394" s="57" t="s">
        <v>6664</v>
      </c>
      <c r="B3394" t="s">
        <v>6665</v>
      </c>
      <c r="C3394" t="s">
        <v>1841</v>
      </c>
      <c r="D3394" t="s">
        <v>6637</v>
      </c>
      <c r="E3394" t="s">
        <v>6648</v>
      </c>
      <c r="F3394" t="s">
        <v>6632</v>
      </c>
      <c r="G3394" t="s">
        <v>1866</v>
      </c>
      <c r="H3394" t="s">
        <v>39</v>
      </c>
      <c r="I3394" t="s">
        <v>1856</v>
      </c>
      <c r="J3394" t="s">
        <v>6633</v>
      </c>
      <c r="K3394" t="s">
        <v>5882</v>
      </c>
      <c r="L3394" t="s">
        <v>706</v>
      </c>
      <c r="M3394">
        <v>0</v>
      </c>
      <c r="N3394">
        <v>764</v>
      </c>
      <c r="S3394">
        <v>200</v>
      </c>
    </row>
    <row r="3395" spans="1:19">
      <c r="A3395" s="57" t="s">
        <v>6664</v>
      </c>
      <c r="B3395" t="s">
        <v>6666</v>
      </c>
      <c r="C3395" t="s">
        <v>1841</v>
      </c>
      <c r="D3395" t="s">
        <v>6639</v>
      </c>
      <c r="E3395" t="s">
        <v>6655</v>
      </c>
      <c r="F3395" t="s">
        <v>6632</v>
      </c>
      <c r="G3395" t="s">
        <v>1866</v>
      </c>
      <c r="H3395" t="s">
        <v>39</v>
      </c>
      <c r="I3395" t="s">
        <v>1856</v>
      </c>
      <c r="J3395" t="s">
        <v>6633</v>
      </c>
      <c r="K3395" t="s">
        <v>5882</v>
      </c>
      <c r="L3395" t="s">
        <v>706</v>
      </c>
      <c r="M3395">
        <v>0</v>
      </c>
      <c r="N3395">
        <v>704</v>
      </c>
      <c r="S3395">
        <v>200</v>
      </c>
    </row>
    <row r="3396" spans="1:19">
      <c r="A3396" s="57" t="s">
        <v>6667</v>
      </c>
      <c r="B3396" t="s">
        <v>2067</v>
      </c>
      <c r="C3396" t="s">
        <v>1841</v>
      </c>
      <c r="D3396" t="s">
        <v>6631</v>
      </c>
      <c r="E3396" t="s">
        <v>6642</v>
      </c>
      <c r="F3396" t="s">
        <v>6632</v>
      </c>
      <c r="G3396" t="s">
        <v>1958</v>
      </c>
      <c r="H3396" t="s">
        <v>39</v>
      </c>
      <c r="I3396" t="s">
        <v>1856</v>
      </c>
      <c r="J3396" t="s">
        <v>6633</v>
      </c>
      <c r="K3396" t="s">
        <v>5882</v>
      </c>
      <c r="L3396" t="s">
        <v>706</v>
      </c>
      <c r="M3396">
        <v>0</v>
      </c>
      <c r="N3396">
        <v>25</v>
      </c>
      <c r="S3396">
        <v>7</v>
      </c>
    </row>
    <row r="3397" spans="1:19">
      <c r="A3397" s="57" t="s">
        <v>6668</v>
      </c>
      <c r="B3397" t="s">
        <v>1902</v>
      </c>
      <c r="C3397" t="s">
        <v>1841</v>
      </c>
      <c r="D3397" t="s">
        <v>6631</v>
      </c>
      <c r="E3397" t="s">
        <v>6642</v>
      </c>
      <c r="F3397" t="s">
        <v>6632</v>
      </c>
      <c r="G3397" t="s">
        <v>1958</v>
      </c>
      <c r="H3397" t="s">
        <v>39</v>
      </c>
      <c r="I3397" t="s">
        <v>1856</v>
      </c>
      <c r="J3397" t="s">
        <v>6633</v>
      </c>
      <c r="K3397" t="s">
        <v>5882</v>
      </c>
      <c r="L3397" t="s">
        <v>706</v>
      </c>
      <c r="M3397">
        <v>0</v>
      </c>
      <c r="N3397">
        <v>3</v>
      </c>
      <c r="S3397">
        <v>7</v>
      </c>
    </row>
    <row r="3398" spans="1:19">
      <c r="A3398" s="57" t="s">
        <v>6669</v>
      </c>
      <c r="B3398" t="s">
        <v>1855</v>
      </c>
      <c r="C3398" t="s">
        <v>1841</v>
      </c>
      <c r="D3398" t="s">
        <v>1840</v>
      </c>
      <c r="E3398" t="s">
        <v>2475</v>
      </c>
      <c r="F3398" t="s">
        <v>6632</v>
      </c>
      <c r="G3398" t="s">
        <v>1855</v>
      </c>
      <c r="H3398" t="s">
        <v>39</v>
      </c>
      <c r="I3398" t="s">
        <v>1856</v>
      </c>
      <c r="J3398" t="s">
        <v>6633</v>
      </c>
      <c r="K3398" t="s">
        <v>5882</v>
      </c>
      <c r="L3398" t="s">
        <v>706</v>
      </c>
      <c r="M3398">
        <v>0</v>
      </c>
      <c r="N3398">
        <v>10</v>
      </c>
      <c r="S3398">
        <v>10</v>
      </c>
    </row>
    <row r="3399" spans="1:19">
      <c r="A3399" s="57" t="s">
        <v>1398</v>
      </c>
      <c r="B3399" t="s">
        <v>2002</v>
      </c>
      <c r="C3399" t="s">
        <v>1398</v>
      </c>
      <c r="D3399" t="s">
        <v>1840</v>
      </c>
      <c r="E3399" t="s">
        <v>1841</v>
      </c>
      <c r="F3399" t="s">
        <v>6632</v>
      </c>
      <c r="G3399" t="s">
        <v>1997</v>
      </c>
      <c r="H3399" t="s">
        <v>51</v>
      </c>
      <c r="I3399" t="s">
        <v>1841</v>
      </c>
      <c r="J3399" t="s">
        <v>6633</v>
      </c>
      <c r="K3399" t="s">
        <v>5882</v>
      </c>
      <c r="L3399" t="s">
        <v>706</v>
      </c>
      <c r="N3399">
        <v>100</v>
      </c>
      <c r="Q3399">
        <v>2</v>
      </c>
      <c r="R3399">
        <v>2</v>
      </c>
      <c r="S3399">
        <v>100</v>
      </c>
    </row>
    <row r="3400" spans="1:19">
      <c r="A3400" s="57" t="s">
        <v>6670</v>
      </c>
      <c r="B3400" t="s">
        <v>1841</v>
      </c>
      <c r="C3400" t="s">
        <v>1841</v>
      </c>
      <c r="D3400" t="s">
        <v>6671</v>
      </c>
      <c r="E3400" t="s">
        <v>1841</v>
      </c>
      <c r="F3400" t="s">
        <v>1842</v>
      </c>
      <c r="G3400" t="s">
        <v>2705</v>
      </c>
      <c r="H3400" t="s">
        <v>51</v>
      </c>
      <c r="I3400" t="s">
        <v>1841</v>
      </c>
      <c r="J3400" t="s">
        <v>1846</v>
      </c>
      <c r="K3400" t="s">
        <v>6672</v>
      </c>
      <c r="L3400" t="s">
        <v>6673</v>
      </c>
    </row>
    <row r="3401" spans="1:19">
      <c r="A3401" s="57" t="s">
        <v>2001</v>
      </c>
      <c r="B3401" t="s">
        <v>1841</v>
      </c>
      <c r="C3401" t="s">
        <v>1841</v>
      </c>
      <c r="D3401" t="s">
        <v>1840</v>
      </c>
      <c r="E3401" t="s">
        <v>1841</v>
      </c>
      <c r="F3401" t="s">
        <v>1842</v>
      </c>
      <c r="G3401" t="s">
        <v>1873</v>
      </c>
      <c r="H3401" t="s">
        <v>51</v>
      </c>
      <c r="I3401" t="s">
        <v>1841</v>
      </c>
      <c r="J3401" t="s">
        <v>1846</v>
      </c>
      <c r="K3401" t="s">
        <v>6672</v>
      </c>
      <c r="L3401" t="s">
        <v>6673</v>
      </c>
      <c r="S3401">
        <v>50</v>
      </c>
    </row>
    <row r="3402" spans="1:19">
      <c r="A3402" s="57" t="s">
        <v>5630</v>
      </c>
      <c r="B3402" t="s">
        <v>1841</v>
      </c>
      <c r="C3402" t="s">
        <v>1841</v>
      </c>
      <c r="D3402" t="s">
        <v>1885</v>
      </c>
      <c r="E3402" t="s">
        <v>1841</v>
      </c>
      <c r="F3402" t="s">
        <v>1842</v>
      </c>
      <c r="G3402" t="s">
        <v>1873</v>
      </c>
      <c r="H3402" t="s">
        <v>51</v>
      </c>
      <c r="I3402" t="s">
        <v>1841</v>
      </c>
      <c r="J3402" t="s">
        <v>1846</v>
      </c>
      <c r="K3402" t="s">
        <v>6672</v>
      </c>
      <c r="L3402" t="s">
        <v>6673</v>
      </c>
      <c r="S3402">
        <v>50</v>
      </c>
    </row>
    <row r="3403" spans="1:19">
      <c r="A3403" s="57" t="s">
        <v>1433</v>
      </c>
      <c r="B3403" t="s">
        <v>1841</v>
      </c>
      <c r="C3403" t="s">
        <v>1433</v>
      </c>
      <c r="D3403" t="s">
        <v>1840</v>
      </c>
      <c r="E3403" t="s">
        <v>1841</v>
      </c>
      <c r="F3403" t="s">
        <v>1842</v>
      </c>
      <c r="G3403" t="s">
        <v>1843</v>
      </c>
      <c r="H3403" t="s">
        <v>1844</v>
      </c>
      <c r="I3403" t="s">
        <v>6674</v>
      </c>
      <c r="J3403" t="s">
        <v>1846</v>
      </c>
      <c r="K3403" t="s">
        <v>6672</v>
      </c>
      <c r="L3403" t="s">
        <v>6673</v>
      </c>
      <c r="M3403">
        <v>6.82</v>
      </c>
      <c r="S3403">
        <v>4.5</v>
      </c>
    </row>
    <row r="3404" spans="1:19">
      <c r="A3404" s="57" t="s">
        <v>1411</v>
      </c>
      <c r="B3404" t="s">
        <v>1841</v>
      </c>
      <c r="C3404" t="s">
        <v>1411</v>
      </c>
      <c r="D3404" t="s">
        <v>1840</v>
      </c>
      <c r="E3404" t="s">
        <v>1841</v>
      </c>
      <c r="F3404" t="s">
        <v>1842</v>
      </c>
      <c r="G3404" t="s">
        <v>1843</v>
      </c>
      <c r="H3404" t="s">
        <v>1844</v>
      </c>
      <c r="I3404" t="s">
        <v>5201</v>
      </c>
      <c r="J3404" t="s">
        <v>1846</v>
      </c>
      <c r="K3404" t="s">
        <v>6672</v>
      </c>
      <c r="L3404" t="s">
        <v>6673</v>
      </c>
      <c r="M3404">
        <v>6.79</v>
      </c>
      <c r="S3404">
        <v>4.5</v>
      </c>
    </row>
    <row r="3405" spans="1:19">
      <c r="A3405" s="57" t="s">
        <v>6675</v>
      </c>
      <c r="B3405" t="s">
        <v>2101</v>
      </c>
      <c r="C3405" t="s">
        <v>1863</v>
      </c>
      <c r="D3405" t="s">
        <v>4115</v>
      </c>
      <c r="E3405" t="s">
        <v>6676</v>
      </c>
      <c r="F3405" t="s">
        <v>1842</v>
      </c>
      <c r="G3405" t="s">
        <v>1862</v>
      </c>
      <c r="H3405" t="s">
        <v>39</v>
      </c>
      <c r="I3405" t="s">
        <v>1856</v>
      </c>
      <c r="J3405" t="s">
        <v>1846</v>
      </c>
      <c r="K3405" t="s">
        <v>6672</v>
      </c>
      <c r="L3405" t="s">
        <v>6673</v>
      </c>
      <c r="M3405">
        <v>0</v>
      </c>
      <c r="N3405">
        <v>16</v>
      </c>
      <c r="S3405">
        <v>17</v>
      </c>
    </row>
    <row r="3406" spans="1:19">
      <c r="A3406" s="57" t="s">
        <v>948</v>
      </c>
      <c r="B3406" t="s">
        <v>1856</v>
      </c>
      <c r="C3406" t="s">
        <v>1841</v>
      </c>
      <c r="D3406" t="s">
        <v>4115</v>
      </c>
      <c r="E3406" t="s">
        <v>3409</v>
      </c>
      <c r="F3406" t="s">
        <v>1842</v>
      </c>
      <c r="G3406" t="s">
        <v>1841</v>
      </c>
      <c r="H3406" t="s">
        <v>39</v>
      </c>
      <c r="I3406" t="s">
        <v>1841</v>
      </c>
      <c r="J3406" t="s">
        <v>1846</v>
      </c>
      <c r="K3406" t="s">
        <v>6672</v>
      </c>
      <c r="L3406" t="s">
        <v>6673</v>
      </c>
      <c r="N3406">
        <v>0</v>
      </c>
    </row>
    <row r="3407" spans="1:19">
      <c r="A3407" s="57" t="s">
        <v>948</v>
      </c>
      <c r="B3407" t="s">
        <v>1856</v>
      </c>
      <c r="C3407" t="s">
        <v>1841</v>
      </c>
      <c r="D3407" t="s">
        <v>6671</v>
      </c>
      <c r="E3407" t="s">
        <v>3409</v>
      </c>
      <c r="F3407" t="s">
        <v>1842</v>
      </c>
      <c r="G3407" t="s">
        <v>1841</v>
      </c>
      <c r="H3407" t="s">
        <v>39</v>
      </c>
      <c r="I3407" t="s">
        <v>1841</v>
      </c>
      <c r="J3407" t="s">
        <v>1846</v>
      </c>
      <c r="K3407" t="s">
        <v>6672</v>
      </c>
      <c r="L3407" t="s">
        <v>6673</v>
      </c>
      <c r="N3407">
        <v>0</v>
      </c>
    </row>
    <row r="3408" spans="1:19">
      <c r="A3408" s="57" t="s">
        <v>3420</v>
      </c>
      <c r="B3408" t="s">
        <v>1858</v>
      </c>
      <c r="C3408" t="s">
        <v>1841</v>
      </c>
      <c r="D3408" t="s">
        <v>6677</v>
      </c>
      <c r="E3408" t="s">
        <v>1841</v>
      </c>
      <c r="F3408" t="s">
        <v>1842</v>
      </c>
      <c r="G3408" t="s">
        <v>4728</v>
      </c>
      <c r="H3408" t="s">
        <v>39</v>
      </c>
      <c r="I3408" t="s">
        <v>1841</v>
      </c>
      <c r="J3408" t="s">
        <v>1846</v>
      </c>
      <c r="K3408" t="s">
        <v>6672</v>
      </c>
      <c r="L3408" t="s">
        <v>6673</v>
      </c>
      <c r="N3408">
        <v>6</v>
      </c>
    </row>
    <row r="3409" spans="1:19">
      <c r="A3409" s="57" t="s">
        <v>1988</v>
      </c>
      <c r="B3409" t="s">
        <v>2176</v>
      </c>
      <c r="C3409" t="s">
        <v>1841</v>
      </c>
      <c r="D3409" t="s">
        <v>6677</v>
      </c>
      <c r="E3409" t="s">
        <v>1841</v>
      </c>
      <c r="F3409" t="s">
        <v>1842</v>
      </c>
      <c r="G3409" t="s">
        <v>2705</v>
      </c>
      <c r="H3409" t="s">
        <v>39</v>
      </c>
      <c r="I3409" t="s">
        <v>1841</v>
      </c>
      <c r="J3409" t="s">
        <v>1846</v>
      </c>
      <c r="K3409" t="s">
        <v>6672</v>
      </c>
      <c r="L3409" t="s">
        <v>6673</v>
      </c>
      <c r="N3409">
        <v>8</v>
      </c>
    </row>
    <row r="3410" spans="1:19">
      <c r="A3410" s="57" t="s">
        <v>6678</v>
      </c>
      <c r="B3410" t="s">
        <v>1856</v>
      </c>
      <c r="C3410" t="s">
        <v>1841</v>
      </c>
      <c r="D3410" t="s">
        <v>6677</v>
      </c>
      <c r="E3410" t="s">
        <v>1841</v>
      </c>
      <c r="F3410" t="s">
        <v>1842</v>
      </c>
      <c r="G3410" t="s">
        <v>1958</v>
      </c>
      <c r="H3410" t="s">
        <v>39</v>
      </c>
      <c r="I3410" t="s">
        <v>1856</v>
      </c>
      <c r="J3410" t="s">
        <v>1846</v>
      </c>
      <c r="K3410" t="s">
        <v>6672</v>
      </c>
      <c r="L3410" t="s">
        <v>6673</v>
      </c>
      <c r="M3410">
        <v>0</v>
      </c>
      <c r="N3410">
        <v>0</v>
      </c>
      <c r="S3410">
        <v>7</v>
      </c>
    </row>
    <row r="3411" spans="1:19">
      <c r="A3411" s="57" t="s">
        <v>1863</v>
      </c>
      <c r="B3411" t="s">
        <v>1858</v>
      </c>
      <c r="C3411" t="s">
        <v>1863</v>
      </c>
      <c r="D3411" t="s">
        <v>6671</v>
      </c>
      <c r="E3411" t="s">
        <v>1854</v>
      </c>
      <c r="F3411" t="s">
        <v>1842</v>
      </c>
      <c r="G3411" t="s">
        <v>1958</v>
      </c>
      <c r="H3411" t="s">
        <v>39</v>
      </c>
      <c r="I3411" t="s">
        <v>1856</v>
      </c>
      <c r="J3411" t="s">
        <v>1846</v>
      </c>
      <c r="K3411" t="s">
        <v>6672</v>
      </c>
      <c r="L3411" t="s">
        <v>6673</v>
      </c>
      <c r="M3411">
        <v>0</v>
      </c>
      <c r="N3411">
        <v>6</v>
      </c>
      <c r="S3411">
        <v>7</v>
      </c>
    </row>
    <row r="3412" spans="1:19">
      <c r="A3412" s="57" t="s">
        <v>6679</v>
      </c>
      <c r="B3412" t="s">
        <v>1897</v>
      </c>
      <c r="C3412" t="s">
        <v>1863</v>
      </c>
      <c r="D3412" t="s">
        <v>1868</v>
      </c>
      <c r="E3412" t="s">
        <v>6680</v>
      </c>
      <c r="F3412" t="s">
        <v>1842</v>
      </c>
      <c r="G3412" t="s">
        <v>1858</v>
      </c>
      <c r="H3412" t="s">
        <v>39</v>
      </c>
      <c r="I3412" t="s">
        <v>1856</v>
      </c>
      <c r="J3412" t="s">
        <v>1846</v>
      </c>
      <c r="K3412" t="s">
        <v>6672</v>
      </c>
      <c r="L3412" t="s">
        <v>6673</v>
      </c>
      <c r="M3412">
        <v>0</v>
      </c>
      <c r="N3412">
        <v>5</v>
      </c>
      <c r="S3412">
        <v>6</v>
      </c>
    </row>
    <row r="3413" spans="1:19">
      <c r="A3413" s="57" t="s">
        <v>6681</v>
      </c>
      <c r="B3413" t="s">
        <v>1896</v>
      </c>
      <c r="C3413" t="s">
        <v>1870</v>
      </c>
      <c r="D3413" t="s">
        <v>1840</v>
      </c>
      <c r="E3413" t="s">
        <v>1872</v>
      </c>
      <c r="F3413" t="s">
        <v>1842</v>
      </c>
      <c r="G3413" t="s">
        <v>2161</v>
      </c>
      <c r="H3413" t="s">
        <v>39</v>
      </c>
      <c r="I3413" t="s">
        <v>1856</v>
      </c>
      <c r="J3413" t="s">
        <v>1846</v>
      </c>
      <c r="K3413" t="s">
        <v>6672</v>
      </c>
      <c r="L3413" t="s">
        <v>6673</v>
      </c>
      <c r="M3413">
        <v>0</v>
      </c>
      <c r="N3413">
        <v>2</v>
      </c>
      <c r="S3413">
        <v>4</v>
      </c>
    </row>
    <row r="3414" spans="1:19">
      <c r="A3414" s="57" t="s">
        <v>5596</v>
      </c>
      <c r="B3414" t="s">
        <v>2893</v>
      </c>
      <c r="C3414" t="s">
        <v>1720</v>
      </c>
      <c r="D3414" t="s">
        <v>1876</v>
      </c>
      <c r="E3414" t="s">
        <v>1841</v>
      </c>
      <c r="F3414" t="s">
        <v>1842</v>
      </c>
      <c r="G3414" t="s">
        <v>5302</v>
      </c>
      <c r="H3414" t="s">
        <v>39</v>
      </c>
      <c r="I3414" t="s">
        <v>1856</v>
      </c>
      <c r="J3414" t="s">
        <v>1846</v>
      </c>
      <c r="K3414" t="s">
        <v>6672</v>
      </c>
      <c r="L3414" t="s">
        <v>6673</v>
      </c>
      <c r="M3414">
        <v>0</v>
      </c>
      <c r="N3414">
        <v>129</v>
      </c>
      <c r="S3414">
        <v>130</v>
      </c>
    </row>
    <row r="3415" spans="1:19">
      <c r="A3415" s="57" t="s">
        <v>6682</v>
      </c>
      <c r="B3415" t="s">
        <v>5159</v>
      </c>
      <c r="C3415" t="s">
        <v>1841</v>
      </c>
      <c r="D3415" t="s">
        <v>4115</v>
      </c>
      <c r="E3415" t="s">
        <v>1841</v>
      </c>
      <c r="F3415" t="s">
        <v>1842</v>
      </c>
      <c r="G3415" t="s">
        <v>2497</v>
      </c>
      <c r="H3415" t="s">
        <v>39</v>
      </c>
      <c r="I3415" t="s">
        <v>1856</v>
      </c>
      <c r="J3415" t="s">
        <v>1846</v>
      </c>
      <c r="K3415" t="s">
        <v>6672</v>
      </c>
      <c r="L3415" t="s">
        <v>6673</v>
      </c>
      <c r="M3415">
        <v>0</v>
      </c>
      <c r="N3415">
        <v>385</v>
      </c>
      <c r="S3415">
        <v>250</v>
      </c>
    </row>
    <row r="3416" spans="1:19">
      <c r="A3416" s="57" t="s">
        <v>6683</v>
      </c>
      <c r="B3416" t="s">
        <v>2486</v>
      </c>
      <c r="C3416" t="s">
        <v>1841</v>
      </c>
      <c r="D3416" t="s">
        <v>4115</v>
      </c>
      <c r="E3416" t="s">
        <v>6684</v>
      </c>
      <c r="F3416" t="s">
        <v>1842</v>
      </c>
      <c r="G3416" t="s">
        <v>1972</v>
      </c>
      <c r="H3416" t="s">
        <v>39</v>
      </c>
      <c r="I3416" t="s">
        <v>1856</v>
      </c>
      <c r="J3416" t="s">
        <v>1846</v>
      </c>
      <c r="K3416" t="s">
        <v>6672</v>
      </c>
      <c r="L3416" t="s">
        <v>6673</v>
      </c>
      <c r="M3416">
        <v>0</v>
      </c>
      <c r="N3416">
        <v>58</v>
      </c>
      <c r="S3416">
        <v>40</v>
      </c>
    </row>
    <row r="3417" spans="1:19">
      <c r="A3417" s="57" t="s">
        <v>4118</v>
      </c>
      <c r="B3417" t="s">
        <v>2458</v>
      </c>
      <c r="C3417" t="s">
        <v>1841</v>
      </c>
      <c r="D3417" t="s">
        <v>4115</v>
      </c>
      <c r="E3417" t="s">
        <v>4350</v>
      </c>
      <c r="F3417" t="s">
        <v>1842</v>
      </c>
      <c r="G3417" t="s">
        <v>2131</v>
      </c>
      <c r="H3417" t="s">
        <v>39</v>
      </c>
      <c r="I3417" t="s">
        <v>1856</v>
      </c>
      <c r="J3417" t="s">
        <v>1846</v>
      </c>
      <c r="K3417" t="s">
        <v>6672</v>
      </c>
      <c r="L3417" t="s">
        <v>6673</v>
      </c>
      <c r="M3417">
        <v>0</v>
      </c>
      <c r="N3417">
        <v>14</v>
      </c>
      <c r="S3417">
        <v>45</v>
      </c>
    </row>
    <row r="3418" spans="1:19">
      <c r="A3418" s="57" t="s">
        <v>6685</v>
      </c>
      <c r="B3418" t="s">
        <v>2011</v>
      </c>
      <c r="C3418" t="s">
        <v>1841</v>
      </c>
      <c r="D3418" t="s">
        <v>4115</v>
      </c>
      <c r="E3418" t="s">
        <v>4350</v>
      </c>
      <c r="F3418" t="s">
        <v>1842</v>
      </c>
      <c r="G3418" t="s">
        <v>1894</v>
      </c>
      <c r="H3418" t="s">
        <v>39</v>
      </c>
      <c r="I3418" t="s">
        <v>1856</v>
      </c>
      <c r="J3418" t="s">
        <v>1846</v>
      </c>
      <c r="K3418" t="s">
        <v>6672</v>
      </c>
      <c r="L3418" t="s">
        <v>6673</v>
      </c>
      <c r="M3418">
        <v>0</v>
      </c>
      <c r="N3418">
        <v>35</v>
      </c>
      <c r="S3418">
        <v>30</v>
      </c>
    </row>
    <row r="3419" spans="1:19">
      <c r="A3419" s="57" t="s">
        <v>6686</v>
      </c>
      <c r="B3419" t="s">
        <v>1858</v>
      </c>
      <c r="C3419" t="s">
        <v>1841</v>
      </c>
      <c r="D3419" t="s">
        <v>4115</v>
      </c>
      <c r="E3419" t="s">
        <v>6676</v>
      </c>
      <c r="F3419" t="s">
        <v>1842</v>
      </c>
      <c r="G3419" t="s">
        <v>1855</v>
      </c>
      <c r="H3419" t="s">
        <v>39</v>
      </c>
      <c r="I3419" t="s">
        <v>1856</v>
      </c>
      <c r="J3419" t="s">
        <v>1846</v>
      </c>
      <c r="K3419" t="s">
        <v>6672</v>
      </c>
      <c r="L3419" t="s">
        <v>6673</v>
      </c>
      <c r="M3419">
        <v>0</v>
      </c>
      <c r="N3419">
        <v>6</v>
      </c>
      <c r="S3419">
        <v>10</v>
      </c>
    </row>
    <row r="3420" spans="1:19">
      <c r="A3420" s="57" t="s">
        <v>6687</v>
      </c>
      <c r="B3420" t="s">
        <v>2061</v>
      </c>
      <c r="C3420" t="s">
        <v>1841</v>
      </c>
      <c r="D3420" t="s">
        <v>6671</v>
      </c>
      <c r="E3420" t="s">
        <v>4928</v>
      </c>
      <c r="F3420" t="s">
        <v>1842</v>
      </c>
      <c r="G3420" t="s">
        <v>1858</v>
      </c>
      <c r="H3420" t="s">
        <v>39</v>
      </c>
      <c r="I3420" t="s">
        <v>1856</v>
      </c>
      <c r="J3420" t="s">
        <v>1846</v>
      </c>
      <c r="K3420" t="s">
        <v>6672</v>
      </c>
      <c r="L3420" t="s">
        <v>6673</v>
      </c>
      <c r="M3420">
        <v>0</v>
      </c>
      <c r="N3420">
        <v>36</v>
      </c>
      <c r="S3420">
        <v>6</v>
      </c>
    </row>
    <row r="3421" spans="1:19">
      <c r="A3421" s="57" t="s">
        <v>2814</v>
      </c>
      <c r="B3421" t="s">
        <v>5911</v>
      </c>
      <c r="C3421" t="s">
        <v>1841</v>
      </c>
      <c r="D3421" t="s">
        <v>6671</v>
      </c>
      <c r="E3421" t="s">
        <v>1854</v>
      </c>
      <c r="F3421" t="s">
        <v>1842</v>
      </c>
      <c r="G3421" t="s">
        <v>5911</v>
      </c>
      <c r="H3421" t="s">
        <v>39</v>
      </c>
      <c r="I3421" t="s">
        <v>1856</v>
      </c>
      <c r="J3421" t="s">
        <v>1846</v>
      </c>
      <c r="K3421" t="s">
        <v>6672</v>
      </c>
      <c r="L3421" t="s">
        <v>6673</v>
      </c>
      <c r="M3421">
        <v>0</v>
      </c>
      <c r="N3421">
        <v>137</v>
      </c>
      <c r="S3421">
        <v>137</v>
      </c>
    </row>
    <row r="3422" spans="1:19">
      <c r="A3422" s="57" t="s">
        <v>6688</v>
      </c>
      <c r="B3422" t="s">
        <v>1883</v>
      </c>
      <c r="C3422" t="s">
        <v>1841</v>
      </c>
      <c r="D3422" t="s">
        <v>6671</v>
      </c>
      <c r="E3422" t="s">
        <v>1854</v>
      </c>
      <c r="F3422" t="s">
        <v>1842</v>
      </c>
      <c r="G3422" t="s">
        <v>1855</v>
      </c>
      <c r="H3422" t="s">
        <v>39</v>
      </c>
      <c r="I3422" t="s">
        <v>1856</v>
      </c>
      <c r="J3422" t="s">
        <v>1846</v>
      </c>
      <c r="K3422" t="s">
        <v>6672</v>
      </c>
      <c r="L3422" t="s">
        <v>6673</v>
      </c>
      <c r="M3422">
        <v>0</v>
      </c>
      <c r="N3422">
        <v>11</v>
      </c>
      <c r="S3422">
        <v>10</v>
      </c>
    </row>
    <row r="3423" spans="1:19">
      <c r="A3423" s="57" t="s">
        <v>2813</v>
      </c>
      <c r="B3423" t="s">
        <v>2968</v>
      </c>
      <c r="C3423" t="s">
        <v>1841</v>
      </c>
      <c r="D3423" t="s">
        <v>6671</v>
      </c>
      <c r="E3423" t="s">
        <v>1854</v>
      </c>
      <c r="F3423" t="s">
        <v>1842</v>
      </c>
      <c r="G3423" t="s">
        <v>3325</v>
      </c>
      <c r="H3423" t="s">
        <v>39</v>
      </c>
      <c r="I3423" t="s">
        <v>1856</v>
      </c>
      <c r="J3423" t="s">
        <v>1846</v>
      </c>
      <c r="K3423" t="s">
        <v>6672</v>
      </c>
      <c r="L3423" t="s">
        <v>6673</v>
      </c>
      <c r="M3423">
        <v>0</v>
      </c>
      <c r="N3423">
        <v>245</v>
      </c>
      <c r="S3423">
        <v>230</v>
      </c>
    </row>
    <row r="3424" spans="1:19">
      <c r="A3424" s="57" t="s">
        <v>6689</v>
      </c>
      <c r="B3424" t="s">
        <v>1883</v>
      </c>
      <c r="C3424" t="s">
        <v>1841</v>
      </c>
      <c r="D3424" t="s">
        <v>1868</v>
      </c>
      <c r="E3424" t="s">
        <v>1966</v>
      </c>
      <c r="F3424" t="s">
        <v>1842</v>
      </c>
      <c r="G3424" t="s">
        <v>2176</v>
      </c>
      <c r="H3424" t="s">
        <v>39</v>
      </c>
      <c r="I3424" t="s">
        <v>1856</v>
      </c>
      <c r="J3424" t="s">
        <v>1846</v>
      </c>
      <c r="K3424" t="s">
        <v>6672</v>
      </c>
      <c r="L3424" t="s">
        <v>6673</v>
      </c>
      <c r="M3424">
        <v>0</v>
      </c>
      <c r="N3424">
        <v>11</v>
      </c>
      <c r="S3424">
        <v>8</v>
      </c>
    </row>
    <row r="3425" spans="1:19">
      <c r="A3425" s="57" t="s">
        <v>6690</v>
      </c>
      <c r="B3425" t="s">
        <v>1862</v>
      </c>
      <c r="C3425" t="s">
        <v>1841</v>
      </c>
      <c r="D3425" t="s">
        <v>1868</v>
      </c>
      <c r="E3425" t="s">
        <v>6680</v>
      </c>
      <c r="F3425" t="s">
        <v>1842</v>
      </c>
      <c r="G3425" t="s">
        <v>1855</v>
      </c>
      <c r="H3425" t="s">
        <v>39</v>
      </c>
      <c r="I3425" t="s">
        <v>1856</v>
      </c>
      <c r="J3425" t="s">
        <v>1846</v>
      </c>
      <c r="K3425" t="s">
        <v>6672</v>
      </c>
      <c r="L3425" t="s">
        <v>6673</v>
      </c>
      <c r="M3425">
        <v>0</v>
      </c>
      <c r="N3425">
        <v>17</v>
      </c>
      <c r="S3425">
        <v>10</v>
      </c>
    </row>
    <row r="3426" spans="1:19">
      <c r="A3426" s="57" t="s">
        <v>948</v>
      </c>
      <c r="B3426" t="s">
        <v>1856</v>
      </c>
      <c r="C3426" t="s">
        <v>1841</v>
      </c>
      <c r="D3426" t="s">
        <v>1868</v>
      </c>
      <c r="E3426" t="s">
        <v>3409</v>
      </c>
      <c r="F3426" t="s">
        <v>1842</v>
      </c>
      <c r="G3426" t="s">
        <v>1841</v>
      </c>
      <c r="H3426" t="s">
        <v>39</v>
      </c>
      <c r="I3426" t="s">
        <v>1841</v>
      </c>
      <c r="J3426" t="s">
        <v>1846</v>
      </c>
      <c r="K3426" t="s">
        <v>6672</v>
      </c>
      <c r="L3426" t="s">
        <v>6673</v>
      </c>
      <c r="N3426">
        <v>0</v>
      </c>
    </row>
    <row r="3427" spans="1:19">
      <c r="A3427" s="57" t="s">
        <v>6691</v>
      </c>
      <c r="B3427" t="s">
        <v>1856</v>
      </c>
      <c r="C3427" t="s">
        <v>1841</v>
      </c>
      <c r="D3427" t="s">
        <v>6677</v>
      </c>
      <c r="E3427" t="s">
        <v>1880</v>
      </c>
      <c r="F3427" t="s">
        <v>1842</v>
      </c>
      <c r="G3427" t="s">
        <v>1894</v>
      </c>
      <c r="H3427" t="s">
        <v>39</v>
      </c>
      <c r="I3427" t="s">
        <v>1856</v>
      </c>
      <c r="J3427" t="s">
        <v>1846</v>
      </c>
      <c r="K3427" t="s">
        <v>6672</v>
      </c>
      <c r="L3427" t="s">
        <v>6673</v>
      </c>
      <c r="M3427">
        <v>0</v>
      </c>
      <c r="N3427">
        <v>0</v>
      </c>
      <c r="S3427">
        <v>30</v>
      </c>
    </row>
    <row r="3428" spans="1:19">
      <c r="A3428" s="57" t="s">
        <v>4366</v>
      </c>
      <c r="B3428" t="s">
        <v>1897</v>
      </c>
      <c r="C3428" t="s">
        <v>1841</v>
      </c>
      <c r="D3428" t="s">
        <v>6677</v>
      </c>
      <c r="E3428" t="s">
        <v>6692</v>
      </c>
      <c r="F3428" t="s">
        <v>1842</v>
      </c>
      <c r="G3428" t="s">
        <v>1855</v>
      </c>
      <c r="H3428" t="s">
        <v>39</v>
      </c>
      <c r="I3428" t="s">
        <v>1856</v>
      </c>
      <c r="J3428" t="s">
        <v>1846</v>
      </c>
      <c r="K3428" t="s">
        <v>6672</v>
      </c>
      <c r="L3428" t="s">
        <v>6673</v>
      </c>
      <c r="M3428">
        <v>0</v>
      </c>
      <c r="N3428">
        <v>5</v>
      </c>
      <c r="S3428">
        <v>10</v>
      </c>
    </row>
    <row r="3429" spans="1:19">
      <c r="A3429" s="57" t="s">
        <v>6693</v>
      </c>
      <c r="B3429" t="s">
        <v>1897</v>
      </c>
      <c r="C3429" t="s">
        <v>1841</v>
      </c>
      <c r="D3429" t="s">
        <v>6677</v>
      </c>
      <c r="E3429" t="s">
        <v>6694</v>
      </c>
      <c r="F3429" t="s">
        <v>1842</v>
      </c>
      <c r="G3429" t="s">
        <v>1897</v>
      </c>
      <c r="H3429" t="s">
        <v>39</v>
      </c>
      <c r="I3429" t="s">
        <v>1856</v>
      </c>
      <c r="J3429" t="s">
        <v>1846</v>
      </c>
      <c r="K3429" t="s">
        <v>6672</v>
      </c>
      <c r="L3429" t="s">
        <v>6673</v>
      </c>
      <c r="M3429">
        <v>0</v>
      </c>
      <c r="N3429">
        <v>5</v>
      </c>
      <c r="S3429">
        <v>5</v>
      </c>
    </row>
    <row r="3430" spans="1:19">
      <c r="A3430" s="57" t="s">
        <v>948</v>
      </c>
      <c r="B3430" t="s">
        <v>1897</v>
      </c>
      <c r="C3430" t="s">
        <v>1841</v>
      </c>
      <c r="D3430" t="s">
        <v>6677</v>
      </c>
      <c r="E3430" t="s">
        <v>3409</v>
      </c>
      <c r="F3430" t="s">
        <v>1842</v>
      </c>
      <c r="G3430" t="s">
        <v>1841</v>
      </c>
      <c r="H3430" t="s">
        <v>39</v>
      </c>
      <c r="I3430" t="s">
        <v>1841</v>
      </c>
      <c r="J3430" t="s">
        <v>1846</v>
      </c>
      <c r="K3430" t="s">
        <v>6672</v>
      </c>
      <c r="L3430" t="s">
        <v>6673</v>
      </c>
      <c r="N3430">
        <v>5</v>
      </c>
    </row>
    <row r="3431" spans="1:19">
      <c r="A3431" s="57" t="s">
        <v>2006</v>
      </c>
      <c r="B3431" t="s">
        <v>2458</v>
      </c>
      <c r="C3431" t="s">
        <v>1841</v>
      </c>
      <c r="D3431" t="s">
        <v>1885</v>
      </c>
      <c r="E3431" t="s">
        <v>1886</v>
      </c>
      <c r="F3431" t="s">
        <v>1842</v>
      </c>
      <c r="G3431" t="s">
        <v>1892</v>
      </c>
      <c r="H3431" t="s">
        <v>39</v>
      </c>
      <c r="I3431" t="s">
        <v>1856</v>
      </c>
      <c r="J3431" t="s">
        <v>1846</v>
      </c>
      <c r="K3431" t="s">
        <v>6672</v>
      </c>
      <c r="L3431" t="s">
        <v>6673</v>
      </c>
      <c r="M3431">
        <v>0</v>
      </c>
      <c r="N3431">
        <v>14</v>
      </c>
      <c r="S3431">
        <v>20</v>
      </c>
    </row>
    <row r="3432" spans="1:19">
      <c r="A3432" s="57" t="s">
        <v>6695</v>
      </c>
      <c r="B3432" t="s">
        <v>2248</v>
      </c>
      <c r="C3432" t="s">
        <v>881</v>
      </c>
      <c r="D3432" t="s">
        <v>6677</v>
      </c>
      <c r="E3432" t="s">
        <v>1880</v>
      </c>
      <c r="F3432" t="s">
        <v>1842</v>
      </c>
      <c r="G3432" t="s">
        <v>1968</v>
      </c>
      <c r="H3432" t="s">
        <v>39</v>
      </c>
      <c r="I3432" t="s">
        <v>1856</v>
      </c>
      <c r="J3432" t="s">
        <v>1846</v>
      </c>
      <c r="K3432" t="s">
        <v>6672</v>
      </c>
      <c r="L3432" t="s">
        <v>6673</v>
      </c>
      <c r="M3432">
        <v>0</v>
      </c>
      <c r="N3432">
        <v>70</v>
      </c>
      <c r="S3432">
        <v>80</v>
      </c>
    </row>
    <row r="3433" spans="1:19">
      <c r="A3433" s="57" t="s">
        <v>5602</v>
      </c>
      <c r="B3433" t="s">
        <v>1904</v>
      </c>
      <c r="C3433" t="s">
        <v>1884</v>
      </c>
      <c r="D3433" t="s">
        <v>1885</v>
      </c>
      <c r="E3433" t="s">
        <v>1886</v>
      </c>
      <c r="F3433" t="s">
        <v>1842</v>
      </c>
      <c r="G3433" t="s">
        <v>1855</v>
      </c>
      <c r="H3433" t="s">
        <v>39</v>
      </c>
      <c r="I3433" t="s">
        <v>1856</v>
      </c>
      <c r="J3433" t="s">
        <v>1846</v>
      </c>
      <c r="K3433" t="s">
        <v>6672</v>
      </c>
      <c r="L3433" t="s">
        <v>6673</v>
      </c>
      <c r="M3433">
        <v>0</v>
      </c>
      <c r="N3433">
        <v>12</v>
      </c>
      <c r="S3433">
        <v>10</v>
      </c>
    </row>
    <row r="3434" spans="1:19">
      <c r="A3434" s="57" t="s">
        <v>3399</v>
      </c>
      <c r="B3434" t="s">
        <v>1873</v>
      </c>
      <c r="C3434" t="s">
        <v>783</v>
      </c>
      <c r="D3434" t="s">
        <v>4115</v>
      </c>
      <c r="E3434" t="s">
        <v>1841</v>
      </c>
      <c r="F3434" t="s">
        <v>1842</v>
      </c>
      <c r="G3434" t="s">
        <v>2154</v>
      </c>
      <c r="H3434" t="s">
        <v>39</v>
      </c>
      <c r="I3434" t="s">
        <v>1841</v>
      </c>
      <c r="J3434" t="s">
        <v>1846</v>
      </c>
      <c r="K3434" t="s">
        <v>6672</v>
      </c>
      <c r="L3434" t="s">
        <v>6673</v>
      </c>
      <c r="N3434">
        <v>50</v>
      </c>
      <c r="S3434">
        <v>9</v>
      </c>
    </row>
    <row r="3435" spans="1:19">
      <c r="A3435" s="57" t="s">
        <v>6696</v>
      </c>
      <c r="B3435" t="s">
        <v>1940</v>
      </c>
      <c r="C3435" t="s">
        <v>171</v>
      </c>
      <c r="D3435" t="s">
        <v>4115</v>
      </c>
      <c r="E3435" t="s">
        <v>1841</v>
      </c>
      <c r="F3435" t="s">
        <v>1842</v>
      </c>
      <c r="G3435" t="s">
        <v>1965</v>
      </c>
      <c r="H3435" t="s">
        <v>39</v>
      </c>
      <c r="I3435" t="s">
        <v>1856</v>
      </c>
      <c r="J3435" t="s">
        <v>1846</v>
      </c>
      <c r="K3435" t="s">
        <v>6672</v>
      </c>
      <c r="L3435" t="s">
        <v>6673</v>
      </c>
      <c r="M3435">
        <v>0</v>
      </c>
      <c r="N3435">
        <v>15</v>
      </c>
      <c r="S3435">
        <v>18</v>
      </c>
    </row>
    <row r="3436" spans="1:19">
      <c r="A3436" s="57" t="s">
        <v>4151</v>
      </c>
      <c r="B3436" t="s">
        <v>2013</v>
      </c>
      <c r="C3436" t="s">
        <v>1376</v>
      </c>
      <c r="D3436" t="s">
        <v>6671</v>
      </c>
      <c r="E3436" t="s">
        <v>4928</v>
      </c>
      <c r="F3436" t="s">
        <v>1842</v>
      </c>
      <c r="G3436" t="s">
        <v>2101</v>
      </c>
      <c r="H3436" t="s">
        <v>39</v>
      </c>
      <c r="I3436" t="s">
        <v>1856</v>
      </c>
      <c r="J3436" t="s">
        <v>1846</v>
      </c>
      <c r="K3436" t="s">
        <v>6672</v>
      </c>
      <c r="L3436" t="s">
        <v>6673</v>
      </c>
      <c r="M3436">
        <v>0</v>
      </c>
      <c r="N3436">
        <v>39</v>
      </c>
      <c r="S3436">
        <v>16</v>
      </c>
    </row>
    <row r="3437" spans="1:19">
      <c r="A3437" s="57" t="s">
        <v>2774</v>
      </c>
      <c r="B3437" t="s">
        <v>6697</v>
      </c>
      <c r="C3437" t="s">
        <v>1913</v>
      </c>
      <c r="D3437" t="s">
        <v>1876</v>
      </c>
      <c r="E3437" t="s">
        <v>1841</v>
      </c>
      <c r="F3437" t="s">
        <v>1842</v>
      </c>
      <c r="G3437" t="s">
        <v>2557</v>
      </c>
      <c r="H3437" t="s">
        <v>39</v>
      </c>
      <c r="I3437" t="s">
        <v>1856</v>
      </c>
      <c r="J3437" t="s">
        <v>1846</v>
      </c>
      <c r="K3437" t="s">
        <v>6672</v>
      </c>
      <c r="L3437" t="s">
        <v>6673</v>
      </c>
      <c r="M3437">
        <v>0</v>
      </c>
      <c r="N3437">
        <v>20424</v>
      </c>
      <c r="S3437">
        <v>12000</v>
      </c>
    </row>
    <row r="3438" spans="1:19">
      <c r="A3438" s="57" t="s">
        <v>6698</v>
      </c>
      <c r="B3438" t="s">
        <v>4128</v>
      </c>
      <c r="C3438" t="s">
        <v>139</v>
      </c>
      <c r="D3438" t="s">
        <v>6677</v>
      </c>
      <c r="E3438" t="s">
        <v>1880</v>
      </c>
      <c r="F3438" t="s">
        <v>1842</v>
      </c>
      <c r="G3438" t="s">
        <v>2622</v>
      </c>
      <c r="H3438" t="s">
        <v>39</v>
      </c>
      <c r="I3438" t="s">
        <v>1856</v>
      </c>
      <c r="J3438" t="s">
        <v>1846</v>
      </c>
      <c r="K3438" t="s">
        <v>6672</v>
      </c>
      <c r="L3438" t="s">
        <v>6673</v>
      </c>
      <c r="M3438">
        <v>0</v>
      </c>
      <c r="N3438">
        <v>101</v>
      </c>
      <c r="S3438">
        <v>120</v>
      </c>
    </row>
    <row r="3439" spans="1:19">
      <c r="A3439" s="57" t="s">
        <v>1389</v>
      </c>
      <c r="B3439" t="s">
        <v>1904</v>
      </c>
      <c r="C3439" t="s">
        <v>1389</v>
      </c>
      <c r="D3439" t="s">
        <v>1840</v>
      </c>
      <c r="E3439" t="s">
        <v>2003</v>
      </c>
      <c r="F3439" t="s">
        <v>1842</v>
      </c>
      <c r="G3439" t="s">
        <v>1855</v>
      </c>
      <c r="H3439" t="s">
        <v>39</v>
      </c>
      <c r="I3439" t="s">
        <v>1856</v>
      </c>
      <c r="J3439" t="s">
        <v>1846</v>
      </c>
      <c r="K3439" t="s">
        <v>6672</v>
      </c>
      <c r="L3439" t="s">
        <v>6673</v>
      </c>
      <c r="M3439">
        <v>0</v>
      </c>
      <c r="N3439">
        <v>12</v>
      </c>
      <c r="S3439">
        <v>10</v>
      </c>
    </row>
    <row r="3440" spans="1:19">
      <c r="A3440" s="57" t="s">
        <v>2014</v>
      </c>
      <c r="B3440" t="s">
        <v>6699</v>
      </c>
      <c r="C3440" t="s">
        <v>2014</v>
      </c>
      <c r="D3440" t="s">
        <v>1868</v>
      </c>
      <c r="E3440" t="s">
        <v>1841</v>
      </c>
      <c r="F3440" t="s">
        <v>1842</v>
      </c>
      <c r="G3440" t="s">
        <v>1877</v>
      </c>
      <c r="H3440" t="s">
        <v>39</v>
      </c>
      <c r="I3440" t="s">
        <v>1856</v>
      </c>
      <c r="J3440" t="s">
        <v>1846</v>
      </c>
      <c r="K3440" t="s">
        <v>6672</v>
      </c>
      <c r="L3440" t="s">
        <v>6673</v>
      </c>
      <c r="M3440">
        <v>0</v>
      </c>
      <c r="N3440">
        <v>745</v>
      </c>
      <c r="S3440">
        <v>500</v>
      </c>
    </row>
    <row r="3441" spans="1:19">
      <c r="A3441" s="57" t="s">
        <v>6700</v>
      </c>
      <c r="B3441" t="s">
        <v>6701</v>
      </c>
      <c r="C3441" t="s">
        <v>2014</v>
      </c>
      <c r="D3441" t="s">
        <v>1868</v>
      </c>
      <c r="E3441" t="s">
        <v>6680</v>
      </c>
      <c r="F3441" t="s">
        <v>1842</v>
      </c>
      <c r="G3441" t="s">
        <v>1922</v>
      </c>
      <c r="H3441" t="s">
        <v>39</v>
      </c>
      <c r="I3441" t="s">
        <v>1856</v>
      </c>
      <c r="J3441" t="s">
        <v>1846</v>
      </c>
      <c r="K3441" t="s">
        <v>6672</v>
      </c>
      <c r="L3441" t="s">
        <v>6673</v>
      </c>
      <c r="M3441">
        <v>0</v>
      </c>
      <c r="N3441">
        <v>157</v>
      </c>
      <c r="S3441">
        <v>60</v>
      </c>
    </row>
    <row r="3442" spans="1:19">
      <c r="A3442" s="57" t="s">
        <v>1398</v>
      </c>
      <c r="B3442" t="s">
        <v>1841</v>
      </c>
      <c r="C3442" t="s">
        <v>1398</v>
      </c>
      <c r="D3442" t="s">
        <v>1840</v>
      </c>
      <c r="E3442" t="s">
        <v>1841</v>
      </c>
      <c r="F3442" t="s">
        <v>1842</v>
      </c>
      <c r="G3442" t="s">
        <v>1873</v>
      </c>
      <c r="H3442" t="s">
        <v>51</v>
      </c>
      <c r="I3442" t="s">
        <v>1841</v>
      </c>
      <c r="J3442" t="s">
        <v>1846</v>
      </c>
      <c r="K3442" t="s">
        <v>6672</v>
      </c>
      <c r="L3442" t="s">
        <v>6673</v>
      </c>
      <c r="S3442">
        <v>50</v>
      </c>
    </row>
    <row r="3443" spans="1:19">
      <c r="A3443" s="57" t="s">
        <v>3436</v>
      </c>
      <c r="B3443" t="s">
        <v>1841</v>
      </c>
      <c r="C3443" t="s">
        <v>2849</v>
      </c>
      <c r="D3443" t="s">
        <v>6671</v>
      </c>
      <c r="E3443" t="s">
        <v>1841</v>
      </c>
      <c r="F3443" t="s">
        <v>1842</v>
      </c>
      <c r="G3443" t="s">
        <v>2705</v>
      </c>
      <c r="H3443" t="s">
        <v>51</v>
      </c>
      <c r="I3443" t="s">
        <v>1841</v>
      </c>
      <c r="J3443" t="s">
        <v>1846</v>
      </c>
      <c r="K3443" t="s">
        <v>6672</v>
      </c>
      <c r="L3443" t="s">
        <v>6673</v>
      </c>
    </row>
    <row r="3444" spans="1:19">
      <c r="A3444" s="57" t="s">
        <v>6702</v>
      </c>
      <c r="B3444" t="s">
        <v>1841</v>
      </c>
      <c r="C3444" t="s">
        <v>2072</v>
      </c>
      <c r="D3444" t="s">
        <v>2073</v>
      </c>
      <c r="E3444" t="s">
        <v>1841</v>
      </c>
      <c r="F3444" t="s">
        <v>2074</v>
      </c>
      <c r="G3444" t="s">
        <v>6703</v>
      </c>
      <c r="H3444" t="s">
        <v>128</v>
      </c>
      <c r="I3444" t="s">
        <v>1856</v>
      </c>
      <c r="J3444" t="s">
        <v>2076</v>
      </c>
      <c r="K3444" t="s">
        <v>6672</v>
      </c>
      <c r="L3444" t="s">
        <v>6704</v>
      </c>
      <c r="M3444">
        <v>0</v>
      </c>
      <c r="S3444">
        <v>3997</v>
      </c>
    </row>
    <row r="3445" spans="1:19">
      <c r="A3445" s="57" t="s">
        <v>2078</v>
      </c>
      <c r="B3445" t="s">
        <v>1856</v>
      </c>
      <c r="C3445" t="s">
        <v>419</v>
      </c>
      <c r="D3445" t="s">
        <v>2073</v>
      </c>
      <c r="E3445" t="s">
        <v>1841</v>
      </c>
      <c r="F3445" t="s">
        <v>2074</v>
      </c>
      <c r="G3445" t="s">
        <v>6705</v>
      </c>
      <c r="H3445" t="s">
        <v>128</v>
      </c>
      <c r="I3445" t="s">
        <v>1856</v>
      </c>
      <c r="J3445" t="s">
        <v>2076</v>
      </c>
      <c r="K3445" t="s">
        <v>6672</v>
      </c>
      <c r="L3445" t="s">
        <v>6704</v>
      </c>
      <c r="M3445">
        <v>0</v>
      </c>
      <c r="N3445">
        <v>0</v>
      </c>
      <c r="S3445">
        <v>1726</v>
      </c>
    </row>
    <row r="3446" spans="1:19">
      <c r="A3446" s="57" t="s">
        <v>6706</v>
      </c>
      <c r="B3446" t="s">
        <v>1856</v>
      </c>
      <c r="C3446" t="s">
        <v>2088</v>
      </c>
      <c r="D3446" t="s">
        <v>2073</v>
      </c>
      <c r="E3446" t="s">
        <v>6707</v>
      </c>
      <c r="F3446" t="s">
        <v>2074</v>
      </c>
      <c r="G3446" t="s">
        <v>6708</v>
      </c>
      <c r="H3446" t="s">
        <v>39</v>
      </c>
      <c r="I3446" t="s">
        <v>1856</v>
      </c>
      <c r="J3446" t="s">
        <v>2076</v>
      </c>
      <c r="K3446" t="s">
        <v>6672</v>
      </c>
      <c r="L3446" t="s">
        <v>6704</v>
      </c>
      <c r="M3446">
        <v>0</v>
      </c>
      <c r="N3446">
        <v>0</v>
      </c>
      <c r="S3446">
        <v>2.4</v>
      </c>
    </row>
    <row r="3447" spans="1:19">
      <c r="A3447" s="57" t="s">
        <v>6709</v>
      </c>
      <c r="B3447" t="s">
        <v>1841</v>
      </c>
      <c r="C3447" t="s">
        <v>1841</v>
      </c>
      <c r="D3447" t="s">
        <v>6710</v>
      </c>
      <c r="E3447" t="s">
        <v>1841</v>
      </c>
      <c r="F3447" t="s">
        <v>2130</v>
      </c>
      <c r="G3447" t="s">
        <v>2161</v>
      </c>
      <c r="H3447" t="s">
        <v>51</v>
      </c>
      <c r="I3447" t="s">
        <v>1856</v>
      </c>
      <c r="J3447" t="s">
        <v>2132</v>
      </c>
      <c r="K3447" t="s">
        <v>6672</v>
      </c>
      <c r="L3447" t="s">
        <v>6704</v>
      </c>
      <c r="M3447">
        <v>0</v>
      </c>
      <c r="S3447">
        <v>4</v>
      </c>
    </row>
    <row r="3448" spans="1:19">
      <c r="A3448" s="57" t="s">
        <v>1433</v>
      </c>
      <c r="B3448" t="s">
        <v>2143</v>
      </c>
      <c r="C3448" t="s">
        <v>1433</v>
      </c>
      <c r="D3448" t="s">
        <v>6711</v>
      </c>
      <c r="E3448" t="s">
        <v>1841</v>
      </c>
      <c r="F3448" t="s">
        <v>2130</v>
      </c>
      <c r="G3448" t="s">
        <v>1843</v>
      </c>
      <c r="H3448" t="s">
        <v>1844</v>
      </c>
      <c r="I3448" t="s">
        <v>1841</v>
      </c>
      <c r="J3448" t="s">
        <v>2132</v>
      </c>
      <c r="K3448" t="s">
        <v>6672</v>
      </c>
      <c r="L3448" t="s">
        <v>6704</v>
      </c>
      <c r="N3448">
        <v>1</v>
      </c>
      <c r="S3448">
        <v>4.5</v>
      </c>
    </row>
    <row r="3449" spans="1:19">
      <c r="A3449" s="57" t="s">
        <v>4321</v>
      </c>
      <c r="B3449" t="s">
        <v>2143</v>
      </c>
      <c r="C3449" t="s">
        <v>1411</v>
      </c>
      <c r="D3449" t="s">
        <v>6711</v>
      </c>
      <c r="E3449" t="s">
        <v>1841</v>
      </c>
      <c r="F3449" t="s">
        <v>2130</v>
      </c>
      <c r="G3449" t="s">
        <v>1843</v>
      </c>
      <c r="H3449" t="s">
        <v>1844</v>
      </c>
      <c r="I3449" t="s">
        <v>1841</v>
      </c>
      <c r="J3449" t="s">
        <v>2132</v>
      </c>
      <c r="K3449" t="s">
        <v>6672</v>
      </c>
      <c r="L3449" t="s">
        <v>6704</v>
      </c>
      <c r="N3449">
        <v>1</v>
      </c>
      <c r="S3449">
        <v>4.5</v>
      </c>
    </row>
    <row r="3450" spans="1:19">
      <c r="A3450" s="57" t="s">
        <v>6712</v>
      </c>
      <c r="B3450" t="s">
        <v>1856</v>
      </c>
      <c r="C3450" t="s">
        <v>1841</v>
      </c>
      <c r="D3450" t="s">
        <v>6713</v>
      </c>
      <c r="E3450" t="s">
        <v>1841</v>
      </c>
      <c r="F3450" t="s">
        <v>2130</v>
      </c>
      <c r="G3450" t="s">
        <v>1897</v>
      </c>
      <c r="H3450" t="s">
        <v>51</v>
      </c>
      <c r="I3450" t="s">
        <v>1856</v>
      </c>
      <c r="J3450" t="s">
        <v>2132</v>
      </c>
      <c r="K3450" t="s">
        <v>6672</v>
      </c>
      <c r="L3450" t="s">
        <v>6704</v>
      </c>
      <c r="M3450">
        <v>0</v>
      </c>
      <c r="N3450">
        <v>0</v>
      </c>
      <c r="S3450">
        <v>5</v>
      </c>
    </row>
    <row r="3451" spans="1:19">
      <c r="A3451" s="57" t="s">
        <v>5399</v>
      </c>
      <c r="B3451" t="s">
        <v>1856</v>
      </c>
      <c r="C3451" t="s">
        <v>1863</v>
      </c>
      <c r="D3451" t="s">
        <v>6710</v>
      </c>
      <c r="E3451" t="s">
        <v>6714</v>
      </c>
      <c r="F3451" t="s">
        <v>2130</v>
      </c>
      <c r="G3451" t="s">
        <v>1902</v>
      </c>
      <c r="H3451" t="s">
        <v>39</v>
      </c>
      <c r="I3451" t="s">
        <v>1856</v>
      </c>
      <c r="J3451" t="s">
        <v>2132</v>
      </c>
      <c r="K3451" t="s">
        <v>6672</v>
      </c>
      <c r="L3451" t="s">
        <v>6704</v>
      </c>
      <c r="M3451">
        <v>0</v>
      </c>
      <c r="N3451">
        <v>0</v>
      </c>
      <c r="S3451">
        <v>3</v>
      </c>
    </row>
    <row r="3452" spans="1:19">
      <c r="A3452" s="57" t="s">
        <v>6715</v>
      </c>
      <c r="B3452" t="s">
        <v>1856</v>
      </c>
      <c r="C3452" t="s">
        <v>1863</v>
      </c>
      <c r="D3452" t="s">
        <v>6716</v>
      </c>
      <c r="E3452" t="s">
        <v>6717</v>
      </c>
      <c r="F3452" t="s">
        <v>2130</v>
      </c>
      <c r="G3452" t="s">
        <v>1902</v>
      </c>
      <c r="H3452" t="s">
        <v>39</v>
      </c>
      <c r="I3452" t="s">
        <v>1856</v>
      </c>
      <c r="J3452" t="s">
        <v>2132</v>
      </c>
      <c r="K3452" t="s">
        <v>6672</v>
      </c>
      <c r="L3452" t="s">
        <v>6704</v>
      </c>
      <c r="M3452">
        <v>0</v>
      </c>
      <c r="N3452">
        <v>0</v>
      </c>
      <c r="S3452">
        <v>3</v>
      </c>
    </row>
    <row r="3453" spans="1:19">
      <c r="A3453" s="57" t="s">
        <v>3779</v>
      </c>
      <c r="B3453" t="s">
        <v>1856</v>
      </c>
      <c r="C3453" t="s">
        <v>501</v>
      </c>
      <c r="D3453" t="s">
        <v>6713</v>
      </c>
      <c r="E3453" t="s">
        <v>1841</v>
      </c>
      <c r="F3453" t="s">
        <v>2130</v>
      </c>
      <c r="G3453" t="s">
        <v>1904</v>
      </c>
      <c r="H3453" t="s">
        <v>39</v>
      </c>
      <c r="I3453" t="s">
        <v>1856</v>
      </c>
      <c r="J3453" t="s">
        <v>2132</v>
      </c>
      <c r="K3453" t="s">
        <v>6672</v>
      </c>
      <c r="L3453" t="s">
        <v>6704</v>
      </c>
      <c r="M3453">
        <v>0</v>
      </c>
      <c r="N3453">
        <v>0</v>
      </c>
      <c r="S3453">
        <v>12</v>
      </c>
    </row>
    <row r="3454" spans="1:19">
      <c r="A3454" s="57" t="s">
        <v>3470</v>
      </c>
      <c r="B3454" t="s">
        <v>1856</v>
      </c>
      <c r="C3454" t="s">
        <v>147</v>
      </c>
      <c r="D3454" t="s">
        <v>6710</v>
      </c>
      <c r="E3454" t="s">
        <v>6714</v>
      </c>
      <c r="F3454" t="s">
        <v>2130</v>
      </c>
      <c r="G3454" t="s">
        <v>2051</v>
      </c>
      <c r="H3454" t="s">
        <v>39</v>
      </c>
      <c r="I3454" t="s">
        <v>1856</v>
      </c>
      <c r="J3454" t="s">
        <v>2132</v>
      </c>
      <c r="K3454" t="s">
        <v>6672</v>
      </c>
      <c r="L3454" t="s">
        <v>6704</v>
      </c>
      <c r="M3454">
        <v>0</v>
      </c>
      <c r="N3454">
        <v>0</v>
      </c>
      <c r="S3454">
        <v>150000</v>
      </c>
    </row>
    <row r="3455" spans="1:19">
      <c r="A3455" s="57" t="s">
        <v>6718</v>
      </c>
      <c r="B3455" t="s">
        <v>1856</v>
      </c>
      <c r="C3455" t="s">
        <v>147</v>
      </c>
      <c r="D3455" t="s">
        <v>6716</v>
      </c>
      <c r="E3455" t="s">
        <v>6717</v>
      </c>
      <c r="F3455" t="s">
        <v>2130</v>
      </c>
      <c r="G3455" t="s">
        <v>2187</v>
      </c>
      <c r="H3455" t="s">
        <v>39</v>
      </c>
      <c r="I3455" t="s">
        <v>1856</v>
      </c>
      <c r="J3455" t="s">
        <v>2132</v>
      </c>
      <c r="K3455" t="s">
        <v>6672</v>
      </c>
      <c r="L3455" t="s">
        <v>6704</v>
      </c>
      <c r="M3455">
        <v>0</v>
      </c>
      <c r="N3455">
        <v>0</v>
      </c>
      <c r="S3455">
        <v>600</v>
      </c>
    </row>
    <row r="3456" spans="1:19">
      <c r="A3456" s="57" t="s">
        <v>6719</v>
      </c>
      <c r="B3456" t="s">
        <v>1856</v>
      </c>
      <c r="C3456" t="s">
        <v>139</v>
      </c>
      <c r="D3456" t="s">
        <v>2073</v>
      </c>
      <c r="E3456" t="s">
        <v>6720</v>
      </c>
      <c r="F3456" t="s">
        <v>2074</v>
      </c>
      <c r="G3456" t="s">
        <v>1972</v>
      </c>
      <c r="H3456" t="s">
        <v>39</v>
      </c>
      <c r="I3456" t="s">
        <v>1856</v>
      </c>
      <c r="J3456" t="s">
        <v>2076</v>
      </c>
      <c r="K3456" t="s">
        <v>6672</v>
      </c>
      <c r="L3456" t="s">
        <v>6704</v>
      </c>
      <c r="M3456">
        <v>0</v>
      </c>
      <c r="N3456">
        <v>0</v>
      </c>
      <c r="S3456">
        <v>40</v>
      </c>
    </row>
    <row r="3457" spans="1:19">
      <c r="A3457" s="57" t="s">
        <v>6721</v>
      </c>
      <c r="B3457" t="s">
        <v>1856</v>
      </c>
      <c r="C3457" t="s">
        <v>139</v>
      </c>
      <c r="D3457" t="s">
        <v>6710</v>
      </c>
      <c r="E3457" t="s">
        <v>6714</v>
      </c>
      <c r="F3457" t="s">
        <v>2130</v>
      </c>
      <c r="G3457" t="s">
        <v>1922</v>
      </c>
      <c r="H3457" t="s">
        <v>39</v>
      </c>
      <c r="I3457" t="s">
        <v>1856</v>
      </c>
      <c r="J3457" t="s">
        <v>2132</v>
      </c>
      <c r="K3457" t="s">
        <v>6672</v>
      </c>
      <c r="L3457" t="s">
        <v>6704</v>
      </c>
      <c r="M3457">
        <v>0</v>
      </c>
      <c r="N3457">
        <v>0</v>
      </c>
      <c r="S3457">
        <v>60</v>
      </c>
    </row>
    <row r="3458" spans="1:19">
      <c r="A3458" s="57" t="s">
        <v>139</v>
      </c>
      <c r="B3458" t="s">
        <v>1856</v>
      </c>
      <c r="C3458" t="s">
        <v>139</v>
      </c>
      <c r="D3458" t="s">
        <v>6716</v>
      </c>
      <c r="E3458" t="s">
        <v>6717</v>
      </c>
      <c r="F3458" t="s">
        <v>2130</v>
      </c>
      <c r="G3458" t="s">
        <v>2131</v>
      </c>
      <c r="H3458" t="s">
        <v>39</v>
      </c>
      <c r="I3458" t="s">
        <v>1856</v>
      </c>
      <c r="J3458" t="s">
        <v>2132</v>
      </c>
      <c r="K3458" t="s">
        <v>6672</v>
      </c>
      <c r="L3458" t="s">
        <v>6704</v>
      </c>
      <c r="M3458">
        <v>0</v>
      </c>
      <c r="N3458">
        <v>0</v>
      </c>
      <c r="S3458">
        <v>45</v>
      </c>
    </row>
    <row r="3459" spans="1:19">
      <c r="A3459" s="57" t="s">
        <v>1389</v>
      </c>
      <c r="B3459" t="s">
        <v>1940</v>
      </c>
      <c r="C3459" t="s">
        <v>1389</v>
      </c>
      <c r="D3459" t="s">
        <v>6711</v>
      </c>
      <c r="E3459" t="s">
        <v>6722</v>
      </c>
      <c r="F3459" t="s">
        <v>2130</v>
      </c>
      <c r="G3459" t="s">
        <v>1841</v>
      </c>
      <c r="H3459" t="s">
        <v>39</v>
      </c>
      <c r="I3459" t="s">
        <v>1856</v>
      </c>
      <c r="J3459" t="s">
        <v>2132</v>
      </c>
      <c r="K3459" t="s">
        <v>6672</v>
      </c>
      <c r="L3459" t="s">
        <v>6704</v>
      </c>
      <c r="M3459">
        <v>0</v>
      </c>
      <c r="N3459">
        <v>15</v>
      </c>
    </row>
    <row r="3460" spans="1:19">
      <c r="A3460" s="57" t="s">
        <v>2040</v>
      </c>
      <c r="B3460" t="s">
        <v>1856</v>
      </c>
      <c r="C3460" t="s">
        <v>2040</v>
      </c>
      <c r="D3460" t="s">
        <v>2073</v>
      </c>
      <c r="E3460" t="s">
        <v>6720</v>
      </c>
      <c r="F3460" t="s">
        <v>2074</v>
      </c>
      <c r="G3460" t="s">
        <v>1855</v>
      </c>
      <c r="H3460" t="s">
        <v>39</v>
      </c>
      <c r="I3460" t="s">
        <v>1856</v>
      </c>
      <c r="J3460" t="s">
        <v>2076</v>
      </c>
      <c r="K3460" t="s">
        <v>6672</v>
      </c>
      <c r="L3460" t="s">
        <v>6704</v>
      </c>
      <c r="M3460">
        <v>0</v>
      </c>
      <c r="N3460">
        <v>0</v>
      </c>
      <c r="S3460">
        <v>10</v>
      </c>
    </row>
    <row r="3461" spans="1:19">
      <c r="A3461" s="57" t="s">
        <v>2042</v>
      </c>
      <c r="B3461" t="s">
        <v>1856</v>
      </c>
      <c r="C3461" t="s">
        <v>2479</v>
      </c>
      <c r="D3461" t="s">
        <v>2073</v>
      </c>
      <c r="E3461" t="s">
        <v>6720</v>
      </c>
      <c r="F3461" t="s">
        <v>2074</v>
      </c>
      <c r="G3461" t="s">
        <v>1902</v>
      </c>
      <c r="H3461" t="s">
        <v>39</v>
      </c>
      <c r="I3461" t="s">
        <v>1856</v>
      </c>
      <c r="J3461" t="s">
        <v>2076</v>
      </c>
      <c r="K3461" t="s">
        <v>6672</v>
      </c>
      <c r="L3461" t="s">
        <v>6704</v>
      </c>
      <c r="M3461">
        <v>0</v>
      </c>
      <c r="N3461">
        <v>0</v>
      </c>
      <c r="S3461">
        <v>3</v>
      </c>
    </row>
    <row r="3462" spans="1:19">
      <c r="A3462" s="57" t="s">
        <v>1398</v>
      </c>
      <c r="B3462" t="s">
        <v>1841</v>
      </c>
      <c r="C3462" t="s">
        <v>1398</v>
      </c>
      <c r="D3462" t="s">
        <v>6711</v>
      </c>
      <c r="E3462" t="s">
        <v>1841</v>
      </c>
      <c r="F3462" t="s">
        <v>2130</v>
      </c>
      <c r="G3462" t="s">
        <v>1873</v>
      </c>
      <c r="H3462" t="s">
        <v>51</v>
      </c>
      <c r="I3462" t="s">
        <v>1856</v>
      </c>
      <c r="J3462" t="s">
        <v>2132</v>
      </c>
      <c r="K3462" t="s">
        <v>6672</v>
      </c>
      <c r="L3462" t="s">
        <v>6704</v>
      </c>
      <c r="M3462">
        <v>0</v>
      </c>
      <c r="S3462">
        <v>50</v>
      </c>
    </row>
    <row r="3463" spans="1:19">
      <c r="A3463" s="57" t="s">
        <v>171</v>
      </c>
      <c r="B3463" t="s">
        <v>1856</v>
      </c>
      <c r="C3463" t="s">
        <v>1841</v>
      </c>
      <c r="D3463" t="s">
        <v>2073</v>
      </c>
      <c r="E3463" t="s">
        <v>1841</v>
      </c>
      <c r="F3463" t="s">
        <v>2074</v>
      </c>
      <c r="G3463" t="s">
        <v>2143</v>
      </c>
      <c r="H3463" t="s">
        <v>39</v>
      </c>
      <c r="I3463" t="s">
        <v>1856</v>
      </c>
      <c r="J3463" t="s">
        <v>2076</v>
      </c>
      <c r="K3463" t="s">
        <v>6672</v>
      </c>
      <c r="L3463" t="s">
        <v>6704</v>
      </c>
      <c r="M3463">
        <v>0</v>
      </c>
      <c r="N3463">
        <v>0</v>
      </c>
      <c r="S3463">
        <v>1</v>
      </c>
    </row>
    <row r="3464" spans="1:19">
      <c r="A3464" s="57" t="s">
        <v>6723</v>
      </c>
      <c r="B3464" t="s">
        <v>2097</v>
      </c>
      <c r="C3464" t="s">
        <v>1841</v>
      </c>
      <c r="D3464" t="s">
        <v>2073</v>
      </c>
      <c r="E3464" t="s">
        <v>6720</v>
      </c>
      <c r="F3464" t="s">
        <v>2074</v>
      </c>
      <c r="G3464" t="s">
        <v>2094</v>
      </c>
      <c r="H3464" t="s">
        <v>2096</v>
      </c>
      <c r="I3464" t="s">
        <v>2097</v>
      </c>
      <c r="J3464" t="s">
        <v>2076</v>
      </c>
      <c r="K3464" t="s">
        <v>6672</v>
      </c>
      <c r="L3464" t="s">
        <v>6704</v>
      </c>
    </row>
    <row r="3465" spans="1:19">
      <c r="A3465" s="57" t="s">
        <v>6724</v>
      </c>
      <c r="B3465" t="s">
        <v>2097</v>
      </c>
      <c r="C3465" t="s">
        <v>1841</v>
      </c>
      <c r="D3465" t="s">
        <v>2073</v>
      </c>
      <c r="E3465" t="s">
        <v>6720</v>
      </c>
      <c r="F3465" t="s">
        <v>2074</v>
      </c>
      <c r="G3465" t="s">
        <v>2094</v>
      </c>
      <c r="H3465" t="s">
        <v>2096</v>
      </c>
      <c r="I3465" t="s">
        <v>2097</v>
      </c>
      <c r="J3465" t="s">
        <v>2076</v>
      </c>
      <c r="K3465" t="s">
        <v>6672</v>
      </c>
      <c r="L3465" t="s">
        <v>6704</v>
      </c>
    </row>
    <row r="3466" spans="1:19">
      <c r="A3466" s="57" t="s">
        <v>6725</v>
      </c>
      <c r="B3466" t="s">
        <v>1856</v>
      </c>
      <c r="C3466" t="s">
        <v>1841</v>
      </c>
      <c r="D3466" t="s">
        <v>6710</v>
      </c>
      <c r="E3466" t="s">
        <v>1841</v>
      </c>
      <c r="F3466" t="s">
        <v>2130</v>
      </c>
      <c r="G3466" t="s">
        <v>1896</v>
      </c>
      <c r="H3466" t="s">
        <v>39</v>
      </c>
      <c r="I3466" t="s">
        <v>1856</v>
      </c>
      <c r="J3466" t="s">
        <v>2132</v>
      </c>
      <c r="K3466" t="s">
        <v>6672</v>
      </c>
      <c r="L3466" t="s">
        <v>6704</v>
      </c>
      <c r="M3466">
        <v>0</v>
      </c>
      <c r="N3466">
        <v>0</v>
      </c>
      <c r="S3466">
        <v>2</v>
      </c>
    </row>
    <row r="3467" spans="1:19">
      <c r="A3467" s="57" t="s">
        <v>6726</v>
      </c>
      <c r="B3467" t="s">
        <v>1856</v>
      </c>
      <c r="C3467" t="s">
        <v>1841</v>
      </c>
      <c r="D3467" t="s">
        <v>6710</v>
      </c>
      <c r="E3467" t="s">
        <v>6714</v>
      </c>
      <c r="F3467" t="s">
        <v>2130</v>
      </c>
      <c r="G3467" t="s">
        <v>1897</v>
      </c>
      <c r="H3467" t="s">
        <v>39</v>
      </c>
      <c r="I3467" t="s">
        <v>1856</v>
      </c>
      <c r="J3467" t="s">
        <v>2132</v>
      </c>
      <c r="K3467" t="s">
        <v>6672</v>
      </c>
      <c r="L3467" t="s">
        <v>6704</v>
      </c>
      <c r="M3467">
        <v>0</v>
      </c>
      <c r="N3467">
        <v>0</v>
      </c>
      <c r="S3467">
        <v>5</v>
      </c>
    </row>
    <row r="3468" spans="1:19">
      <c r="A3468" s="57" t="s">
        <v>6727</v>
      </c>
      <c r="B3468" t="s">
        <v>2097</v>
      </c>
      <c r="C3468" t="s">
        <v>1841</v>
      </c>
      <c r="D3468" t="s">
        <v>6710</v>
      </c>
      <c r="E3468" t="s">
        <v>6714</v>
      </c>
      <c r="F3468" t="s">
        <v>2130</v>
      </c>
      <c r="G3468" t="s">
        <v>2094</v>
      </c>
      <c r="H3468" t="s">
        <v>2096</v>
      </c>
      <c r="I3468" t="s">
        <v>2097</v>
      </c>
      <c r="J3468" t="s">
        <v>2132</v>
      </c>
      <c r="K3468" t="s">
        <v>6672</v>
      </c>
      <c r="L3468" t="s">
        <v>6704</v>
      </c>
    </row>
    <row r="3469" spans="1:19">
      <c r="A3469" s="57" t="s">
        <v>6728</v>
      </c>
      <c r="B3469" t="s">
        <v>1856</v>
      </c>
      <c r="C3469" t="s">
        <v>1841</v>
      </c>
      <c r="D3469" t="s">
        <v>6710</v>
      </c>
      <c r="E3469" t="s">
        <v>6729</v>
      </c>
      <c r="F3469" t="s">
        <v>2130</v>
      </c>
      <c r="G3469" t="s">
        <v>1855</v>
      </c>
      <c r="H3469" t="s">
        <v>39</v>
      </c>
      <c r="I3469" t="s">
        <v>1856</v>
      </c>
      <c r="J3469" t="s">
        <v>2132</v>
      </c>
      <c r="K3469" t="s">
        <v>6672</v>
      </c>
      <c r="L3469" t="s">
        <v>6704</v>
      </c>
      <c r="M3469">
        <v>0</v>
      </c>
      <c r="N3469">
        <v>0</v>
      </c>
      <c r="S3469">
        <v>10</v>
      </c>
    </row>
    <row r="3470" spans="1:19">
      <c r="A3470" s="57" t="s">
        <v>6730</v>
      </c>
      <c r="B3470" t="s">
        <v>1856</v>
      </c>
      <c r="C3470" t="s">
        <v>1841</v>
      </c>
      <c r="D3470" t="s">
        <v>6710</v>
      </c>
      <c r="E3470" t="s">
        <v>6729</v>
      </c>
      <c r="F3470" t="s">
        <v>2130</v>
      </c>
      <c r="G3470" t="s">
        <v>1855</v>
      </c>
      <c r="H3470" t="s">
        <v>39</v>
      </c>
      <c r="I3470" t="s">
        <v>1856</v>
      </c>
      <c r="J3470" t="s">
        <v>2132</v>
      </c>
      <c r="K3470" t="s">
        <v>6672</v>
      </c>
      <c r="L3470" t="s">
        <v>6704</v>
      </c>
      <c r="M3470">
        <v>0</v>
      </c>
      <c r="N3470">
        <v>0</v>
      </c>
      <c r="S3470">
        <v>10</v>
      </c>
    </row>
    <row r="3471" spans="1:19">
      <c r="A3471" s="57" t="s">
        <v>6731</v>
      </c>
      <c r="B3471" t="s">
        <v>1856</v>
      </c>
      <c r="C3471" t="s">
        <v>1841</v>
      </c>
      <c r="D3471" t="s">
        <v>6713</v>
      </c>
      <c r="E3471" t="s">
        <v>3469</v>
      </c>
      <c r="F3471" t="s">
        <v>2130</v>
      </c>
      <c r="G3471" t="s">
        <v>1852</v>
      </c>
      <c r="H3471" t="s">
        <v>39</v>
      </c>
      <c r="I3471" t="s">
        <v>1856</v>
      </c>
      <c r="J3471" t="s">
        <v>2132</v>
      </c>
      <c r="K3471" t="s">
        <v>6672</v>
      </c>
      <c r="L3471" t="s">
        <v>6704</v>
      </c>
      <c r="M3471">
        <v>0</v>
      </c>
      <c r="N3471">
        <v>0</v>
      </c>
      <c r="S3471">
        <v>19</v>
      </c>
    </row>
    <row r="3472" spans="1:19">
      <c r="A3472" s="57" t="s">
        <v>6732</v>
      </c>
      <c r="B3472" t="s">
        <v>1856</v>
      </c>
      <c r="C3472" t="s">
        <v>1841</v>
      </c>
      <c r="D3472" t="s">
        <v>6713</v>
      </c>
      <c r="E3472" t="s">
        <v>3469</v>
      </c>
      <c r="F3472" t="s">
        <v>2130</v>
      </c>
      <c r="G3472" t="s">
        <v>2154</v>
      </c>
      <c r="H3472" t="s">
        <v>39</v>
      </c>
      <c r="I3472" t="s">
        <v>1856</v>
      </c>
      <c r="J3472" t="s">
        <v>2132</v>
      </c>
      <c r="K3472" t="s">
        <v>6672</v>
      </c>
      <c r="L3472" t="s">
        <v>6704</v>
      </c>
      <c r="M3472">
        <v>0</v>
      </c>
      <c r="N3472">
        <v>0</v>
      </c>
      <c r="S3472">
        <v>9</v>
      </c>
    </row>
    <row r="3473" spans="1:19">
      <c r="A3473" s="57" t="s">
        <v>6733</v>
      </c>
      <c r="B3473" t="s">
        <v>1856</v>
      </c>
      <c r="C3473" t="s">
        <v>1841</v>
      </c>
      <c r="D3473" t="s">
        <v>6716</v>
      </c>
      <c r="E3473" t="s">
        <v>1841</v>
      </c>
      <c r="F3473" t="s">
        <v>2130</v>
      </c>
      <c r="G3473" t="s">
        <v>1997</v>
      </c>
      <c r="H3473" t="s">
        <v>39</v>
      </c>
      <c r="I3473" t="s">
        <v>1856</v>
      </c>
      <c r="J3473" t="s">
        <v>2132</v>
      </c>
      <c r="K3473" t="s">
        <v>6672</v>
      </c>
      <c r="L3473" t="s">
        <v>6704</v>
      </c>
      <c r="M3473">
        <v>0</v>
      </c>
      <c r="N3473">
        <v>0</v>
      </c>
      <c r="S3473">
        <v>100</v>
      </c>
    </row>
    <row r="3474" spans="1:19">
      <c r="A3474" s="57" t="s">
        <v>6734</v>
      </c>
      <c r="B3474" t="s">
        <v>1856</v>
      </c>
      <c r="C3474" t="s">
        <v>1841</v>
      </c>
      <c r="D3474" t="s">
        <v>6716</v>
      </c>
      <c r="E3474" t="s">
        <v>1841</v>
      </c>
      <c r="F3474" t="s">
        <v>2130</v>
      </c>
      <c r="G3474" t="s">
        <v>1902</v>
      </c>
      <c r="H3474" t="s">
        <v>39</v>
      </c>
      <c r="I3474" t="s">
        <v>1856</v>
      </c>
      <c r="J3474" t="s">
        <v>2132</v>
      </c>
      <c r="K3474" t="s">
        <v>6672</v>
      </c>
      <c r="L3474" t="s">
        <v>6704</v>
      </c>
      <c r="M3474">
        <v>0</v>
      </c>
      <c r="N3474">
        <v>0</v>
      </c>
      <c r="S3474">
        <v>3</v>
      </c>
    </row>
    <row r="3475" spans="1:19">
      <c r="A3475" s="57" t="s">
        <v>6735</v>
      </c>
      <c r="B3475" t="s">
        <v>1856</v>
      </c>
      <c r="C3475" t="s">
        <v>1841</v>
      </c>
      <c r="D3475" t="s">
        <v>6716</v>
      </c>
      <c r="E3475" t="s">
        <v>6717</v>
      </c>
      <c r="F3475" t="s">
        <v>2130</v>
      </c>
      <c r="G3475" t="s">
        <v>1902</v>
      </c>
      <c r="H3475" t="s">
        <v>39</v>
      </c>
      <c r="I3475" t="s">
        <v>1856</v>
      </c>
      <c r="J3475" t="s">
        <v>2132</v>
      </c>
      <c r="K3475" t="s">
        <v>6672</v>
      </c>
      <c r="L3475" t="s">
        <v>6704</v>
      </c>
      <c r="M3475">
        <v>0</v>
      </c>
      <c r="N3475">
        <v>0</v>
      </c>
      <c r="S3475">
        <v>3</v>
      </c>
    </row>
    <row r="3476" spans="1:19">
      <c r="A3476" s="57" t="s">
        <v>6736</v>
      </c>
      <c r="B3476" t="s">
        <v>1856</v>
      </c>
      <c r="C3476" t="s">
        <v>1841</v>
      </c>
      <c r="D3476" t="s">
        <v>6716</v>
      </c>
      <c r="E3476" t="s">
        <v>6717</v>
      </c>
      <c r="F3476" t="s">
        <v>2130</v>
      </c>
      <c r="G3476" t="s">
        <v>1902</v>
      </c>
      <c r="H3476" t="s">
        <v>39</v>
      </c>
      <c r="I3476" t="s">
        <v>1856</v>
      </c>
      <c r="J3476" t="s">
        <v>2132</v>
      </c>
      <c r="K3476" t="s">
        <v>6672</v>
      </c>
      <c r="L3476" t="s">
        <v>6704</v>
      </c>
      <c r="M3476">
        <v>0</v>
      </c>
      <c r="N3476">
        <v>0</v>
      </c>
      <c r="S3476">
        <v>3</v>
      </c>
    </row>
    <row r="3477" spans="1:19">
      <c r="A3477" s="57" t="s">
        <v>6737</v>
      </c>
      <c r="B3477" t="s">
        <v>1841</v>
      </c>
      <c r="C3477" t="s">
        <v>1841</v>
      </c>
      <c r="D3477" t="s">
        <v>6738</v>
      </c>
      <c r="E3477" t="s">
        <v>1841</v>
      </c>
      <c r="F3477" t="s">
        <v>2908</v>
      </c>
      <c r="G3477" t="s">
        <v>2517</v>
      </c>
      <c r="H3477" t="s">
        <v>51</v>
      </c>
      <c r="I3477" t="s">
        <v>1856</v>
      </c>
      <c r="J3477" t="s">
        <v>2910</v>
      </c>
      <c r="K3477" t="s">
        <v>6672</v>
      </c>
      <c r="L3477" t="s">
        <v>6739</v>
      </c>
      <c r="M3477">
        <v>0</v>
      </c>
      <c r="S3477">
        <v>85</v>
      </c>
    </row>
    <row r="3478" spans="1:19">
      <c r="A3478" s="57" t="s">
        <v>6740</v>
      </c>
      <c r="B3478" t="s">
        <v>1841</v>
      </c>
      <c r="C3478" t="s">
        <v>1841</v>
      </c>
      <c r="D3478" t="s">
        <v>6741</v>
      </c>
      <c r="E3478" t="s">
        <v>1841</v>
      </c>
      <c r="F3478" t="s">
        <v>2908</v>
      </c>
      <c r="G3478" t="s">
        <v>2059</v>
      </c>
      <c r="H3478" t="s">
        <v>51</v>
      </c>
      <c r="I3478" t="s">
        <v>1841</v>
      </c>
      <c r="J3478" t="s">
        <v>2910</v>
      </c>
      <c r="K3478" t="s">
        <v>6672</v>
      </c>
      <c r="L3478" t="s">
        <v>6739</v>
      </c>
      <c r="S3478">
        <v>90</v>
      </c>
    </row>
    <row r="3479" spans="1:19">
      <c r="A3479" s="57" t="s">
        <v>6742</v>
      </c>
      <c r="B3479" t="s">
        <v>1841</v>
      </c>
      <c r="C3479" t="s">
        <v>1841</v>
      </c>
      <c r="D3479" t="s">
        <v>6743</v>
      </c>
      <c r="E3479" t="s">
        <v>1841</v>
      </c>
      <c r="F3479" t="s">
        <v>2908</v>
      </c>
      <c r="G3479" t="s">
        <v>2836</v>
      </c>
      <c r="H3479" t="s">
        <v>51</v>
      </c>
      <c r="I3479" t="s">
        <v>1856</v>
      </c>
      <c r="J3479" t="s">
        <v>2910</v>
      </c>
      <c r="K3479" t="s">
        <v>6672</v>
      </c>
      <c r="L3479" t="s">
        <v>6739</v>
      </c>
      <c r="M3479">
        <v>0</v>
      </c>
      <c r="S3479">
        <v>95</v>
      </c>
    </row>
    <row r="3480" spans="1:19">
      <c r="A3480" s="57" t="s">
        <v>6744</v>
      </c>
      <c r="B3480" t="s">
        <v>1841</v>
      </c>
      <c r="C3480" t="s">
        <v>1841</v>
      </c>
      <c r="D3480" t="s">
        <v>6745</v>
      </c>
      <c r="E3480" t="s">
        <v>1841</v>
      </c>
      <c r="F3480" t="s">
        <v>5822</v>
      </c>
      <c r="G3480" t="s">
        <v>2059</v>
      </c>
      <c r="H3480" t="s">
        <v>51</v>
      </c>
      <c r="I3480" t="s">
        <v>1856</v>
      </c>
      <c r="J3480" t="s">
        <v>5823</v>
      </c>
      <c r="K3480" t="s">
        <v>6672</v>
      </c>
      <c r="L3480" t="s">
        <v>6739</v>
      </c>
      <c r="M3480">
        <v>0</v>
      </c>
      <c r="S3480">
        <v>90</v>
      </c>
    </row>
    <row r="3481" spans="1:19">
      <c r="A3481" s="57" t="s">
        <v>6746</v>
      </c>
      <c r="B3481" t="s">
        <v>1841</v>
      </c>
      <c r="C3481" t="s">
        <v>1841</v>
      </c>
      <c r="D3481" t="s">
        <v>6747</v>
      </c>
      <c r="E3481" t="s">
        <v>1841</v>
      </c>
      <c r="F3481" t="s">
        <v>2243</v>
      </c>
      <c r="G3481" t="s">
        <v>2059</v>
      </c>
      <c r="H3481" t="s">
        <v>51</v>
      </c>
      <c r="I3481" t="s">
        <v>1856</v>
      </c>
      <c r="J3481" t="s">
        <v>2245</v>
      </c>
      <c r="K3481" t="s">
        <v>6672</v>
      </c>
      <c r="L3481" t="s">
        <v>6739</v>
      </c>
      <c r="M3481">
        <v>0</v>
      </c>
      <c r="S3481">
        <v>90</v>
      </c>
    </row>
    <row r="3482" spans="1:19">
      <c r="A3482" s="57" t="s">
        <v>1433</v>
      </c>
      <c r="B3482" t="s">
        <v>2143</v>
      </c>
      <c r="C3482" t="s">
        <v>1433</v>
      </c>
      <c r="D3482" t="s">
        <v>6748</v>
      </c>
      <c r="E3482" t="s">
        <v>1841</v>
      </c>
      <c r="F3482" t="s">
        <v>2908</v>
      </c>
      <c r="G3482" t="s">
        <v>1843</v>
      </c>
      <c r="H3482" t="s">
        <v>1844</v>
      </c>
      <c r="I3482" t="s">
        <v>1841</v>
      </c>
      <c r="J3482" t="s">
        <v>2910</v>
      </c>
      <c r="K3482" t="s">
        <v>6672</v>
      </c>
      <c r="L3482" t="s">
        <v>6739</v>
      </c>
      <c r="N3482">
        <v>1</v>
      </c>
      <c r="S3482">
        <v>4.5</v>
      </c>
    </row>
    <row r="3483" spans="1:19">
      <c r="A3483" s="57" t="s">
        <v>6749</v>
      </c>
      <c r="B3483" t="s">
        <v>1841</v>
      </c>
      <c r="C3483" t="s">
        <v>1841</v>
      </c>
      <c r="D3483" t="s">
        <v>6741</v>
      </c>
      <c r="E3483" t="s">
        <v>6750</v>
      </c>
      <c r="F3483" t="s">
        <v>2908</v>
      </c>
      <c r="G3483" t="s">
        <v>2059</v>
      </c>
      <c r="H3483" t="s">
        <v>51</v>
      </c>
      <c r="I3483" t="s">
        <v>1841</v>
      </c>
      <c r="J3483" t="s">
        <v>2910</v>
      </c>
      <c r="K3483" t="s">
        <v>6672</v>
      </c>
      <c r="L3483" t="s">
        <v>6739</v>
      </c>
      <c r="S3483">
        <v>90</v>
      </c>
    </row>
    <row r="3484" spans="1:19">
      <c r="A3484" s="57" t="s">
        <v>1411</v>
      </c>
      <c r="B3484" t="s">
        <v>2143</v>
      </c>
      <c r="C3484" t="s">
        <v>1411</v>
      </c>
      <c r="D3484" t="s">
        <v>6748</v>
      </c>
      <c r="E3484" t="s">
        <v>1841</v>
      </c>
      <c r="F3484" t="s">
        <v>2908</v>
      </c>
      <c r="G3484" t="s">
        <v>1843</v>
      </c>
      <c r="H3484" t="s">
        <v>1844</v>
      </c>
      <c r="I3484" t="s">
        <v>1841</v>
      </c>
      <c r="J3484" t="s">
        <v>2910</v>
      </c>
      <c r="K3484" t="s">
        <v>6672</v>
      </c>
      <c r="L3484" t="s">
        <v>6739</v>
      </c>
      <c r="N3484">
        <v>1</v>
      </c>
      <c r="S3484">
        <v>4.5</v>
      </c>
    </row>
    <row r="3485" spans="1:19">
      <c r="A3485" s="57" t="s">
        <v>6161</v>
      </c>
      <c r="B3485" t="s">
        <v>1856</v>
      </c>
      <c r="C3485" t="s">
        <v>1863</v>
      </c>
      <c r="D3485" t="s">
        <v>6747</v>
      </c>
      <c r="E3485" t="s">
        <v>3116</v>
      </c>
      <c r="F3485" t="s">
        <v>2243</v>
      </c>
      <c r="G3485" t="s">
        <v>1902</v>
      </c>
      <c r="H3485" t="s">
        <v>39</v>
      </c>
      <c r="I3485" t="s">
        <v>1856</v>
      </c>
      <c r="J3485" t="s">
        <v>2245</v>
      </c>
      <c r="K3485" t="s">
        <v>6672</v>
      </c>
      <c r="L3485" t="s">
        <v>6739</v>
      </c>
      <c r="M3485">
        <v>0</v>
      </c>
      <c r="N3485">
        <v>0</v>
      </c>
      <c r="S3485">
        <v>3</v>
      </c>
    </row>
    <row r="3486" spans="1:19">
      <c r="A3486" s="57" t="s">
        <v>1626</v>
      </c>
      <c r="B3486" t="s">
        <v>1856</v>
      </c>
      <c r="C3486" t="s">
        <v>1626</v>
      </c>
      <c r="D3486" t="s">
        <v>6743</v>
      </c>
      <c r="E3486" t="s">
        <v>1841</v>
      </c>
      <c r="F3486" t="s">
        <v>2908</v>
      </c>
      <c r="G3486" t="s">
        <v>3859</v>
      </c>
      <c r="H3486" t="s">
        <v>39</v>
      </c>
      <c r="I3486" t="s">
        <v>1856</v>
      </c>
      <c r="J3486" t="s">
        <v>2910</v>
      </c>
      <c r="K3486" t="s">
        <v>6672</v>
      </c>
      <c r="L3486" t="s">
        <v>6739</v>
      </c>
      <c r="M3486">
        <v>0</v>
      </c>
      <c r="N3486">
        <v>0</v>
      </c>
      <c r="S3486">
        <v>350</v>
      </c>
    </row>
    <row r="3487" spans="1:19">
      <c r="A3487" s="57" t="s">
        <v>1626</v>
      </c>
      <c r="B3487" t="s">
        <v>1856</v>
      </c>
      <c r="C3487" t="s">
        <v>1626</v>
      </c>
      <c r="D3487" t="s">
        <v>6745</v>
      </c>
      <c r="E3487" t="s">
        <v>1841</v>
      </c>
      <c r="F3487" t="s">
        <v>5822</v>
      </c>
      <c r="G3487" t="s">
        <v>2244</v>
      </c>
      <c r="H3487" t="s">
        <v>39</v>
      </c>
      <c r="I3487" t="s">
        <v>1856</v>
      </c>
      <c r="J3487" t="s">
        <v>5823</v>
      </c>
      <c r="K3487" t="s">
        <v>6672</v>
      </c>
      <c r="L3487" t="s">
        <v>6739</v>
      </c>
      <c r="M3487">
        <v>0</v>
      </c>
      <c r="N3487">
        <v>0</v>
      </c>
      <c r="S3487">
        <v>150</v>
      </c>
    </row>
    <row r="3488" spans="1:19">
      <c r="A3488" s="57" t="s">
        <v>1626</v>
      </c>
      <c r="B3488" t="s">
        <v>1856</v>
      </c>
      <c r="C3488" t="s">
        <v>1626</v>
      </c>
      <c r="D3488" t="s">
        <v>6747</v>
      </c>
      <c r="E3488" t="s">
        <v>1841</v>
      </c>
      <c r="F3488" t="s">
        <v>2243</v>
      </c>
      <c r="G3488" t="s">
        <v>1968</v>
      </c>
      <c r="H3488" t="s">
        <v>39</v>
      </c>
      <c r="I3488" t="s">
        <v>1856</v>
      </c>
      <c r="J3488" t="s">
        <v>2245</v>
      </c>
      <c r="K3488" t="s">
        <v>6672</v>
      </c>
      <c r="L3488" t="s">
        <v>6739</v>
      </c>
      <c r="M3488">
        <v>0</v>
      </c>
      <c r="N3488">
        <v>0</v>
      </c>
      <c r="S3488">
        <v>80</v>
      </c>
    </row>
    <row r="3489" spans="1:19">
      <c r="A3489" s="57" t="s">
        <v>3470</v>
      </c>
      <c r="B3489" t="s">
        <v>1856</v>
      </c>
      <c r="C3489" t="s">
        <v>147</v>
      </c>
      <c r="D3489" t="s">
        <v>6747</v>
      </c>
      <c r="E3489" t="s">
        <v>3116</v>
      </c>
      <c r="F3489" t="s">
        <v>2243</v>
      </c>
      <c r="G3489" t="s">
        <v>2987</v>
      </c>
      <c r="H3489" t="s">
        <v>39</v>
      </c>
      <c r="I3489" t="s">
        <v>1856</v>
      </c>
      <c r="J3489" t="s">
        <v>2245</v>
      </c>
      <c r="K3489" t="s">
        <v>6672</v>
      </c>
      <c r="L3489" t="s">
        <v>6739</v>
      </c>
      <c r="M3489">
        <v>0</v>
      </c>
      <c r="N3489">
        <v>0</v>
      </c>
      <c r="S3489">
        <v>100000</v>
      </c>
    </row>
    <row r="3490" spans="1:19">
      <c r="A3490" s="57" t="s">
        <v>6751</v>
      </c>
      <c r="B3490" t="s">
        <v>1856</v>
      </c>
      <c r="C3490" t="s">
        <v>139</v>
      </c>
      <c r="D3490" t="s">
        <v>6738</v>
      </c>
      <c r="E3490" t="s">
        <v>6752</v>
      </c>
      <c r="F3490" t="s">
        <v>2908</v>
      </c>
      <c r="G3490" t="s">
        <v>1940</v>
      </c>
      <c r="H3490" t="s">
        <v>39</v>
      </c>
      <c r="I3490" t="s">
        <v>1856</v>
      </c>
      <c r="J3490" t="s">
        <v>2910</v>
      </c>
      <c r="K3490" t="s">
        <v>6672</v>
      </c>
      <c r="L3490" t="s">
        <v>6739</v>
      </c>
      <c r="M3490">
        <v>0</v>
      </c>
      <c r="N3490">
        <v>0</v>
      </c>
      <c r="S3490">
        <v>15</v>
      </c>
    </row>
    <row r="3491" spans="1:19">
      <c r="A3491" s="57" t="s">
        <v>139</v>
      </c>
      <c r="B3491" t="s">
        <v>1856</v>
      </c>
      <c r="C3491" t="s">
        <v>139</v>
      </c>
      <c r="D3491" t="s">
        <v>6738</v>
      </c>
      <c r="E3491" t="s">
        <v>6753</v>
      </c>
      <c r="F3491" t="s">
        <v>2908</v>
      </c>
      <c r="G3491" t="s">
        <v>1922</v>
      </c>
      <c r="H3491" t="s">
        <v>39</v>
      </c>
      <c r="I3491" t="s">
        <v>1856</v>
      </c>
      <c r="J3491" t="s">
        <v>2910</v>
      </c>
      <c r="K3491" t="s">
        <v>6672</v>
      </c>
      <c r="L3491" t="s">
        <v>6739</v>
      </c>
      <c r="M3491">
        <v>0</v>
      </c>
      <c r="N3491">
        <v>0</v>
      </c>
      <c r="S3491">
        <v>60</v>
      </c>
    </row>
    <row r="3492" spans="1:19">
      <c r="A3492" s="57" t="s">
        <v>6754</v>
      </c>
      <c r="B3492" t="s">
        <v>1856</v>
      </c>
      <c r="C3492" t="s">
        <v>139</v>
      </c>
      <c r="D3492" t="s">
        <v>6743</v>
      </c>
      <c r="E3492" t="s">
        <v>6755</v>
      </c>
      <c r="F3492" t="s">
        <v>2908</v>
      </c>
      <c r="G3492" t="s">
        <v>1892</v>
      </c>
      <c r="H3492" t="s">
        <v>39</v>
      </c>
      <c r="I3492" t="s">
        <v>1856</v>
      </c>
      <c r="J3492" t="s">
        <v>2910</v>
      </c>
      <c r="K3492" t="s">
        <v>6672</v>
      </c>
      <c r="L3492" t="s">
        <v>6739</v>
      </c>
      <c r="M3492">
        <v>0</v>
      </c>
      <c r="N3492">
        <v>0</v>
      </c>
      <c r="S3492">
        <v>20</v>
      </c>
    </row>
    <row r="3493" spans="1:19">
      <c r="A3493" s="57" t="s">
        <v>2043</v>
      </c>
      <c r="B3493" t="s">
        <v>1856</v>
      </c>
      <c r="C3493" t="s">
        <v>139</v>
      </c>
      <c r="D3493" t="s">
        <v>6743</v>
      </c>
      <c r="E3493" t="s">
        <v>6756</v>
      </c>
      <c r="F3493" t="s">
        <v>2908</v>
      </c>
      <c r="G3493" t="s">
        <v>1940</v>
      </c>
      <c r="H3493" t="s">
        <v>39</v>
      </c>
      <c r="I3493" t="s">
        <v>1856</v>
      </c>
      <c r="J3493" t="s">
        <v>2910</v>
      </c>
      <c r="K3493" t="s">
        <v>6672</v>
      </c>
      <c r="L3493" t="s">
        <v>6739</v>
      </c>
      <c r="M3493">
        <v>0</v>
      </c>
      <c r="N3493">
        <v>0</v>
      </c>
      <c r="S3493">
        <v>15</v>
      </c>
    </row>
    <row r="3494" spans="1:19">
      <c r="A3494" s="57" t="s">
        <v>6757</v>
      </c>
      <c r="B3494" t="s">
        <v>1856</v>
      </c>
      <c r="C3494" t="s">
        <v>139</v>
      </c>
      <c r="D3494" t="s">
        <v>6745</v>
      </c>
      <c r="E3494" t="s">
        <v>6758</v>
      </c>
      <c r="F3494" t="s">
        <v>5822</v>
      </c>
      <c r="G3494" t="s">
        <v>1892</v>
      </c>
      <c r="H3494" t="s">
        <v>39</v>
      </c>
      <c r="I3494" t="s">
        <v>1856</v>
      </c>
      <c r="J3494" t="s">
        <v>5823</v>
      </c>
      <c r="K3494" t="s">
        <v>6672</v>
      </c>
      <c r="L3494" t="s">
        <v>6739</v>
      </c>
      <c r="M3494">
        <v>0</v>
      </c>
      <c r="N3494">
        <v>0</v>
      </c>
      <c r="S3494">
        <v>20</v>
      </c>
    </row>
    <row r="3495" spans="1:19">
      <c r="A3495" s="57" t="s">
        <v>139</v>
      </c>
      <c r="B3495" t="s">
        <v>1856</v>
      </c>
      <c r="C3495" t="s">
        <v>139</v>
      </c>
      <c r="D3495" t="s">
        <v>6747</v>
      </c>
      <c r="E3495" t="s">
        <v>6759</v>
      </c>
      <c r="F3495" t="s">
        <v>2243</v>
      </c>
      <c r="G3495" t="s">
        <v>2622</v>
      </c>
      <c r="H3495" t="s">
        <v>39</v>
      </c>
      <c r="I3495" t="s">
        <v>1856</v>
      </c>
      <c r="J3495" t="s">
        <v>2245</v>
      </c>
      <c r="K3495" t="s">
        <v>6672</v>
      </c>
      <c r="L3495" t="s">
        <v>6739</v>
      </c>
      <c r="M3495">
        <v>0</v>
      </c>
      <c r="N3495">
        <v>0</v>
      </c>
      <c r="S3495">
        <v>120</v>
      </c>
    </row>
    <row r="3496" spans="1:19">
      <c r="A3496" s="57" t="s">
        <v>1389</v>
      </c>
      <c r="B3496" t="s">
        <v>1933</v>
      </c>
      <c r="C3496" t="s">
        <v>1389</v>
      </c>
      <c r="D3496" t="s">
        <v>6748</v>
      </c>
      <c r="E3496" t="s">
        <v>6760</v>
      </c>
      <c r="F3496" t="s">
        <v>2908</v>
      </c>
      <c r="G3496" t="s">
        <v>1958</v>
      </c>
      <c r="H3496" t="s">
        <v>39</v>
      </c>
      <c r="I3496" t="s">
        <v>1856</v>
      </c>
      <c r="J3496" t="s">
        <v>2910</v>
      </c>
      <c r="K3496" t="s">
        <v>6672</v>
      </c>
      <c r="L3496" t="s">
        <v>6739</v>
      </c>
      <c r="M3496">
        <v>0</v>
      </c>
      <c r="N3496">
        <v>22</v>
      </c>
      <c r="S3496">
        <v>7</v>
      </c>
    </row>
    <row r="3497" spans="1:19">
      <c r="A3497" s="57" t="s">
        <v>4103</v>
      </c>
      <c r="B3497" t="s">
        <v>1933</v>
      </c>
      <c r="C3497" t="s">
        <v>2040</v>
      </c>
      <c r="D3497" t="s">
        <v>6741</v>
      </c>
      <c r="E3497" t="s">
        <v>6761</v>
      </c>
      <c r="F3497" t="s">
        <v>2908</v>
      </c>
      <c r="G3497" t="s">
        <v>2123</v>
      </c>
      <c r="H3497" t="s">
        <v>39</v>
      </c>
      <c r="I3497" t="s">
        <v>1856</v>
      </c>
      <c r="J3497" t="s">
        <v>2910</v>
      </c>
      <c r="K3497" t="s">
        <v>6672</v>
      </c>
      <c r="L3497" t="s">
        <v>6739</v>
      </c>
      <c r="M3497">
        <v>0</v>
      </c>
      <c r="N3497">
        <v>22</v>
      </c>
      <c r="S3497">
        <v>24</v>
      </c>
    </row>
    <row r="3498" spans="1:19">
      <c r="A3498" s="57" t="s">
        <v>2042</v>
      </c>
      <c r="B3498" t="s">
        <v>1858</v>
      </c>
      <c r="C3498" t="s">
        <v>2479</v>
      </c>
      <c r="D3498" t="s">
        <v>6741</v>
      </c>
      <c r="E3498" t="s">
        <v>6761</v>
      </c>
      <c r="F3498" t="s">
        <v>2908</v>
      </c>
      <c r="G3498" t="s">
        <v>2458</v>
      </c>
      <c r="H3498" t="s">
        <v>39</v>
      </c>
      <c r="I3498" t="s">
        <v>1856</v>
      </c>
      <c r="J3498" t="s">
        <v>2910</v>
      </c>
      <c r="K3498" t="s">
        <v>6672</v>
      </c>
      <c r="L3498" t="s">
        <v>6739</v>
      </c>
      <c r="M3498">
        <v>0</v>
      </c>
      <c r="N3498">
        <v>6</v>
      </c>
      <c r="S3498">
        <v>14</v>
      </c>
    </row>
    <row r="3499" spans="1:19">
      <c r="A3499" s="57" t="s">
        <v>1398</v>
      </c>
      <c r="B3499" t="s">
        <v>1841</v>
      </c>
      <c r="C3499" t="s">
        <v>1398</v>
      </c>
      <c r="D3499" t="s">
        <v>6748</v>
      </c>
      <c r="E3499" t="s">
        <v>1841</v>
      </c>
      <c r="F3499" t="s">
        <v>2908</v>
      </c>
      <c r="G3499" t="s">
        <v>1873</v>
      </c>
      <c r="H3499" t="s">
        <v>51</v>
      </c>
      <c r="I3499" t="s">
        <v>1856</v>
      </c>
      <c r="J3499" t="s">
        <v>2910</v>
      </c>
      <c r="K3499" t="s">
        <v>6672</v>
      </c>
      <c r="L3499" t="s">
        <v>6739</v>
      </c>
      <c r="M3499">
        <v>0</v>
      </c>
      <c r="S3499">
        <v>50</v>
      </c>
    </row>
    <row r="3500" spans="1:19">
      <c r="A3500" s="57" t="s">
        <v>6762</v>
      </c>
      <c r="B3500" t="s">
        <v>1856</v>
      </c>
      <c r="C3500" t="s">
        <v>1841</v>
      </c>
      <c r="D3500" t="s">
        <v>6738</v>
      </c>
      <c r="E3500" t="s">
        <v>1841</v>
      </c>
      <c r="F3500" t="s">
        <v>2908</v>
      </c>
      <c r="G3500" t="s">
        <v>1894</v>
      </c>
      <c r="H3500" t="s">
        <v>39</v>
      </c>
      <c r="I3500" t="s">
        <v>1856</v>
      </c>
      <c r="J3500" t="s">
        <v>2910</v>
      </c>
      <c r="K3500" t="s">
        <v>6672</v>
      </c>
      <c r="L3500" t="s">
        <v>6739</v>
      </c>
      <c r="M3500">
        <v>0</v>
      </c>
      <c r="N3500">
        <v>0</v>
      </c>
      <c r="S3500">
        <v>30</v>
      </c>
    </row>
    <row r="3501" spans="1:19">
      <c r="A3501" s="57" t="s">
        <v>6763</v>
      </c>
      <c r="B3501" t="s">
        <v>6764</v>
      </c>
      <c r="C3501" t="s">
        <v>1841</v>
      </c>
      <c r="D3501" t="s">
        <v>6738</v>
      </c>
      <c r="E3501" t="s">
        <v>1841</v>
      </c>
      <c r="F3501" t="s">
        <v>2908</v>
      </c>
      <c r="G3501" t="s">
        <v>2523</v>
      </c>
      <c r="H3501" t="s">
        <v>1195</v>
      </c>
      <c r="I3501" t="s">
        <v>6764</v>
      </c>
      <c r="J3501" t="s">
        <v>2910</v>
      </c>
      <c r="K3501" t="s">
        <v>6672</v>
      </c>
      <c r="L3501" t="s">
        <v>6739</v>
      </c>
      <c r="M3501">
        <v>4.22</v>
      </c>
      <c r="N3501">
        <v>4.22</v>
      </c>
      <c r="S3501">
        <v>3.5</v>
      </c>
    </row>
    <row r="3502" spans="1:19">
      <c r="A3502" s="57" t="s">
        <v>6765</v>
      </c>
      <c r="B3502" t="s">
        <v>1856</v>
      </c>
      <c r="C3502" t="s">
        <v>1841</v>
      </c>
      <c r="D3502" t="s">
        <v>6738</v>
      </c>
      <c r="E3502" t="s">
        <v>1841</v>
      </c>
      <c r="F3502" t="s">
        <v>2908</v>
      </c>
      <c r="G3502" t="s">
        <v>1855</v>
      </c>
      <c r="H3502" t="s">
        <v>39</v>
      </c>
      <c r="I3502" t="s">
        <v>1856</v>
      </c>
      <c r="J3502" t="s">
        <v>2910</v>
      </c>
      <c r="K3502" t="s">
        <v>6672</v>
      </c>
      <c r="L3502" t="s">
        <v>6739</v>
      </c>
      <c r="M3502">
        <v>0</v>
      </c>
      <c r="N3502">
        <v>0</v>
      </c>
      <c r="S3502">
        <v>10</v>
      </c>
    </row>
    <row r="3503" spans="1:19">
      <c r="A3503" s="57" t="s">
        <v>6766</v>
      </c>
      <c r="B3503" t="s">
        <v>1856</v>
      </c>
      <c r="C3503" t="s">
        <v>1841</v>
      </c>
      <c r="D3503" t="s">
        <v>6738</v>
      </c>
      <c r="E3503" t="s">
        <v>6752</v>
      </c>
      <c r="F3503" t="s">
        <v>2908</v>
      </c>
      <c r="G3503" t="s">
        <v>1866</v>
      </c>
      <c r="H3503" t="s">
        <v>39</v>
      </c>
      <c r="I3503" t="s">
        <v>1856</v>
      </c>
      <c r="J3503" t="s">
        <v>2910</v>
      </c>
      <c r="K3503" t="s">
        <v>6672</v>
      </c>
      <c r="L3503" t="s">
        <v>6739</v>
      </c>
      <c r="M3503">
        <v>0</v>
      </c>
      <c r="N3503">
        <v>0</v>
      </c>
      <c r="S3503">
        <v>200</v>
      </c>
    </row>
    <row r="3504" spans="1:19">
      <c r="A3504" s="57" t="s">
        <v>6767</v>
      </c>
      <c r="B3504" t="s">
        <v>1856</v>
      </c>
      <c r="C3504" t="s">
        <v>1841</v>
      </c>
      <c r="D3504" t="s">
        <v>6738</v>
      </c>
      <c r="E3504" t="s">
        <v>6753</v>
      </c>
      <c r="F3504" t="s">
        <v>2908</v>
      </c>
      <c r="G3504" t="s">
        <v>2101</v>
      </c>
      <c r="H3504" t="s">
        <v>39</v>
      </c>
      <c r="I3504" t="s">
        <v>1856</v>
      </c>
      <c r="J3504" t="s">
        <v>2910</v>
      </c>
      <c r="K3504" t="s">
        <v>6672</v>
      </c>
      <c r="L3504" t="s">
        <v>6739</v>
      </c>
      <c r="M3504">
        <v>0</v>
      </c>
      <c r="N3504">
        <v>0</v>
      </c>
      <c r="S3504">
        <v>16</v>
      </c>
    </row>
    <row r="3505" spans="1:19">
      <c r="A3505" s="57" t="s">
        <v>6768</v>
      </c>
      <c r="B3505" t="s">
        <v>1856</v>
      </c>
      <c r="C3505" t="s">
        <v>1841</v>
      </c>
      <c r="D3505" t="s">
        <v>6738</v>
      </c>
      <c r="E3505" t="s">
        <v>6753</v>
      </c>
      <c r="F3505" t="s">
        <v>2908</v>
      </c>
      <c r="G3505" t="s">
        <v>2185</v>
      </c>
      <c r="H3505" t="s">
        <v>39</v>
      </c>
      <c r="I3505" t="s">
        <v>1856</v>
      </c>
      <c r="J3505" t="s">
        <v>2910</v>
      </c>
      <c r="K3505" t="s">
        <v>6672</v>
      </c>
      <c r="L3505" t="s">
        <v>6739</v>
      </c>
      <c r="M3505">
        <v>0</v>
      </c>
      <c r="N3505">
        <v>0</v>
      </c>
      <c r="S3505">
        <v>300</v>
      </c>
    </row>
    <row r="3506" spans="1:19">
      <c r="A3506" s="57" t="s">
        <v>6763</v>
      </c>
      <c r="B3506" t="s">
        <v>6769</v>
      </c>
      <c r="C3506" t="s">
        <v>1841</v>
      </c>
      <c r="D3506" t="s">
        <v>6741</v>
      </c>
      <c r="E3506" t="s">
        <v>1841</v>
      </c>
      <c r="F3506" t="s">
        <v>2908</v>
      </c>
      <c r="G3506" t="s">
        <v>2523</v>
      </c>
      <c r="H3506" t="s">
        <v>1195</v>
      </c>
      <c r="I3506" t="s">
        <v>6769</v>
      </c>
      <c r="J3506" t="s">
        <v>2910</v>
      </c>
      <c r="K3506" t="s">
        <v>6672</v>
      </c>
      <c r="L3506" t="s">
        <v>6739</v>
      </c>
      <c r="M3506">
        <v>3.73</v>
      </c>
      <c r="N3506">
        <v>3.73</v>
      </c>
      <c r="S3506">
        <v>3.5</v>
      </c>
    </row>
    <row r="3507" spans="1:19">
      <c r="A3507" s="57" t="s">
        <v>6770</v>
      </c>
      <c r="B3507" t="s">
        <v>1856</v>
      </c>
      <c r="C3507" t="s">
        <v>1841</v>
      </c>
      <c r="D3507" t="s">
        <v>6741</v>
      </c>
      <c r="E3507" t="s">
        <v>1841</v>
      </c>
      <c r="F3507" t="s">
        <v>2908</v>
      </c>
      <c r="G3507" t="s">
        <v>1940</v>
      </c>
      <c r="H3507" t="s">
        <v>39</v>
      </c>
      <c r="I3507" t="s">
        <v>1856</v>
      </c>
      <c r="J3507" t="s">
        <v>2910</v>
      </c>
      <c r="K3507" t="s">
        <v>6672</v>
      </c>
      <c r="L3507" t="s">
        <v>6739</v>
      </c>
      <c r="M3507">
        <v>0</v>
      </c>
      <c r="N3507">
        <v>0</v>
      </c>
      <c r="S3507">
        <v>15</v>
      </c>
    </row>
    <row r="3508" spans="1:19">
      <c r="A3508" s="57" t="s">
        <v>6771</v>
      </c>
      <c r="B3508" t="s">
        <v>1856</v>
      </c>
      <c r="C3508" t="s">
        <v>1841</v>
      </c>
      <c r="D3508" t="s">
        <v>6741</v>
      </c>
      <c r="E3508" t="s">
        <v>1841</v>
      </c>
      <c r="F3508" t="s">
        <v>2908</v>
      </c>
      <c r="G3508" t="s">
        <v>1958</v>
      </c>
      <c r="H3508" t="s">
        <v>39</v>
      </c>
      <c r="I3508" t="s">
        <v>1856</v>
      </c>
      <c r="J3508" t="s">
        <v>2910</v>
      </c>
      <c r="K3508" t="s">
        <v>6672</v>
      </c>
      <c r="L3508" t="s">
        <v>6739</v>
      </c>
      <c r="M3508">
        <v>0</v>
      </c>
      <c r="N3508">
        <v>0</v>
      </c>
      <c r="S3508">
        <v>7</v>
      </c>
    </row>
    <row r="3509" spans="1:19">
      <c r="A3509" s="57" t="s">
        <v>6772</v>
      </c>
      <c r="B3509" t="s">
        <v>1856</v>
      </c>
      <c r="C3509" t="s">
        <v>1841</v>
      </c>
      <c r="D3509" t="s">
        <v>6741</v>
      </c>
      <c r="E3509" t="s">
        <v>6750</v>
      </c>
      <c r="F3509" t="s">
        <v>2908</v>
      </c>
      <c r="G3509" t="s">
        <v>5560</v>
      </c>
      <c r="H3509" t="s">
        <v>39</v>
      </c>
      <c r="I3509" t="s">
        <v>1856</v>
      </c>
      <c r="J3509" t="s">
        <v>2910</v>
      </c>
      <c r="K3509" t="s">
        <v>6672</v>
      </c>
      <c r="L3509" t="s">
        <v>6739</v>
      </c>
      <c r="M3509">
        <v>0</v>
      </c>
      <c r="N3509">
        <v>0</v>
      </c>
      <c r="S3509">
        <v>260</v>
      </c>
    </row>
    <row r="3510" spans="1:19">
      <c r="A3510" s="57" t="s">
        <v>6773</v>
      </c>
      <c r="B3510" t="s">
        <v>1856</v>
      </c>
      <c r="C3510" t="s">
        <v>1841</v>
      </c>
      <c r="D3510" t="s">
        <v>6741</v>
      </c>
      <c r="E3510" t="s">
        <v>6750</v>
      </c>
      <c r="F3510" t="s">
        <v>2908</v>
      </c>
      <c r="G3510" t="s">
        <v>2161</v>
      </c>
      <c r="H3510" t="s">
        <v>39</v>
      </c>
      <c r="I3510" t="s">
        <v>1856</v>
      </c>
      <c r="J3510" t="s">
        <v>2910</v>
      </c>
      <c r="K3510" t="s">
        <v>6672</v>
      </c>
      <c r="L3510" t="s">
        <v>6739</v>
      </c>
      <c r="M3510">
        <v>0</v>
      </c>
      <c r="N3510">
        <v>0</v>
      </c>
      <c r="S3510">
        <v>4</v>
      </c>
    </row>
    <row r="3511" spans="1:19">
      <c r="A3511" s="57" t="s">
        <v>6774</v>
      </c>
      <c r="B3511" t="s">
        <v>1856</v>
      </c>
      <c r="C3511" t="s">
        <v>1841</v>
      </c>
      <c r="D3511" t="s">
        <v>6741</v>
      </c>
      <c r="E3511" t="s">
        <v>6750</v>
      </c>
      <c r="F3511" t="s">
        <v>2908</v>
      </c>
      <c r="G3511" t="s">
        <v>3066</v>
      </c>
      <c r="H3511" t="s">
        <v>39</v>
      </c>
      <c r="I3511" t="s">
        <v>1856</v>
      </c>
      <c r="J3511" t="s">
        <v>2910</v>
      </c>
      <c r="K3511" t="s">
        <v>6672</v>
      </c>
      <c r="L3511" t="s">
        <v>6739</v>
      </c>
      <c r="M3511">
        <v>0</v>
      </c>
      <c r="N3511">
        <v>0</v>
      </c>
      <c r="S3511">
        <v>62</v>
      </c>
    </row>
    <row r="3512" spans="1:19">
      <c r="A3512" s="57" t="s">
        <v>6775</v>
      </c>
      <c r="B3512" t="s">
        <v>2143</v>
      </c>
      <c r="C3512" t="s">
        <v>1841</v>
      </c>
      <c r="D3512" t="s">
        <v>6741</v>
      </c>
      <c r="E3512" t="s">
        <v>6761</v>
      </c>
      <c r="F3512" t="s">
        <v>2908</v>
      </c>
      <c r="G3512" t="s">
        <v>1902</v>
      </c>
      <c r="H3512" t="s">
        <v>39</v>
      </c>
      <c r="I3512" t="s">
        <v>1856</v>
      </c>
      <c r="J3512" t="s">
        <v>2910</v>
      </c>
      <c r="K3512" t="s">
        <v>6672</v>
      </c>
      <c r="L3512" t="s">
        <v>6739</v>
      </c>
      <c r="M3512">
        <v>0</v>
      </c>
      <c r="N3512">
        <v>1</v>
      </c>
      <c r="S3512">
        <v>3</v>
      </c>
    </row>
    <row r="3513" spans="1:19">
      <c r="A3513" s="57" t="s">
        <v>6776</v>
      </c>
      <c r="B3513" t="s">
        <v>1856</v>
      </c>
      <c r="C3513" t="s">
        <v>1841</v>
      </c>
      <c r="D3513" t="s">
        <v>6743</v>
      </c>
      <c r="E3513" t="s">
        <v>6755</v>
      </c>
      <c r="F3513" t="s">
        <v>2908</v>
      </c>
      <c r="G3513" t="s">
        <v>1896</v>
      </c>
      <c r="H3513" t="s">
        <v>39</v>
      </c>
      <c r="I3513" t="s">
        <v>1856</v>
      </c>
      <c r="J3513" t="s">
        <v>2910</v>
      </c>
      <c r="K3513" t="s">
        <v>6672</v>
      </c>
      <c r="L3513" t="s">
        <v>6739</v>
      </c>
      <c r="M3513">
        <v>0</v>
      </c>
      <c r="N3513">
        <v>0</v>
      </c>
      <c r="S3513">
        <v>2</v>
      </c>
    </row>
    <row r="3514" spans="1:19">
      <c r="A3514" s="57" t="s">
        <v>6777</v>
      </c>
      <c r="B3514" t="s">
        <v>1856</v>
      </c>
      <c r="C3514" t="s">
        <v>1841</v>
      </c>
      <c r="D3514" t="s">
        <v>6743</v>
      </c>
      <c r="E3514" t="s">
        <v>6755</v>
      </c>
      <c r="F3514" t="s">
        <v>2908</v>
      </c>
      <c r="G3514" t="s">
        <v>1892</v>
      </c>
      <c r="H3514" t="s">
        <v>39</v>
      </c>
      <c r="I3514" t="s">
        <v>1856</v>
      </c>
      <c r="J3514" t="s">
        <v>2910</v>
      </c>
      <c r="K3514" t="s">
        <v>6672</v>
      </c>
      <c r="L3514" t="s">
        <v>6739</v>
      </c>
      <c r="M3514">
        <v>0</v>
      </c>
      <c r="N3514">
        <v>0</v>
      </c>
      <c r="S3514">
        <v>20</v>
      </c>
    </row>
    <row r="3515" spans="1:19">
      <c r="A3515" s="57" t="s">
        <v>6778</v>
      </c>
      <c r="B3515" t="s">
        <v>1856</v>
      </c>
      <c r="C3515" t="s">
        <v>1841</v>
      </c>
      <c r="D3515" t="s">
        <v>6743</v>
      </c>
      <c r="E3515" t="s">
        <v>6756</v>
      </c>
      <c r="F3515" t="s">
        <v>2908</v>
      </c>
      <c r="G3515" t="s">
        <v>1902</v>
      </c>
      <c r="H3515" t="s">
        <v>39</v>
      </c>
      <c r="I3515" t="s">
        <v>1856</v>
      </c>
      <c r="J3515" t="s">
        <v>2910</v>
      </c>
      <c r="K3515" t="s">
        <v>6672</v>
      </c>
      <c r="L3515" t="s">
        <v>6739</v>
      </c>
      <c r="M3515">
        <v>0</v>
      </c>
      <c r="N3515">
        <v>0</v>
      </c>
      <c r="S3515">
        <v>3</v>
      </c>
    </row>
    <row r="3516" spans="1:19">
      <c r="A3516" s="57" t="s">
        <v>6779</v>
      </c>
      <c r="B3516" t="s">
        <v>1856</v>
      </c>
      <c r="C3516" t="s">
        <v>1841</v>
      </c>
      <c r="D3516" t="s">
        <v>6743</v>
      </c>
      <c r="E3516" t="s">
        <v>6756</v>
      </c>
      <c r="F3516" t="s">
        <v>2908</v>
      </c>
      <c r="G3516" t="s">
        <v>1940</v>
      </c>
      <c r="H3516" t="s">
        <v>39</v>
      </c>
      <c r="I3516" t="s">
        <v>1856</v>
      </c>
      <c r="J3516" t="s">
        <v>2910</v>
      </c>
      <c r="K3516" t="s">
        <v>6672</v>
      </c>
      <c r="L3516" t="s">
        <v>6739</v>
      </c>
      <c r="M3516">
        <v>0</v>
      </c>
      <c r="N3516">
        <v>0</v>
      </c>
      <c r="S3516">
        <v>15</v>
      </c>
    </row>
    <row r="3517" spans="1:19">
      <c r="A3517" s="57" t="s">
        <v>6780</v>
      </c>
      <c r="B3517" t="s">
        <v>1856</v>
      </c>
      <c r="C3517" t="s">
        <v>1841</v>
      </c>
      <c r="D3517" t="s">
        <v>6743</v>
      </c>
      <c r="E3517" t="s">
        <v>6781</v>
      </c>
      <c r="F3517" t="s">
        <v>2908</v>
      </c>
      <c r="G3517" t="s">
        <v>1902</v>
      </c>
      <c r="H3517" t="s">
        <v>39</v>
      </c>
      <c r="I3517" t="s">
        <v>1856</v>
      </c>
      <c r="J3517" t="s">
        <v>2910</v>
      </c>
      <c r="K3517" t="s">
        <v>6672</v>
      </c>
      <c r="L3517" t="s">
        <v>6739</v>
      </c>
      <c r="M3517">
        <v>0</v>
      </c>
      <c r="N3517">
        <v>0</v>
      </c>
      <c r="S3517">
        <v>3</v>
      </c>
    </row>
    <row r="3518" spans="1:19">
      <c r="A3518" s="57" t="s">
        <v>6782</v>
      </c>
      <c r="B3518" t="s">
        <v>1856</v>
      </c>
      <c r="C3518" t="s">
        <v>1841</v>
      </c>
      <c r="D3518" t="s">
        <v>6743</v>
      </c>
      <c r="E3518" t="s">
        <v>6781</v>
      </c>
      <c r="F3518" t="s">
        <v>2908</v>
      </c>
      <c r="G3518" t="s">
        <v>1897</v>
      </c>
      <c r="H3518" t="s">
        <v>39</v>
      </c>
      <c r="I3518" t="s">
        <v>1856</v>
      </c>
      <c r="J3518" t="s">
        <v>2910</v>
      </c>
      <c r="K3518" t="s">
        <v>6672</v>
      </c>
      <c r="L3518" t="s">
        <v>6739</v>
      </c>
      <c r="M3518">
        <v>0</v>
      </c>
      <c r="N3518">
        <v>0</v>
      </c>
      <c r="S3518">
        <v>5</v>
      </c>
    </row>
    <row r="3519" spans="1:19">
      <c r="A3519" s="57" t="s">
        <v>6783</v>
      </c>
      <c r="B3519" t="s">
        <v>1856</v>
      </c>
      <c r="C3519" t="s">
        <v>1841</v>
      </c>
      <c r="D3519" t="s">
        <v>6743</v>
      </c>
      <c r="E3519" t="s">
        <v>6781</v>
      </c>
      <c r="F3519" t="s">
        <v>2908</v>
      </c>
      <c r="G3519" t="s">
        <v>1855</v>
      </c>
      <c r="H3519" t="s">
        <v>39</v>
      </c>
      <c r="I3519" t="s">
        <v>1856</v>
      </c>
      <c r="J3519" t="s">
        <v>2910</v>
      </c>
      <c r="K3519" t="s">
        <v>6672</v>
      </c>
      <c r="L3519" t="s">
        <v>6739</v>
      </c>
      <c r="M3519">
        <v>0</v>
      </c>
      <c r="N3519">
        <v>0</v>
      </c>
      <c r="S3519">
        <v>10</v>
      </c>
    </row>
    <row r="3520" spans="1:19">
      <c r="A3520" s="57" t="s">
        <v>6784</v>
      </c>
      <c r="B3520" t="s">
        <v>1856</v>
      </c>
      <c r="C3520" t="s">
        <v>1841</v>
      </c>
      <c r="D3520" t="s">
        <v>6743</v>
      </c>
      <c r="E3520" t="s">
        <v>6781</v>
      </c>
      <c r="F3520" t="s">
        <v>2908</v>
      </c>
      <c r="G3520" t="s">
        <v>1866</v>
      </c>
      <c r="H3520" t="s">
        <v>39</v>
      </c>
      <c r="I3520" t="s">
        <v>1856</v>
      </c>
      <c r="J3520" t="s">
        <v>2910</v>
      </c>
      <c r="K3520" t="s">
        <v>6672</v>
      </c>
      <c r="L3520" t="s">
        <v>6739</v>
      </c>
      <c r="M3520">
        <v>0</v>
      </c>
      <c r="N3520">
        <v>0</v>
      </c>
      <c r="S3520">
        <v>200</v>
      </c>
    </row>
    <row r="3521" spans="1:19">
      <c r="A3521" s="57" t="s">
        <v>6785</v>
      </c>
      <c r="B3521" t="s">
        <v>1856</v>
      </c>
      <c r="C3521" t="s">
        <v>1841</v>
      </c>
      <c r="D3521" t="s">
        <v>6745</v>
      </c>
      <c r="E3521" t="s">
        <v>1841</v>
      </c>
      <c r="F3521" t="s">
        <v>5822</v>
      </c>
      <c r="G3521" t="s">
        <v>1902</v>
      </c>
      <c r="H3521" t="s">
        <v>39</v>
      </c>
      <c r="I3521" t="s">
        <v>1856</v>
      </c>
      <c r="J3521" t="s">
        <v>5823</v>
      </c>
      <c r="K3521" t="s">
        <v>6672</v>
      </c>
      <c r="L3521" t="s">
        <v>6739</v>
      </c>
      <c r="M3521">
        <v>0</v>
      </c>
      <c r="N3521">
        <v>0</v>
      </c>
      <c r="S3521">
        <v>3</v>
      </c>
    </row>
    <row r="3522" spans="1:19">
      <c r="A3522" s="57" t="s">
        <v>6786</v>
      </c>
      <c r="B3522" t="s">
        <v>1856</v>
      </c>
      <c r="C3522" t="s">
        <v>1841</v>
      </c>
      <c r="D3522" t="s">
        <v>6745</v>
      </c>
      <c r="E3522" t="s">
        <v>6758</v>
      </c>
      <c r="F3522" t="s">
        <v>5822</v>
      </c>
      <c r="G3522" t="s">
        <v>1902</v>
      </c>
      <c r="H3522" t="s">
        <v>39</v>
      </c>
      <c r="I3522" t="s">
        <v>1856</v>
      </c>
      <c r="J3522" t="s">
        <v>5823</v>
      </c>
      <c r="K3522" t="s">
        <v>6672</v>
      </c>
      <c r="L3522" t="s">
        <v>6739</v>
      </c>
      <c r="M3522">
        <v>0</v>
      </c>
      <c r="N3522">
        <v>0</v>
      </c>
      <c r="S3522">
        <v>3</v>
      </c>
    </row>
    <row r="3523" spans="1:19">
      <c r="A3523" s="57" t="s">
        <v>6787</v>
      </c>
      <c r="B3523" t="s">
        <v>1856</v>
      </c>
      <c r="C3523" t="s">
        <v>1841</v>
      </c>
      <c r="D3523" t="s">
        <v>6745</v>
      </c>
      <c r="E3523" t="s">
        <v>6788</v>
      </c>
      <c r="F3523" t="s">
        <v>5822</v>
      </c>
      <c r="G3523" t="s">
        <v>1997</v>
      </c>
      <c r="H3523" t="s">
        <v>39</v>
      </c>
      <c r="I3523" t="s">
        <v>1856</v>
      </c>
      <c r="J3523" t="s">
        <v>5823</v>
      </c>
      <c r="K3523" t="s">
        <v>6672</v>
      </c>
      <c r="L3523" t="s">
        <v>6739</v>
      </c>
      <c r="M3523">
        <v>0</v>
      </c>
      <c r="N3523">
        <v>0</v>
      </c>
      <c r="S3523">
        <v>100</v>
      </c>
    </row>
    <row r="3524" spans="1:19">
      <c r="A3524" s="57" t="s">
        <v>6789</v>
      </c>
      <c r="B3524" t="s">
        <v>1856</v>
      </c>
      <c r="C3524" t="s">
        <v>1841</v>
      </c>
      <c r="D3524" t="s">
        <v>6745</v>
      </c>
      <c r="E3524" t="s">
        <v>6788</v>
      </c>
      <c r="F3524" t="s">
        <v>5822</v>
      </c>
      <c r="G3524" t="s">
        <v>2161</v>
      </c>
      <c r="H3524" t="s">
        <v>39</v>
      </c>
      <c r="I3524" t="s">
        <v>1856</v>
      </c>
      <c r="J3524" t="s">
        <v>5823</v>
      </c>
      <c r="K3524" t="s">
        <v>6672</v>
      </c>
      <c r="L3524" t="s">
        <v>6739</v>
      </c>
      <c r="M3524">
        <v>0</v>
      </c>
      <c r="N3524">
        <v>0</v>
      </c>
      <c r="S3524">
        <v>4</v>
      </c>
    </row>
    <row r="3525" spans="1:19">
      <c r="A3525" s="57" t="s">
        <v>6790</v>
      </c>
      <c r="B3525" t="s">
        <v>1856</v>
      </c>
      <c r="C3525" t="s">
        <v>1841</v>
      </c>
      <c r="D3525" t="s">
        <v>6747</v>
      </c>
      <c r="E3525" t="s">
        <v>1841</v>
      </c>
      <c r="F3525" t="s">
        <v>2243</v>
      </c>
      <c r="G3525" t="s">
        <v>2143</v>
      </c>
      <c r="H3525" t="s">
        <v>39</v>
      </c>
      <c r="I3525" t="s">
        <v>1856</v>
      </c>
      <c r="J3525" t="s">
        <v>2245</v>
      </c>
      <c r="K3525" t="s">
        <v>6672</v>
      </c>
      <c r="L3525" t="s">
        <v>6739</v>
      </c>
      <c r="M3525">
        <v>0</v>
      </c>
      <c r="N3525">
        <v>0</v>
      </c>
      <c r="S3525">
        <v>1</v>
      </c>
    </row>
    <row r="3526" spans="1:19">
      <c r="A3526" s="57" t="s">
        <v>6791</v>
      </c>
      <c r="B3526" t="s">
        <v>1856</v>
      </c>
      <c r="C3526" t="s">
        <v>1841</v>
      </c>
      <c r="D3526" t="s">
        <v>6747</v>
      </c>
      <c r="E3526" t="s">
        <v>6759</v>
      </c>
      <c r="F3526" t="s">
        <v>2243</v>
      </c>
      <c r="G3526" t="s">
        <v>2143</v>
      </c>
      <c r="H3526" t="s">
        <v>39</v>
      </c>
      <c r="I3526" t="s">
        <v>1856</v>
      </c>
      <c r="J3526" t="s">
        <v>2245</v>
      </c>
      <c r="K3526" t="s">
        <v>6672</v>
      </c>
      <c r="L3526" t="s">
        <v>6739</v>
      </c>
      <c r="M3526">
        <v>0</v>
      </c>
      <c r="N3526">
        <v>0</v>
      </c>
      <c r="S3526">
        <v>1</v>
      </c>
    </row>
    <row r="3527" spans="1:19">
      <c r="A3527" s="57" t="s">
        <v>6792</v>
      </c>
      <c r="B3527" t="s">
        <v>1856</v>
      </c>
      <c r="C3527" t="s">
        <v>1841</v>
      </c>
      <c r="D3527" t="s">
        <v>6747</v>
      </c>
      <c r="E3527" t="s">
        <v>6759</v>
      </c>
      <c r="F3527" t="s">
        <v>2243</v>
      </c>
      <c r="G3527" t="s">
        <v>2143</v>
      </c>
      <c r="H3527" t="s">
        <v>39</v>
      </c>
      <c r="I3527" t="s">
        <v>1856</v>
      </c>
      <c r="J3527" t="s">
        <v>2245</v>
      </c>
      <c r="K3527" t="s">
        <v>6672</v>
      </c>
      <c r="L3527" t="s">
        <v>6739</v>
      </c>
      <c r="M3527">
        <v>0</v>
      </c>
      <c r="N3527">
        <v>0</v>
      </c>
      <c r="S3527">
        <v>1</v>
      </c>
    </row>
    <row r="3528" spans="1:19">
      <c r="A3528" s="57" t="s">
        <v>6793</v>
      </c>
      <c r="B3528" t="s">
        <v>1856</v>
      </c>
      <c r="C3528" t="s">
        <v>1841</v>
      </c>
      <c r="D3528" t="s">
        <v>6747</v>
      </c>
      <c r="E3528" t="s">
        <v>6759</v>
      </c>
      <c r="F3528" t="s">
        <v>2243</v>
      </c>
      <c r="G3528" t="s">
        <v>2458</v>
      </c>
      <c r="H3528" t="s">
        <v>39</v>
      </c>
      <c r="I3528" t="s">
        <v>1856</v>
      </c>
      <c r="J3528" t="s">
        <v>2245</v>
      </c>
      <c r="K3528" t="s">
        <v>6672</v>
      </c>
      <c r="L3528" t="s">
        <v>6739</v>
      </c>
      <c r="M3528">
        <v>0</v>
      </c>
      <c r="N3528">
        <v>0</v>
      </c>
      <c r="S3528">
        <v>14</v>
      </c>
    </row>
    <row r="3529" spans="1:19">
      <c r="A3529" s="57" t="s">
        <v>6794</v>
      </c>
      <c r="B3529" t="s">
        <v>2097</v>
      </c>
      <c r="C3529" t="s">
        <v>1841</v>
      </c>
      <c r="D3529" t="s">
        <v>6747</v>
      </c>
      <c r="E3529" t="s">
        <v>6759</v>
      </c>
      <c r="F3529" t="s">
        <v>2243</v>
      </c>
      <c r="G3529" t="s">
        <v>2094</v>
      </c>
      <c r="H3529" t="s">
        <v>2096</v>
      </c>
      <c r="I3529" t="s">
        <v>2097</v>
      </c>
      <c r="J3529" t="s">
        <v>2245</v>
      </c>
      <c r="K3529" t="s">
        <v>6672</v>
      </c>
      <c r="L3529" t="s">
        <v>6739</v>
      </c>
    </row>
    <row r="3530" spans="1:19">
      <c r="A3530" s="57" t="s">
        <v>6795</v>
      </c>
      <c r="B3530" t="s">
        <v>2097</v>
      </c>
      <c r="C3530" t="s">
        <v>1841</v>
      </c>
      <c r="D3530" t="s">
        <v>6747</v>
      </c>
      <c r="E3530" t="s">
        <v>6759</v>
      </c>
      <c r="F3530" t="s">
        <v>2243</v>
      </c>
      <c r="G3530" t="s">
        <v>2094</v>
      </c>
      <c r="H3530" t="s">
        <v>2096</v>
      </c>
      <c r="I3530" t="s">
        <v>2097</v>
      </c>
      <c r="J3530" t="s">
        <v>2245</v>
      </c>
      <c r="K3530" t="s">
        <v>6672</v>
      </c>
      <c r="L3530" t="s">
        <v>6739</v>
      </c>
    </row>
    <row r="3531" spans="1:19">
      <c r="A3531" s="57" t="s">
        <v>6796</v>
      </c>
      <c r="B3531" t="s">
        <v>1855</v>
      </c>
      <c r="C3531" t="s">
        <v>1841</v>
      </c>
      <c r="D3531" t="s">
        <v>6747</v>
      </c>
      <c r="E3531" t="s">
        <v>3116</v>
      </c>
      <c r="F3531" t="s">
        <v>2243</v>
      </c>
      <c r="G3531" t="s">
        <v>1892</v>
      </c>
      <c r="H3531" t="s">
        <v>39</v>
      </c>
      <c r="I3531" t="s">
        <v>1856</v>
      </c>
      <c r="J3531" t="s">
        <v>2245</v>
      </c>
      <c r="K3531" t="s">
        <v>6672</v>
      </c>
      <c r="L3531" t="s">
        <v>6739</v>
      </c>
      <c r="M3531">
        <v>0</v>
      </c>
      <c r="N3531">
        <v>10</v>
      </c>
      <c r="S3531">
        <v>20</v>
      </c>
    </row>
    <row r="3532" spans="1:19">
      <c r="A3532" s="57" t="s">
        <v>6670</v>
      </c>
      <c r="B3532" t="s">
        <v>1841</v>
      </c>
      <c r="C3532" t="s">
        <v>1841</v>
      </c>
      <c r="D3532" t="s">
        <v>6797</v>
      </c>
      <c r="E3532" t="s">
        <v>1841</v>
      </c>
      <c r="F3532" t="s">
        <v>1842</v>
      </c>
      <c r="G3532" t="s">
        <v>6798</v>
      </c>
      <c r="H3532" t="s">
        <v>51</v>
      </c>
      <c r="I3532" t="s">
        <v>1841</v>
      </c>
      <c r="J3532" t="s">
        <v>1846</v>
      </c>
      <c r="K3532" t="s">
        <v>6799</v>
      </c>
      <c r="L3532" t="s">
        <v>6800</v>
      </c>
    </row>
    <row r="3533" spans="1:19">
      <c r="A3533" s="57" t="s">
        <v>1433</v>
      </c>
      <c r="B3533" t="s">
        <v>5298</v>
      </c>
      <c r="C3533" t="s">
        <v>1433</v>
      </c>
      <c r="D3533" t="s">
        <v>1840</v>
      </c>
      <c r="E3533" t="s">
        <v>1841</v>
      </c>
      <c r="F3533" t="s">
        <v>1842</v>
      </c>
      <c r="G3533" t="s">
        <v>1843</v>
      </c>
      <c r="H3533" t="s">
        <v>1844</v>
      </c>
      <c r="I3533" t="s">
        <v>6801</v>
      </c>
      <c r="J3533" t="s">
        <v>1846</v>
      </c>
      <c r="K3533" t="s">
        <v>6799</v>
      </c>
      <c r="L3533" t="s">
        <v>6800</v>
      </c>
      <c r="M3533">
        <v>6.27</v>
      </c>
      <c r="N3533">
        <v>6.41</v>
      </c>
      <c r="S3533">
        <v>4.5</v>
      </c>
    </row>
    <row r="3534" spans="1:19">
      <c r="A3534" s="57" t="s">
        <v>1411</v>
      </c>
      <c r="B3534" t="s">
        <v>2140</v>
      </c>
      <c r="C3534" t="s">
        <v>1411</v>
      </c>
      <c r="D3534" t="s">
        <v>1840</v>
      </c>
      <c r="E3534" t="s">
        <v>1841</v>
      </c>
      <c r="F3534" t="s">
        <v>1842</v>
      </c>
      <c r="G3534" t="s">
        <v>1843</v>
      </c>
      <c r="H3534" t="s">
        <v>1844</v>
      </c>
      <c r="I3534" t="s">
        <v>2861</v>
      </c>
      <c r="J3534" t="s">
        <v>1846</v>
      </c>
      <c r="K3534" t="s">
        <v>6799</v>
      </c>
      <c r="L3534" t="s">
        <v>6800</v>
      </c>
      <c r="M3534">
        <v>6.45</v>
      </c>
      <c r="N3534">
        <v>6.77</v>
      </c>
      <c r="S3534">
        <v>4.5</v>
      </c>
    </row>
    <row r="3535" spans="1:19">
      <c r="A3535" s="57" t="s">
        <v>2745</v>
      </c>
      <c r="B3535" t="s">
        <v>1897</v>
      </c>
      <c r="C3535" t="s">
        <v>1006</v>
      </c>
      <c r="D3535" t="s">
        <v>3394</v>
      </c>
      <c r="E3535" t="s">
        <v>6802</v>
      </c>
      <c r="F3535" t="s">
        <v>1842</v>
      </c>
      <c r="G3535" t="s">
        <v>1902</v>
      </c>
      <c r="H3535" t="s">
        <v>39</v>
      </c>
      <c r="I3535" t="s">
        <v>1856</v>
      </c>
      <c r="J3535" t="s">
        <v>1846</v>
      </c>
      <c r="K3535" t="s">
        <v>6799</v>
      </c>
      <c r="L3535" t="s">
        <v>6800</v>
      </c>
      <c r="M3535">
        <v>0</v>
      </c>
      <c r="N3535">
        <v>5</v>
      </c>
      <c r="S3535">
        <v>3</v>
      </c>
    </row>
    <row r="3536" spans="1:19">
      <c r="A3536" s="57" t="s">
        <v>6803</v>
      </c>
      <c r="B3536" t="s">
        <v>1920</v>
      </c>
      <c r="C3536" t="s">
        <v>1863</v>
      </c>
      <c r="D3536" t="s">
        <v>2746</v>
      </c>
      <c r="E3536" t="s">
        <v>6804</v>
      </c>
      <c r="F3536" t="s">
        <v>1842</v>
      </c>
      <c r="G3536" t="s">
        <v>2067</v>
      </c>
      <c r="H3536" t="s">
        <v>39</v>
      </c>
      <c r="I3536" t="s">
        <v>1856</v>
      </c>
      <c r="J3536" t="s">
        <v>1846</v>
      </c>
      <c r="K3536" t="s">
        <v>6799</v>
      </c>
      <c r="L3536" t="s">
        <v>6800</v>
      </c>
      <c r="M3536">
        <v>0</v>
      </c>
      <c r="N3536">
        <v>61</v>
      </c>
      <c r="S3536">
        <v>25</v>
      </c>
    </row>
    <row r="3537" spans="1:19">
      <c r="A3537" s="57" t="s">
        <v>5683</v>
      </c>
      <c r="B3537" t="s">
        <v>1899</v>
      </c>
      <c r="C3537" t="s">
        <v>1863</v>
      </c>
      <c r="D3537" t="s">
        <v>6797</v>
      </c>
      <c r="E3537" t="s">
        <v>6805</v>
      </c>
      <c r="F3537" t="s">
        <v>1842</v>
      </c>
      <c r="G3537" t="s">
        <v>1897</v>
      </c>
      <c r="H3537" t="s">
        <v>39</v>
      </c>
      <c r="I3537" t="s">
        <v>1856</v>
      </c>
      <c r="J3537" t="s">
        <v>1846</v>
      </c>
      <c r="K3537" t="s">
        <v>6799</v>
      </c>
      <c r="L3537" t="s">
        <v>6800</v>
      </c>
      <c r="M3537">
        <v>0</v>
      </c>
      <c r="N3537">
        <v>21</v>
      </c>
      <c r="S3537">
        <v>5</v>
      </c>
    </row>
    <row r="3538" spans="1:19">
      <c r="A3538" s="57" t="s">
        <v>6806</v>
      </c>
      <c r="B3538" t="s">
        <v>1856</v>
      </c>
      <c r="C3538" t="s">
        <v>1863</v>
      </c>
      <c r="D3538" t="s">
        <v>6797</v>
      </c>
      <c r="E3538" t="s">
        <v>6807</v>
      </c>
      <c r="F3538" t="s">
        <v>1842</v>
      </c>
      <c r="G3538" t="s">
        <v>1896</v>
      </c>
      <c r="H3538" t="s">
        <v>39</v>
      </c>
      <c r="I3538" t="s">
        <v>1856</v>
      </c>
      <c r="J3538" t="s">
        <v>1846</v>
      </c>
      <c r="K3538" t="s">
        <v>6799</v>
      </c>
      <c r="L3538" t="s">
        <v>6800</v>
      </c>
      <c r="M3538">
        <v>0</v>
      </c>
      <c r="N3538">
        <v>0</v>
      </c>
      <c r="S3538">
        <v>2</v>
      </c>
    </row>
    <row r="3539" spans="1:19">
      <c r="A3539" s="57" t="s">
        <v>1626</v>
      </c>
      <c r="B3539" t="s">
        <v>6808</v>
      </c>
      <c r="C3539" t="s">
        <v>1626</v>
      </c>
      <c r="D3539" t="s">
        <v>2618</v>
      </c>
      <c r="E3539" t="s">
        <v>1841</v>
      </c>
      <c r="F3539" t="s">
        <v>1842</v>
      </c>
      <c r="G3539" t="s">
        <v>2678</v>
      </c>
      <c r="H3539" t="s">
        <v>39</v>
      </c>
      <c r="I3539" t="s">
        <v>1856</v>
      </c>
      <c r="J3539" t="s">
        <v>1846</v>
      </c>
      <c r="K3539" t="s">
        <v>6799</v>
      </c>
      <c r="L3539" t="s">
        <v>6800</v>
      </c>
      <c r="M3539">
        <v>0</v>
      </c>
      <c r="N3539">
        <v>9824</v>
      </c>
      <c r="S3539">
        <v>2500</v>
      </c>
    </row>
    <row r="3540" spans="1:19">
      <c r="A3540" s="57" t="s">
        <v>1870</v>
      </c>
      <c r="B3540" t="s">
        <v>2131</v>
      </c>
      <c r="C3540" t="s">
        <v>1870</v>
      </c>
      <c r="D3540" t="s">
        <v>1840</v>
      </c>
      <c r="E3540" t="s">
        <v>1872</v>
      </c>
      <c r="F3540" t="s">
        <v>1842</v>
      </c>
      <c r="G3540" t="s">
        <v>1894</v>
      </c>
      <c r="H3540" t="s">
        <v>39</v>
      </c>
      <c r="I3540" t="s">
        <v>1856</v>
      </c>
      <c r="J3540" t="s">
        <v>1846</v>
      </c>
      <c r="K3540" t="s">
        <v>6799</v>
      </c>
      <c r="L3540" t="s">
        <v>6800</v>
      </c>
      <c r="M3540">
        <v>0</v>
      </c>
      <c r="N3540">
        <v>45</v>
      </c>
      <c r="S3540">
        <v>30</v>
      </c>
    </row>
    <row r="3541" spans="1:19">
      <c r="A3541" s="57" t="s">
        <v>2719</v>
      </c>
      <c r="B3541" t="s">
        <v>3308</v>
      </c>
      <c r="C3541" t="s">
        <v>1720</v>
      </c>
      <c r="D3541" t="s">
        <v>1876</v>
      </c>
      <c r="E3541" t="s">
        <v>1841</v>
      </c>
      <c r="F3541" t="s">
        <v>1842</v>
      </c>
      <c r="G3541" t="s">
        <v>2959</v>
      </c>
      <c r="H3541" t="s">
        <v>39</v>
      </c>
      <c r="I3541" t="s">
        <v>1856</v>
      </c>
      <c r="J3541" t="s">
        <v>1846</v>
      </c>
      <c r="K3541" t="s">
        <v>6799</v>
      </c>
      <c r="L3541" t="s">
        <v>6800</v>
      </c>
      <c r="M3541">
        <v>0</v>
      </c>
      <c r="N3541">
        <v>188</v>
      </c>
      <c r="S3541">
        <v>170</v>
      </c>
    </row>
    <row r="3542" spans="1:19">
      <c r="A3542" s="57" t="s">
        <v>881</v>
      </c>
      <c r="B3542" t="s">
        <v>2806</v>
      </c>
      <c r="C3542" t="s">
        <v>881</v>
      </c>
      <c r="D3542" t="s">
        <v>3394</v>
      </c>
      <c r="E3542" t="s">
        <v>1880</v>
      </c>
      <c r="F3542" t="s">
        <v>1842</v>
      </c>
      <c r="G3542" t="s">
        <v>2497</v>
      </c>
      <c r="H3542" t="s">
        <v>39</v>
      </c>
      <c r="I3542" t="s">
        <v>1856</v>
      </c>
      <c r="J3542" t="s">
        <v>1846</v>
      </c>
      <c r="K3542" t="s">
        <v>6799</v>
      </c>
      <c r="L3542" t="s">
        <v>6800</v>
      </c>
      <c r="M3542">
        <v>0</v>
      </c>
      <c r="N3542">
        <v>189</v>
      </c>
      <c r="S3542">
        <v>250</v>
      </c>
    </row>
    <row r="3543" spans="1:19">
      <c r="A3543" s="57" t="s">
        <v>1884</v>
      </c>
      <c r="B3543" t="s">
        <v>1892</v>
      </c>
      <c r="C3543" t="s">
        <v>1884</v>
      </c>
      <c r="D3543" t="s">
        <v>1885</v>
      </c>
      <c r="E3543" t="s">
        <v>4915</v>
      </c>
      <c r="F3543" t="s">
        <v>1842</v>
      </c>
      <c r="G3543" t="s">
        <v>1855</v>
      </c>
      <c r="H3543" t="s">
        <v>39</v>
      </c>
      <c r="I3543" t="s">
        <v>1856</v>
      </c>
      <c r="J3543" t="s">
        <v>1846</v>
      </c>
      <c r="K3543" t="s">
        <v>6799</v>
      </c>
      <c r="L3543" t="s">
        <v>6800</v>
      </c>
      <c r="M3543">
        <v>0</v>
      </c>
      <c r="N3543">
        <v>20</v>
      </c>
      <c r="S3543">
        <v>10</v>
      </c>
    </row>
    <row r="3544" spans="1:19">
      <c r="A3544" s="57" t="s">
        <v>3399</v>
      </c>
      <c r="B3544" t="s">
        <v>2176</v>
      </c>
      <c r="C3544" t="s">
        <v>783</v>
      </c>
      <c r="D3544" t="s">
        <v>2746</v>
      </c>
      <c r="E3544" t="s">
        <v>1841</v>
      </c>
      <c r="F3544" t="s">
        <v>1842</v>
      </c>
      <c r="G3544" t="s">
        <v>2161</v>
      </c>
      <c r="H3544" t="s">
        <v>39</v>
      </c>
      <c r="I3544" t="s">
        <v>1902</v>
      </c>
      <c r="J3544" t="s">
        <v>1846</v>
      </c>
      <c r="K3544" t="s">
        <v>6799</v>
      </c>
      <c r="L3544" t="s">
        <v>6800</v>
      </c>
      <c r="M3544">
        <v>3</v>
      </c>
      <c r="N3544">
        <v>8</v>
      </c>
      <c r="S3544">
        <v>4</v>
      </c>
    </row>
    <row r="3545" spans="1:19">
      <c r="A3545" s="57" t="s">
        <v>6809</v>
      </c>
      <c r="B3545" t="s">
        <v>2384</v>
      </c>
      <c r="C3545" t="s">
        <v>1890</v>
      </c>
      <c r="D3545" t="s">
        <v>2746</v>
      </c>
      <c r="E3545" t="s">
        <v>1841</v>
      </c>
      <c r="F3545" t="s">
        <v>1842</v>
      </c>
      <c r="G3545" t="s">
        <v>1894</v>
      </c>
      <c r="H3545" t="s">
        <v>39</v>
      </c>
      <c r="I3545" t="s">
        <v>1856</v>
      </c>
      <c r="J3545" t="s">
        <v>1846</v>
      </c>
      <c r="K3545" t="s">
        <v>6799</v>
      </c>
      <c r="L3545" t="s">
        <v>6800</v>
      </c>
      <c r="M3545">
        <v>0</v>
      </c>
      <c r="N3545">
        <v>31</v>
      </c>
      <c r="S3545">
        <v>30</v>
      </c>
    </row>
    <row r="3546" spans="1:19">
      <c r="A3546" s="57" t="s">
        <v>6810</v>
      </c>
      <c r="B3546" t="s">
        <v>2876</v>
      </c>
      <c r="C3546" t="s">
        <v>171</v>
      </c>
      <c r="D3546" t="s">
        <v>2746</v>
      </c>
      <c r="E3546" t="s">
        <v>1841</v>
      </c>
      <c r="F3546" t="s">
        <v>1842</v>
      </c>
      <c r="G3546" t="s">
        <v>2176</v>
      </c>
      <c r="H3546" t="s">
        <v>39</v>
      </c>
      <c r="I3546" t="s">
        <v>1856</v>
      </c>
      <c r="J3546" t="s">
        <v>1846</v>
      </c>
      <c r="K3546" t="s">
        <v>6799</v>
      </c>
      <c r="L3546" t="s">
        <v>6800</v>
      </c>
      <c r="M3546">
        <v>0</v>
      </c>
      <c r="N3546">
        <v>42</v>
      </c>
      <c r="S3546">
        <v>8</v>
      </c>
    </row>
    <row r="3547" spans="1:19">
      <c r="A3547" s="57" t="s">
        <v>6811</v>
      </c>
      <c r="B3547" t="s">
        <v>1899</v>
      </c>
      <c r="C3547" t="s">
        <v>171</v>
      </c>
      <c r="D3547" t="s">
        <v>3394</v>
      </c>
      <c r="E3547" t="s">
        <v>1841</v>
      </c>
      <c r="F3547" t="s">
        <v>1842</v>
      </c>
      <c r="G3547" t="s">
        <v>2161</v>
      </c>
      <c r="H3547" t="s">
        <v>39</v>
      </c>
      <c r="I3547" t="s">
        <v>1856</v>
      </c>
      <c r="J3547" t="s">
        <v>1846</v>
      </c>
      <c r="K3547" t="s">
        <v>6799</v>
      </c>
      <c r="L3547" t="s">
        <v>6800</v>
      </c>
      <c r="M3547">
        <v>0</v>
      </c>
      <c r="N3547">
        <v>21</v>
      </c>
      <c r="S3547">
        <v>4</v>
      </c>
    </row>
    <row r="3548" spans="1:19">
      <c r="A3548" s="57" t="s">
        <v>6812</v>
      </c>
      <c r="B3548" t="s">
        <v>2172</v>
      </c>
      <c r="C3548" t="s">
        <v>1376</v>
      </c>
      <c r="D3548" t="s">
        <v>2615</v>
      </c>
      <c r="E3548" t="s">
        <v>6813</v>
      </c>
      <c r="F3548" t="s">
        <v>1842</v>
      </c>
      <c r="G3548" t="s">
        <v>1858</v>
      </c>
      <c r="H3548" t="s">
        <v>39</v>
      </c>
      <c r="I3548" t="s">
        <v>1856</v>
      </c>
      <c r="J3548" t="s">
        <v>1846</v>
      </c>
      <c r="K3548" t="s">
        <v>6799</v>
      </c>
      <c r="L3548" t="s">
        <v>6800</v>
      </c>
      <c r="M3548">
        <v>0</v>
      </c>
      <c r="N3548">
        <v>27</v>
      </c>
      <c r="S3548">
        <v>6</v>
      </c>
    </row>
    <row r="3549" spans="1:19">
      <c r="A3549" s="57" t="s">
        <v>6814</v>
      </c>
      <c r="B3549" t="s">
        <v>2101</v>
      </c>
      <c r="C3549" t="s">
        <v>1376</v>
      </c>
      <c r="D3549" t="s">
        <v>6797</v>
      </c>
      <c r="E3549" t="s">
        <v>4928</v>
      </c>
      <c r="F3549" t="s">
        <v>1842</v>
      </c>
      <c r="G3549" t="s">
        <v>1873</v>
      </c>
      <c r="H3549" t="s">
        <v>39</v>
      </c>
      <c r="I3549" t="s">
        <v>1856</v>
      </c>
      <c r="J3549" t="s">
        <v>1846</v>
      </c>
      <c r="K3549" t="s">
        <v>6799</v>
      </c>
      <c r="L3549" t="s">
        <v>6800</v>
      </c>
      <c r="M3549">
        <v>0</v>
      </c>
      <c r="N3549">
        <v>16</v>
      </c>
      <c r="S3549">
        <v>50</v>
      </c>
    </row>
    <row r="3550" spans="1:19">
      <c r="A3550" s="57" t="s">
        <v>6815</v>
      </c>
      <c r="B3550" t="s">
        <v>5600</v>
      </c>
      <c r="C3550" t="s">
        <v>1376</v>
      </c>
      <c r="D3550" t="s">
        <v>2618</v>
      </c>
      <c r="E3550" t="s">
        <v>6816</v>
      </c>
      <c r="F3550" t="s">
        <v>1842</v>
      </c>
      <c r="G3550" t="s">
        <v>2650</v>
      </c>
      <c r="H3550" t="s">
        <v>39</v>
      </c>
      <c r="I3550" t="s">
        <v>1856</v>
      </c>
      <c r="J3550" t="s">
        <v>1846</v>
      </c>
      <c r="K3550" t="s">
        <v>6799</v>
      </c>
      <c r="L3550" t="s">
        <v>6800</v>
      </c>
      <c r="M3550">
        <v>0</v>
      </c>
      <c r="N3550">
        <v>287</v>
      </c>
      <c r="S3550">
        <v>55</v>
      </c>
    </row>
    <row r="3551" spans="1:19">
      <c r="A3551" s="57" t="s">
        <v>6817</v>
      </c>
      <c r="B3551" t="s">
        <v>1892</v>
      </c>
      <c r="C3551" t="s">
        <v>1376</v>
      </c>
      <c r="D3551" t="s">
        <v>3394</v>
      </c>
      <c r="E3551" t="s">
        <v>1908</v>
      </c>
      <c r="F3551" t="s">
        <v>1842</v>
      </c>
      <c r="G3551" t="s">
        <v>1892</v>
      </c>
      <c r="H3551" t="s">
        <v>39</v>
      </c>
      <c r="I3551" t="s">
        <v>1856</v>
      </c>
      <c r="J3551" t="s">
        <v>1846</v>
      </c>
      <c r="K3551" t="s">
        <v>6799</v>
      </c>
      <c r="L3551" t="s">
        <v>6800</v>
      </c>
      <c r="M3551">
        <v>0</v>
      </c>
      <c r="N3551">
        <v>20</v>
      </c>
      <c r="S3551">
        <v>20</v>
      </c>
    </row>
    <row r="3552" spans="1:19">
      <c r="A3552" s="57" t="s">
        <v>6818</v>
      </c>
      <c r="B3552" t="s">
        <v>2123</v>
      </c>
      <c r="C3552" t="s">
        <v>1376</v>
      </c>
      <c r="D3552" t="s">
        <v>3394</v>
      </c>
      <c r="E3552" t="s">
        <v>1908</v>
      </c>
      <c r="F3552" t="s">
        <v>1842</v>
      </c>
      <c r="G3552" t="s">
        <v>1892</v>
      </c>
      <c r="H3552" t="s">
        <v>39</v>
      </c>
      <c r="I3552" t="s">
        <v>1856</v>
      </c>
      <c r="J3552" t="s">
        <v>1846</v>
      </c>
      <c r="K3552" t="s">
        <v>6799</v>
      </c>
      <c r="L3552" t="s">
        <v>6800</v>
      </c>
      <c r="M3552">
        <v>0</v>
      </c>
      <c r="N3552">
        <v>24</v>
      </c>
      <c r="S3552">
        <v>20</v>
      </c>
    </row>
    <row r="3553" spans="1:19">
      <c r="A3553" s="57" t="s">
        <v>2774</v>
      </c>
      <c r="B3553" t="s">
        <v>6819</v>
      </c>
      <c r="C3553" t="s">
        <v>1913</v>
      </c>
      <c r="D3553" t="s">
        <v>1876</v>
      </c>
      <c r="E3553" t="s">
        <v>1841</v>
      </c>
      <c r="F3553" t="s">
        <v>1842</v>
      </c>
      <c r="G3553" t="s">
        <v>3034</v>
      </c>
      <c r="H3553" t="s">
        <v>39</v>
      </c>
      <c r="I3553" t="s">
        <v>1856</v>
      </c>
      <c r="J3553" t="s">
        <v>1846</v>
      </c>
      <c r="K3553" t="s">
        <v>6799</v>
      </c>
      <c r="L3553" t="s">
        <v>6800</v>
      </c>
      <c r="M3553">
        <v>0</v>
      </c>
      <c r="N3553">
        <v>173274</v>
      </c>
      <c r="S3553">
        <v>80000</v>
      </c>
    </row>
    <row r="3554" spans="1:19">
      <c r="A3554" s="57" t="s">
        <v>588</v>
      </c>
      <c r="B3554" t="s">
        <v>6820</v>
      </c>
      <c r="C3554" t="s">
        <v>588</v>
      </c>
      <c r="D3554" t="s">
        <v>2615</v>
      </c>
      <c r="E3554" t="s">
        <v>1841</v>
      </c>
      <c r="F3554" t="s">
        <v>1842</v>
      </c>
      <c r="G3554" t="s">
        <v>2678</v>
      </c>
      <c r="H3554" t="s">
        <v>39</v>
      </c>
      <c r="I3554" t="s">
        <v>1856</v>
      </c>
      <c r="J3554" t="s">
        <v>1846</v>
      </c>
      <c r="K3554" t="s">
        <v>6799</v>
      </c>
      <c r="L3554" t="s">
        <v>6800</v>
      </c>
      <c r="M3554">
        <v>0</v>
      </c>
      <c r="N3554">
        <v>6193</v>
      </c>
      <c r="S3554">
        <v>2500</v>
      </c>
    </row>
    <row r="3555" spans="1:19">
      <c r="A3555" s="57" t="s">
        <v>6821</v>
      </c>
      <c r="B3555" t="s">
        <v>6822</v>
      </c>
      <c r="C3555" t="s">
        <v>147</v>
      </c>
      <c r="D3555" t="s">
        <v>6797</v>
      </c>
      <c r="E3555" t="s">
        <v>6805</v>
      </c>
      <c r="F3555" t="s">
        <v>1842</v>
      </c>
      <c r="G3555" t="s">
        <v>2345</v>
      </c>
      <c r="H3555" t="s">
        <v>39</v>
      </c>
      <c r="I3555" t="s">
        <v>1856</v>
      </c>
      <c r="J3555" t="s">
        <v>1846</v>
      </c>
      <c r="K3555" t="s">
        <v>6799</v>
      </c>
      <c r="L3555" t="s">
        <v>6800</v>
      </c>
      <c r="M3555">
        <v>0</v>
      </c>
      <c r="N3555">
        <v>41307</v>
      </c>
      <c r="S3555">
        <v>70000</v>
      </c>
    </row>
    <row r="3556" spans="1:19">
      <c r="A3556" s="57" t="s">
        <v>6823</v>
      </c>
      <c r="B3556" t="s">
        <v>6824</v>
      </c>
      <c r="C3556" t="s">
        <v>139</v>
      </c>
      <c r="D3556" t="s">
        <v>6797</v>
      </c>
      <c r="E3556" t="s">
        <v>4928</v>
      </c>
      <c r="F3556" t="s">
        <v>1842</v>
      </c>
      <c r="G3556" t="s">
        <v>1877</v>
      </c>
      <c r="H3556" t="s">
        <v>39</v>
      </c>
      <c r="I3556" t="s">
        <v>1856</v>
      </c>
      <c r="J3556" t="s">
        <v>1846</v>
      </c>
      <c r="K3556" t="s">
        <v>6799</v>
      </c>
      <c r="L3556" t="s">
        <v>6800</v>
      </c>
      <c r="M3556">
        <v>0</v>
      </c>
      <c r="N3556">
        <v>739</v>
      </c>
      <c r="S3556">
        <v>500</v>
      </c>
    </row>
    <row r="3557" spans="1:19">
      <c r="A3557" s="57" t="s">
        <v>1389</v>
      </c>
      <c r="B3557" t="s">
        <v>4072</v>
      </c>
      <c r="C3557" t="s">
        <v>1389</v>
      </c>
      <c r="D3557" t="s">
        <v>1840</v>
      </c>
      <c r="E3557" t="s">
        <v>2003</v>
      </c>
      <c r="F3557" t="s">
        <v>1842</v>
      </c>
      <c r="G3557" t="s">
        <v>1892</v>
      </c>
      <c r="H3557" t="s">
        <v>39</v>
      </c>
      <c r="I3557" t="s">
        <v>1856</v>
      </c>
      <c r="J3557" t="s">
        <v>1846</v>
      </c>
      <c r="K3557" t="s">
        <v>6799</v>
      </c>
      <c r="L3557" t="s">
        <v>6800</v>
      </c>
      <c r="M3557">
        <v>0</v>
      </c>
      <c r="N3557">
        <v>44</v>
      </c>
      <c r="S3557">
        <v>20</v>
      </c>
    </row>
    <row r="3558" spans="1:19">
      <c r="A3558" s="57" t="s">
        <v>1974</v>
      </c>
      <c r="B3558" t="s">
        <v>2062</v>
      </c>
      <c r="C3558" t="s">
        <v>1841</v>
      </c>
      <c r="D3558" t="s">
        <v>2615</v>
      </c>
      <c r="E3558" t="s">
        <v>1841</v>
      </c>
      <c r="F3558" t="s">
        <v>1842</v>
      </c>
      <c r="G3558" t="s">
        <v>2067</v>
      </c>
      <c r="H3558" t="s">
        <v>39</v>
      </c>
      <c r="I3558" t="s">
        <v>1856</v>
      </c>
      <c r="J3558" t="s">
        <v>1846</v>
      </c>
      <c r="K3558" t="s">
        <v>6799</v>
      </c>
      <c r="L3558" t="s">
        <v>6800</v>
      </c>
      <c r="M3558">
        <v>0</v>
      </c>
      <c r="N3558">
        <v>38</v>
      </c>
      <c r="S3558">
        <v>25</v>
      </c>
    </row>
    <row r="3559" spans="1:19">
      <c r="A3559" s="57" t="s">
        <v>6825</v>
      </c>
      <c r="B3559" t="s">
        <v>3137</v>
      </c>
      <c r="C3559" t="s">
        <v>1841</v>
      </c>
      <c r="D3559" t="s">
        <v>2615</v>
      </c>
      <c r="E3559" t="s">
        <v>2768</v>
      </c>
      <c r="F3559" t="s">
        <v>1842</v>
      </c>
      <c r="G3559" t="s">
        <v>1873</v>
      </c>
      <c r="H3559" t="s">
        <v>39</v>
      </c>
      <c r="I3559" t="s">
        <v>1856</v>
      </c>
      <c r="J3559" t="s">
        <v>1846</v>
      </c>
      <c r="K3559" t="s">
        <v>6799</v>
      </c>
      <c r="L3559" t="s">
        <v>6800</v>
      </c>
      <c r="M3559">
        <v>0</v>
      </c>
      <c r="N3559">
        <v>68</v>
      </c>
      <c r="S3559">
        <v>50</v>
      </c>
    </row>
    <row r="3560" spans="1:19">
      <c r="A3560" s="57" t="s">
        <v>6826</v>
      </c>
      <c r="B3560" t="s">
        <v>1958</v>
      </c>
      <c r="C3560" t="s">
        <v>1841</v>
      </c>
      <c r="D3560" t="s">
        <v>2615</v>
      </c>
      <c r="E3560" t="s">
        <v>6827</v>
      </c>
      <c r="F3560" t="s">
        <v>1842</v>
      </c>
      <c r="G3560" t="s">
        <v>2176</v>
      </c>
      <c r="H3560" t="s">
        <v>39</v>
      </c>
      <c r="I3560" t="s">
        <v>1856</v>
      </c>
      <c r="J3560" t="s">
        <v>1846</v>
      </c>
      <c r="K3560" t="s">
        <v>6799</v>
      </c>
      <c r="L3560" t="s">
        <v>6800</v>
      </c>
      <c r="M3560">
        <v>0</v>
      </c>
      <c r="N3560">
        <v>7</v>
      </c>
      <c r="S3560">
        <v>8</v>
      </c>
    </row>
    <row r="3561" spans="1:19">
      <c r="A3561" s="57" t="s">
        <v>6828</v>
      </c>
      <c r="B3561" t="s">
        <v>2836</v>
      </c>
      <c r="C3561" t="s">
        <v>1841</v>
      </c>
      <c r="D3561" t="s">
        <v>2615</v>
      </c>
      <c r="E3561" t="s">
        <v>6827</v>
      </c>
      <c r="F3561" t="s">
        <v>1842</v>
      </c>
      <c r="G3561" t="s">
        <v>1922</v>
      </c>
      <c r="H3561" t="s">
        <v>39</v>
      </c>
      <c r="I3561" t="s">
        <v>1856</v>
      </c>
      <c r="J3561" t="s">
        <v>1846</v>
      </c>
      <c r="K3561" t="s">
        <v>6799</v>
      </c>
      <c r="L3561" t="s">
        <v>6800</v>
      </c>
      <c r="M3561">
        <v>0</v>
      </c>
      <c r="N3561">
        <v>95</v>
      </c>
      <c r="S3561">
        <v>60</v>
      </c>
    </row>
    <row r="3562" spans="1:19">
      <c r="A3562" s="57" t="s">
        <v>6829</v>
      </c>
      <c r="B3562" t="s">
        <v>6830</v>
      </c>
      <c r="C3562" t="s">
        <v>1841</v>
      </c>
      <c r="D3562" t="s">
        <v>2615</v>
      </c>
      <c r="E3562" t="s">
        <v>6831</v>
      </c>
      <c r="F3562" t="s">
        <v>1842</v>
      </c>
      <c r="G3562" t="s">
        <v>2108</v>
      </c>
      <c r="H3562" t="s">
        <v>39</v>
      </c>
      <c r="I3562" t="s">
        <v>1856</v>
      </c>
      <c r="J3562" t="s">
        <v>1846</v>
      </c>
      <c r="K3562" t="s">
        <v>6799</v>
      </c>
      <c r="L3562" t="s">
        <v>6800</v>
      </c>
      <c r="M3562">
        <v>0</v>
      </c>
      <c r="N3562">
        <v>2802</v>
      </c>
      <c r="S3562">
        <v>1500</v>
      </c>
    </row>
    <row r="3563" spans="1:19">
      <c r="A3563" s="57" t="s">
        <v>6832</v>
      </c>
      <c r="B3563" t="s">
        <v>2123</v>
      </c>
      <c r="C3563" t="s">
        <v>1841</v>
      </c>
      <c r="D3563" t="s">
        <v>2615</v>
      </c>
      <c r="E3563" t="s">
        <v>6833</v>
      </c>
      <c r="F3563" t="s">
        <v>1842</v>
      </c>
      <c r="G3563" t="s">
        <v>2101</v>
      </c>
      <c r="H3563" t="s">
        <v>39</v>
      </c>
      <c r="I3563" t="s">
        <v>1856</v>
      </c>
      <c r="J3563" t="s">
        <v>1846</v>
      </c>
      <c r="K3563" t="s">
        <v>6799</v>
      </c>
      <c r="L3563" t="s">
        <v>6800</v>
      </c>
      <c r="M3563">
        <v>0</v>
      </c>
      <c r="N3563">
        <v>24</v>
      </c>
      <c r="S3563">
        <v>16</v>
      </c>
    </row>
    <row r="3564" spans="1:19">
      <c r="A3564" s="57" t="s">
        <v>6834</v>
      </c>
      <c r="B3564" t="s">
        <v>1975</v>
      </c>
      <c r="C3564" t="s">
        <v>1841</v>
      </c>
      <c r="D3564" t="s">
        <v>2746</v>
      </c>
      <c r="E3564" t="s">
        <v>1841</v>
      </c>
      <c r="F3564" t="s">
        <v>1842</v>
      </c>
      <c r="G3564" t="s">
        <v>5302</v>
      </c>
      <c r="H3564" t="s">
        <v>39</v>
      </c>
      <c r="I3564" t="s">
        <v>1856</v>
      </c>
      <c r="J3564" t="s">
        <v>1846</v>
      </c>
      <c r="K3564" t="s">
        <v>6799</v>
      </c>
      <c r="L3564" t="s">
        <v>6800</v>
      </c>
      <c r="M3564">
        <v>0</v>
      </c>
      <c r="N3564">
        <v>82</v>
      </c>
      <c r="S3564">
        <v>130</v>
      </c>
    </row>
    <row r="3565" spans="1:19">
      <c r="A3565" s="57" t="s">
        <v>6835</v>
      </c>
      <c r="B3565" t="s">
        <v>5120</v>
      </c>
      <c r="C3565" t="s">
        <v>1841</v>
      </c>
      <c r="D3565" t="s">
        <v>2746</v>
      </c>
      <c r="E3565" t="s">
        <v>4350</v>
      </c>
      <c r="F3565" t="s">
        <v>1842</v>
      </c>
      <c r="G3565" t="s">
        <v>1997</v>
      </c>
      <c r="H3565" t="s">
        <v>39</v>
      </c>
      <c r="I3565" t="s">
        <v>1856</v>
      </c>
      <c r="J3565" t="s">
        <v>1846</v>
      </c>
      <c r="K3565" t="s">
        <v>6799</v>
      </c>
      <c r="L3565" t="s">
        <v>6800</v>
      </c>
      <c r="M3565">
        <v>0</v>
      </c>
      <c r="N3565">
        <v>265</v>
      </c>
      <c r="S3565">
        <v>100</v>
      </c>
    </row>
    <row r="3566" spans="1:19">
      <c r="A3566" s="57" t="s">
        <v>6836</v>
      </c>
      <c r="B3566" t="s">
        <v>1955</v>
      </c>
      <c r="C3566" t="s">
        <v>1841</v>
      </c>
      <c r="D3566" t="s">
        <v>2746</v>
      </c>
      <c r="E3566" t="s">
        <v>6804</v>
      </c>
      <c r="F3566" t="s">
        <v>1842</v>
      </c>
      <c r="G3566" t="s">
        <v>1855</v>
      </c>
      <c r="H3566" t="s">
        <v>39</v>
      </c>
      <c r="I3566" t="s">
        <v>1856</v>
      </c>
      <c r="J3566" t="s">
        <v>1846</v>
      </c>
      <c r="K3566" t="s">
        <v>6799</v>
      </c>
      <c r="L3566" t="s">
        <v>6800</v>
      </c>
      <c r="M3566">
        <v>0</v>
      </c>
      <c r="N3566">
        <v>13</v>
      </c>
      <c r="S3566">
        <v>10</v>
      </c>
    </row>
    <row r="3567" spans="1:19">
      <c r="A3567" s="57" t="s">
        <v>6837</v>
      </c>
      <c r="B3567" t="s">
        <v>1925</v>
      </c>
      <c r="C3567" t="s">
        <v>1841</v>
      </c>
      <c r="D3567" t="s">
        <v>2746</v>
      </c>
      <c r="E3567" t="s">
        <v>6804</v>
      </c>
      <c r="F3567" t="s">
        <v>1842</v>
      </c>
      <c r="G3567" t="s">
        <v>1892</v>
      </c>
      <c r="H3567" t="s">
        <v>39</v>
      </c>
      <c r="I3567" t="s">
        <v>1856</v>
      </c>
      <c r="J3567" t="s">
        <v>1846</v>
      </c>
      <c r="K3567" t="s">
        <v>6799</v>
      </c>
      <c r="L3567" t="s">
        <v>6800</v>
      </c>
      <c r="M3567">
        <v>0</v>
      </c>
      <c r="N3567">
        <v>54</v>
      </c>
      <c r="S3567">
        <v>20</v>
      </c>
    </row>
    <row r="3568" spans="1:19">
      <c r="A3568" s="57" t="s">
        <v>6838</v>
      </c>
      <c r="B3568" t="s">
        <v>2120</v>
      </c>
      <c r="C3568" t="s">
        <v>1841</v>
      </c>
      <c r="D3568" t="s">
        <v>2746</v>
      </c>
      <c r="E3568" t="s">
        <v>1931</v>
      </c>
      <c r="F3568" t="s">
        <v>1842</v>
      </c>
      <c r="G3568" t="s">
        <v>1892</v>
      </c>
      <c r="H3568" t="s">
        <v>39</v>
      </c>
      <c r="I3568" t="s">
        <v>1856</v>
      </c>
      <c r="J3568" t="s">
        <v>1846</v>
      </c>
      <c r="K3568" t="s">
        <v>6799</v>
      </c>
      <c r="L3568" t="s">
        <v>6800</v>
      </c>
      <c r="M3568">
        <v>0</v>
      </c>
      <c r="N3568">
        <v>28</v>
      </c>
      <c r="S3568">
        <v>20</v>
      </c>
    </row>
    <row r="3569" spans="1:19">
      <c r="A3569" s="57" t="s">
        <v>6839</v>
      </c>
      <c r="B3569" t="s">
        <v>2154</v>
      </c>
      <c r="C3569" t="s">
        <v>1841</v>
      </c>
      <c r="D3569" t="s">
        <v>6797</v>
      </c>
      <c r="E3569" t="s">
        <v>1841</v>
      </c>
      <c r="F3569" t="s">
        <v>1842</v>
      </c>
      <c r="G3569" t="s">
        <v>1873</v>
      </c>
      <c r="H3569" t="s">
        <v>39</v>
      </c>
      <c r="I3569" t="s">
        <v>1856</v>
      </c>
      <c r="J3569" t="s">
        <v>1846</v>
      </c>
      <c r="K3569" t="s">
        <v>6799</v>
      </c>
      <c r="L3569" t="s">
        <v>6800</v>
      </c>
      <c r="M3569">
        <v>0</v>
      </c>
      <c r="N3569">
        <v>9</v>
      </c>
      <c r="S3569">
        <v>50</v>
      </c>
    </row>
    <row r="3570" spans="1:19">
      <c r="A3570" s="57" t="s">
        <v>6840</v>
      </c>
      <c r="B3570" t="s">
        <v>1955</v>
      </c>
      <c r="C3570" t="s">
        <v>1841</v>
      </c>
      <c r="D3570" t="s">
        <v>6797</v>
      </c>
      <c r="E3570" t="s">
        <v>4928</v>
      </c>
      <c r="F3570" t="s">
        <v>1842</v>
      </c>
      <c r="G3570" t="s">
        <v>1894</v>
      </c>
      <c r="H3570" t="s">
        <v>39</v>
      </c>
      <c r="I3570" t="s">
        <v>1856</v>
      </c>
      <c r="J3570" t="s">
        <v>1846</v>
      </c>
      <c r="K3570" t="s">
        <v>6799</v>
      </c>
      <c r="L3570" t="s">
        <v>6800</v>
      </c>
      <c r="M3570">
        <v>0</v>
      </c>
      <c r="N3570">
        <v>13</v>
      </c>
      <c r="S3570">
        <v>30</v>
      </c>
    </row>
    <row r="3571" spans="1:19">
      <c r="A3571" s="57" t="s">
        <v>6841</v>
      </c>
      <c r="B3571" t="s">
        <v>2101</v>
      </c>
      <c r="C3571" t="s">
        <v>1841</v>
      </c>
      <c r="D3571" t="s">
        <v>6797</v>
      </c>
      <c r="E3571" t="s">
        <v>4930</v>
      </c>
      <c r="F3571" t="s">
        <v>1842</v>
      </c>
      <c r="G3571" t="s">
        <v>1892</v>
      </c>
      <c r="H3571" t="s">
        <v>39</v>
      </c>
      <c r="I3571" t="s">
        <v>1856</v>
      </c>
      <c r="J3571" t="s">
        <v>1846</v>
      </c>
      <c r="K3571" t="s">
        <v>6799</v>
      </c>
      <c r="L3571" t="s">
        <v>6800</v>
      </c>
      <c r="M3571">
        <v>0</v>
      </c>
      <c r="N3571">
        <v>16</v>
      </c>
      <c r="S3571">
        <v>20</v>
      </c>
    </row>
    <row r="3572" spans="1:19">
      <c r="A3572" s="57" t="s">
        <v>4125</v>
      </c>
      <c r="B3572" t="s">
        <v>4072</v>
      </c>
      <c r="C3572" t="s">
        <v>1841</v>
      </c>
      <c r="D3572" t="s">
        <v>2618</v>
      </c>
      <c r="E3572" t="s">
        <v>6842</v>
      </c>
      <c r="F3572" t="s">
        <v>1842</v>
      </c>
      <c r="G3572" t="s">
        <v>2011</v>
      </c>
      <c r="H3572" t="s">
        <v>39</v>
      </c>
      <c r="I3572" t="s">
        <v>1856</v>
      </c>
      <c r="J3572" t="s">
        <v>1846</v>
      </c>
      <c r="K3572" t="s">
        <v>6799</v>
      </c>
      <c r="L3572" t="s">
        <v>6800</v>
      </c>
      <c r="M3572">
        <v>0</v>
      </c>
      <c r="N3572">
        <v>44</v>
      </c>
      <c r="S3572">
        <v>35</v>
      </c>
    </row>
    <row r="3573" spans="1:19">
      <c r="A3573" s="57" t="s">
        <v>6843</v>
      </c>
      <c r="B3573" t="s">
        <v>6504</v>
      </c>
      <c r="C3573" t="s">
        <v>1841</v>
      </c>
      <c r="D3573" t="s">
        <v>2618</v>
      </c>
      <c r="E3573" t="s">
        <v>6816</v>
      </c>
      <c r="F3573" t="s">
        <v>1842</v>
      </c>
      <c r="G3573" t="s">
        <v>1873</v>
      </c>
      <c r="H3573" t="s">
        <v>39</v>
      </c>
      <c r="I3573" t="s">
        <v>1856</v>
      </c>
      <c r="J3573" t="s">
        <v>1846</v>
      </c>
      <c r="K3573" t="s">
        <v>6799</v>
      </c>
      <c r="L3573" t="s">
        <v>6800</v>
      </c>
      <c r="M3573">
        <v>0</v>
      </c>
      <c r="N3573">
        <v>91</v>
      </c>
      <c r="S3573">
        <v>50</v>
      </c>
    </row>
    <row r="3574" spans="1:19">
      <c r="A3574" s="57" t="s">
        <v>6844</v>
      </c>
      <c r="B3574" t="s">
        <v>2597</v>
      </c>
      <c r="C3574" t="s">
        <v>1841</v>
      </c>
      <c r="D3574" t="s">
        <v>2618</v>
      </c>
      <c r="E3574" t="s">
        <v>6845</v>
      </c>
      <c r="F3574" t="s">
        <v>1842</v>
      </c>
      <c r="G3574" t="s">
        <v>1894</v>
      </c>
      <c r="H3574" t="s">
        <v>39</v>
      </c>
      <c r="I3574" t="s">
        <v>1856</v>
      </c>
      <c r="J3574" t="s">
        <v>1846</v>
      </c>
      <c r="K3574" t="s">
        <v>6799</v>
      </c>
      <c r="L3574" t="s">
        <v>6800</v>
      </c>
      <c r="M3574">
        <v>0</v>
      </c>
      <c r="N3574">
        <v>115</v>
      </c>
      <c r="S3574">
        <v>30</v>
      </c>
    </row>
    <row r="3575" spans="1:19">
      <c r="A3575" s="57" t="s">
        <v>6846</v>
      </c>
      <c r="B3575" t="s">
        <v>1933</v>
      </c>
      <c r="C3575" t="s">
        <v>1841</v>
      </c>
      <c r="D3575" t="s">
        <v>3394</v>
      </c>
      <c r="E3575" t="s">
        <v>1841</v>
      </c>
      <c r="F3575" t="s">
        <v>1842</v>
      </c>
      <c r="G3575" t="s">
        <v>1955</v>
      </c>
      <c r="H3575" t="s">
        <v>39</v>
      </c>
      <c r="I3575" t="s">
        <v>1856</v>
      </c>
      <c r="J3575" t="s">
        <v>1846</v>
      </c>
      <c r="K3575" t="s">
        <v>6799</v>
      </c>
      <c r="L3575" t="s">
        <v>6800</v>
      </c>
      <c r="M3575">
        <v>0</v>
      </c>
      <c r="N3575">
        <v>22</v>
      </c>
      <c r="S3575">
        <v>13</v>
      </c>
    </row>
    <row r="3576" spans="1:19">
      <c r="A3576" s="57" t="s">
        <v>3422</v>
      </c>
      <c r="B3576" t="s">
        <v>1983</v>
      </c>
      <c r="C3576" t="s">
        <v>1841</v>
      </c>
      <c r="D3576" t="s">
        <v>3394</v>
      </c>
      <c r="E3576" t="s">
        <v>1841</v>
      </c>
      <c r="F3576" t="s">
        <v>1842</v>
      </c>
      <c r="G3576" t="s">
        <v>1972</v>
      </c>
      <c r="H3576" t="s">
        <v>39</v>
      </c>
      <c r="I3576" t="s">
        <v>1856</v>
      </c>
      <c r="J3576" t="s">
        <v>1846</v>
      </c>
      <c r="K3576" t="s">
        <v>6799</v>
      </c>
      <c r="L3576" t="s">
        <v>6800</v>
      </c>
      <c r="M3576">
        <v>0</v>
      </c>
      <c r="N3576">
        <v>34</v>
      </c>
      <c r="S3576">
        <v>40</v>
      </c>
    </row>
    <row r="3577" spans="1:19">
      <c r="A3577" s="57" t="s">
        <v>3420</v>
      </c>
      <c r="B3577" t="s">
        <v>3668</v>
      </c>
      <c r="C3577" t="s">
        <v>1841</v>
      </c>
      <c r="D3577" t="s">
        <v>3394</v>
      </c>
      <c r="E3577" t="s">
        <v>1841</v>
      </c>
      <c r="F3577" t="s">
        <v>1842</v>
      </c>
      <c r="G3577" t="s">
        <v>1902</v>
      </c>
      <c r="H3577" t="s">
        <v>39</v>
      </c>
      <c r="I3577" t="s">
        <v>1896</v>
      </c>
      <c r="J3577" t="s">
        <v>1846</v>
      </c>
      <c r="K3577" t="s">
        <v>6799</v>
      </c>
      <c r="L3577" t="s">
        <v>6800</v>
      </c>
      <c r="M3577">
        <v>2</v>
      </c>
      <c r="N3577">
        <v>88</v>
      </c>
      <c r="S3577">
        <v>3</v>
      </c>
    </row>
    <row r="3578" spans="1:19">
      <c r="A3578" s="57" t="s">
        <v>6847</v>
      </c>
      <c r="B3578" t="s">
        <v>1920</v>
      </c>
      <c r="C3578" t="s">
        <v>1841</v>
      </c>
      <c r="D3578" t="s">
        <v>3394</v>
      </c>
      <c r="E3578" t="s">
        <v>1841</v>
      </c>
      <c r="F3578" t="s">
        <v>1842</v>
      </c>
      <c r="G3578" t="s">
        <v>1902</v>
      </c>
      <c r="H3578" t="s">
        <v>39</v>
      </c>
      <c r="I3578" t="s">
        <v>1896</v>
      </c>
      <c r="J3578" t="s">
        <v>1846</v>
      </c>
      <c r="K3578" t="s">
        <v>6799</v>
      </c>
      <c r="L3578" t="s">
        <v>6800</v>
      </c>
      <c r="M3578">
        <v>2</v>
      </c>
      <c r="N3578">
        <v>61</v>
      </c>
      <c r="S3578">
        <v>3</v>
      </c>
    </row>
    <row r="3579" spans="1:19">
      <c r="A3579" s="57" t="s">
        <v>1988</v>
      </c>
      <c r="B3579" t="s">
        <v>3668</v>
      </c>
      <c r="C3579" t="s">
        <v>1841</v>
      </c>
      <c r="D3579" t="s">
        <v>3394</v>
      </c>
      <c r="E3579" t="s">
        <v>1841</v>
      </c>
      <c r="F3579" t="s">
        <v>1842</v>
      </c>
      <c r="G3579" t="s">
        <v>1958</v>
      </c>
      <c r="H3579" t="s">
        <v>39</v>
      </c>
      <c r="I3579" t="s">
        <v>1897</v>
      </c>
      <c r="J3579" t="s">
        <v>1846</v>
      </c>
      <c r="K3579" t="s">
        <v>6799</v>
      </c>
      <c r="L3579" t="s">
        <v>6800</v>
      </c>
      <c r="M3579">
        <v>5</v>
      </c>
      <c r="N3579">
        <v>88</v>
      </c>
      <c r="S3579">
        <v>7</v>
      </c>
    </row>
    <row r="3580" spans="1:19">
      <c r="A3580" s="57" t="s">
        <v>6848</v>
      </c>
      <c r="B3580" t="s">
        <v>1897</v>
      </c>
      <c r="C3580" t="s">
        <v>1841</v>
      </c>
      <c r="D3580" t="s">
        <v>3394</v>
      </c>
      <c r="E3580" t="s">
        <v>1992</v>
      </c>
      <c r="F3580" t="s">
        <v>1842</v>
      </c>
      <c r="G3580" t="s">
        <v>1896</v>
      </c>
      <c r="H3580" t="s">
        <v>39</v>
      </c>
      <c r="I3580" t="s">
        <v>1856</v>
      </c>
      <c r="J3580" t="s">
        <v>1846</v>
      </c>
      <c r="K3580" t="s">
        <v>6799</v>
      </c>
      <c r="L3580" t="s">
        <v>6800</v>
      </c>
      <c r="M3580">
        <v>0</v>
      </c>
      <c r="N3580">
        <v>5</v>
      </c>
      <c r="S3580">
        <v>2</v>
      </c>
    </row>
    <row r="3581" spans="1:19">
      <c r="A3581" s="57" t="s">
        <v>6849</v>
      </c>
      <c r="B3581" t="s">
        <v>1933</v>
      </c>
      <c r="C3581" t="s">
        <v>1841</v>
      </c>
      <c r="D3581" t="s">
        <v>3394</v>
      </c>
      <c r="E3581" t="s">
        <v>1992</v>
      </c>
      <c r="F3581" t="s">
        <v>1842</v>
      </c>
      <c r="G3581" t="s">
        <v>1902</v>
      </c>
      <c r="H3581" t="s">
        <v>39</v>
      </c>
      <c r="I3581" t="s">
        <v>1856</v>
      </c>
      <c r="J3581" t="s">
        <v>1846</v>
      </c>
      <c r="K3581" t="s">
        <v>6799</v>
      </c>
      <c r="L3581" t="s">
        <v>6800</v>
      </c>
      <c r="M3581">
        <v>0</v>
      </c>
      <c r="N3581">
        <v>22</v>
      </c>
      <c r="S3581">
        <v>3</v>
      </c>
    </row>
    <row r="3582" spans="1:19">
      <c r="A3582" s="57" t="s">
        <v>6850</v>
      </c>
      <c r="B3582" t="s">
        <v>1920</v>
      </c>
      <c r="C3582" t="s">
        <v>1841</v>
      </c>
      <c r="D3582" t="s">
        <v>3394</v>
      </c>
      <c r="E3582" t="s">
        <v>1992</v>
      </c>
      <c r="F3582" t="s">
        <v>1842</v>
      </c>
      <c r="G3582" t="s">
        <v>1852</v>
      </c>
      <c r="H3582" t="s">
        <v>39</v>
      </c>
      <c r="I3582" t="s">
        <v>1856</v>
      </c>
      <c r="J3582" t="s">
        <v>1846</v>
      </c>
      <c r="K3582" t="s">
        <v>6799</v>
      </c>
      <c r="L3582" t="s">
        <v>6800</v>
      </c>
      <c r="M3582">
        <v>0</v>
      </c>
      <c r="N3582">
        <v>61</v>
      </c>
      <c r="S3582">
        <v>19</v>
      </c>
    </row>
    <row r="3583" spans="1:19">
      <c r="A3583" s="57" t="s">
        <v>2001</v>
      </c>
      <c r="B3583" t="s">
        <v>6851</v>
      </c>
      <c r="C3583" t="s">
        <v>1841</v>
      </c>
      <c r="D3583" t="s">
        <v>1840</v>
      </c>
      <c r="E3583" t="s">
        <v>1841</v>
      </c>
      <c r="F3583" t="s">
        <v>1842</v>
      </c>
      <c r="G3583" t="s">
        <v>2041</v>
      </c>
      <c r="H3583" t="s">
        <v>51</v>
      </c>
      <c r="I3583" t="s">
        <v>1841</v>
      </c>
      <c r="J3583" t="s">
        <v>1846</v>
      </c>
      <c r="K3583" t="s">
        <v>6799</v>
      </c>
      <c r="L3583" t="s">
        <v>6800</v>
      </c>
      <c r="N3583">
        <v>88.62</v>
      </c>
      <c r="Q3583">
        <v>378</v>
      </c>
      <c r="R3583">
        <v>335</v>
      </c>
      <c r="S3583">
        <v>75</v>
      </c>
    </row>
    <row r="3584" spans="1:19">
      <c r="A3584" s="57" t="s">
        <v>2004</v>
      </c>
      <c r="B3584" t="s">
        <v>6852</v>
      </c>
      <c r="C3584" t="s">
        <v>1841</v>
      </c>
      <c r="D3584" t="s">
        <v>1840</v>
      </c>
      <c r="E3584" t="s">
        <v>1872</v>
      </c>
      <c r="F3584" t="s">
        <v>1842</v>
      </c>
      <c r="G3584" t="s">
        <v>1873</v>
      </c>
      <c r="H3584" t="s">
        <v>39</v>
      </c>
      <c r="I3584" t="s">
        <v>1856</v>
      </c>
      <c r="J3584" t="s">
        <v>1846</v>
      </c>
      <c r="K3584" t="s">
        <v>6799</v>
      </c>
      <c r="L3584" t="s">
        <v>6800</v>
      </c>
      <c r="M3584">
        <v>0</v>
      </c>
      <c r="N3584">
        <v>378</v>
      </c>
      <c r="S3584">
        <v>50</v>
      </c>
    </row>
    <row r="3585" spans="1:19">
      <c r="A3585" s="57" t="s">
        <v>2647</v>
      </c>
      <c r="B3585" t="s">
        <v>1896</v>
      </c>
      <c r="C3585" t="s">
        <v>1841</v>
      </c>
      <c r="D3585" t="s">
        <v>1885</v>
      </c>
      <c r="E3585" t="s">
        <v>1841</v>
      </c>
      <c r="F3585" t="s">
        <v>1842</v>
      </c>
      <c r="G3585" t="s">
        <v>1896</v>
      </c>
      <c r="H3585" t="s">
        <v>39</v>
      </c>
      <c r="I3585" t="s">
        <v>1856</v>
      </c>
      <c r="J3585" t="s">
        <v>1846</v>
      </c>
      <c r="K3585" t="s">
        <v>6799</v>
      </c>
      <c r="L3585" t="s">
        <v>6800</v>
      </c>
      <c r="M3585">
        <v>0</v>
      </c>
      <c r="N3585">
        <v>2</v>
      </c>
      <c r="S3585">
        <v>2</v>
      </c>
    </row>
    <row r="3586" spans="1:19">
      <c r="A3586" s="57" t="s">
        <v>965</v>
      </c>
      <c r="B3586" t="s">
        <v>4026</v>
      </c>
      <c r="C3586" t="s">
        <v>1841</v>
      </c>
      <c r="D3586" t="s">
        <v>1885</v>
      </c>
      <c r="E3586" t="s">
        <v>1841</v>
      </c>
      <c r="F3586" t="s">
        <v>1842</v>
      </c>
      <c r="G3586" t="s">
        <v>1873</v>
      </c>
      <c r="H3586" t="s">
        <v>51</v>
      </c>
      <c r="I3586" t="s">
        <v>1841</v>
      </c>
      <c r="J3586" t="s">
        <v>1846</v>
      </c>
      <c r="K3586" t="s">
        <v>6799</v>
      </c>
      <c r="L3586" t="s">
        <v>6800</v>
      </c>
      <c r="N3586">
        <v>90</v>
      </c>
      <c r="Q3586">
        <v>70</v>
      </c>
      <c r="R3586">
        <v>63</v>
      </c>
      <c r="S3586">
        <v>50</v>
      </c>
    </row>
    <row r="3587" spans="1:19">
      <c r="A3587" s="57" t="s">
        <v>4945</v>
      </c>
      <c r="B3587" t="s">
        <v>3717</v>
      </c>
      <c r="C3587" t="s">
        <v>1841</v>
      </c>
      <c r="D3587" t="s">
        <v>1885</v>
      </c>
      <c r="E3587" t="s">
        <v>4915</v>
      </c>
      <c r="F3587" t="s">
        <v>1842</v>
      </c>
      <c r="G3587" t="s">
        <v>1922</v>
      </c>
      <c r="H3587" t="s">
        <v>39</v>
      </c>
      <c r="I3587" t="s">
        <v>1856</v>
      </c>
      <c r="J3587" t="s">
        <v>1846</v>
      </c>
      <c r="K3587" t="s">
        <v>6799</v>
      </c>
      <c r="L3587" t="s">
        <v>6800</v>
      </c>
      <c r="M3587">
        <v>0</v>
      </c>
      <c r="N3587">
        <v>76</v>
      </c>
      <c r="S3587">
        <v>60</v>
      </c>
    </row>
    <row r="3588" spans="1:19">
      <c r="A3588" s="57" t="s">
        <v>556</v>
      </c>
      <c r="B3588" t="s">
        <v>6853</v>
      </c>
      <c r="C3588" t="s">
        <v>556</v>
      </c>
      <c r="D3588" t="s">
        <v>6797</v>
      </c>
      <c r="E3588" t="s">
        <v>4928</v>
      </c>
      <c r="F3588" t="s">
        <v>1842</v>
      </c>
      <c r="G3588" t="s">
        <v>4972</v>
      </c>
      <c r="H3588" t="s">
        <v>39</v>
      </c>
      <c r="I3588" t="s">
        <v>1856</v>
      </c>
      <c r="J3588" t="s">
        <v>1846</v>
      </c>
      <c r="K3588" t="s">
        <v>6799</v>
      </c>
      <c r="L3588" t="s">
        <v>6800</v>
      </c>
      <c r="M3588">
        <v>0</v>
      </c>
      <c r="N3588">
        <v>9157</v>
      </c>
      <c r="S3588">
        <v>16000</v>
      </c>
    </row>
    <row r="3589" spans="1:19">
      <c r="A3589" s="57" t="s">
        <v>4946</v>
      </c>
      <c r="B3589" t="s">
        <v>2011</v>
      </c>
      <c r="C3589" t="s">
        <v>2012</v>
      </c>
      <c r="D3589" t="s">
        <v>3394</v>
      </c>
      <c r="E3589" t="s">
        <v>1841</v>
      </c>
      <c r="F3589" t="s">
        <v>1842</v>
      </c>
      <c r="G3589" t="s">
        <v>1862</v>
      </c>
      <c r="H3589" t="s">
        <v>39</v>
      </c>
      <c r="I3589" t="s">
        <v>1955</v>
      </c>
      <c r="J3589" t="s">
        <v>1846</v>
      </c>
      <c r="K3589" t="s">
        <v>6799</v>
      </c>
      <c r="L3589" t="s">
        <v>6800</v>
      </c>
      <c r="M3589">
        <v>13</v>
      </c>
      <c r="N3589">
        <v>35</v>
      </c>
      <c r="S3589">
        <v>17</v>
      </c>
    </row>
    <row r="3590" spans="1:19">
      <c r="A3590" s="57" t="s">
        <v>2014</v>
      </c>
      <c r="B3590" t="s">
        <v>6854</v>
      </c>
      <c r="C3590" t="s">
        <v>2014</v>
      </c>
      <c r="D3590" t="s">
        <v>2618</v>
      </c>
      <c r="E3590" t="s">
        <v>1841</v>
      </c>
      <c r="F3590" t="s">
        <v>1842</v>
      </c>
      <c r="G3590" t="s">
        <v>3118</v>
      </c>
      <c r="H3590" t="s">
        <v>39</v>
      </c>
      <c r="I3590" t="s">
        <v>1856</v>
      </c>
      <c r="J3590" t="s">
        <v>1846</v>
      </c>
      <c r="K3590" t="s">
        <v>6799</v>
      </c>
      <c r="L3590" t="s">
        <v>6800</v>
      </c>
      <c r="M3590">
        <v>0</v>
      </c>
      <c r="N3590">
        <v>16205</v>
      </c>
      <c r="S3590">
        <v>8000</v>
      </c>
    </row>
    <row r="3591" spans="1:19">
      <c r="A3591" s="57" t="s">
        <v>3738</v>
      </c>
      <c r="B3591" t="s">
        <v>6855</v>
      </c>
      <c r="C3591" t="s">
        <v>2014</v>
      </c>
      <c r="D3591" t="s">
        <v>2618</v>
      </c>
      <c r="E3591" t="s">
        <v>3740</v>
      </c>
      <c r="F3591" t="s">
        <v>1842</v>
      </c>
      <c r="G3591" t="s">
        <v>4520</v>
      </c>
      <c r="H3591" t="s">
        <v>39</v>
      </c>
      <c r="I3591" t="s">
        <v>1856</v>
      </c>
      <c r="J3591" t="s">
        <v>1846</v>
      </c>
      <c r="K3591" t="s">
        <v>6799</v>
      </c>
      <c r="L3591" t="s">
        <v>6800</v>
      </c>
      <c r="M3591">
        <v>0</v>
      </c>
      <c r="N3591">
        <v>1667</v>
      </c>
      <c r="S3591">
        <v>425</v>
      </c>
    </row>
    <row r="3592" spans="1:19">
      <c r="A3592" s="57" t="s">
        <v>1398</v>
      </c>
      <c r="B3592" t="s">
        <v>6856</v>
      </c>
      <c r="C3592" t="s">
        <v>1398</v>
      </c>
      <c r="D3592" t="s">
        <v>1840</v>
      </c>
      <c r="E3592" t="s">
        <v>1841</v>
      </c>
      <c r="F3592" t="s">
        <v>1842</v>
      </c>
      <c r="G3592" t="s">
        <v>1873</v>
      </c>
      <c r="H3592" t="s">
        <v>51</v>
      </c>
      <c r="I3592" t="s">
        <v>1841</v>
      </c>
      <c r="J3592" t="s">
        <v>1846</v>
      </c>
      <c r="K3592" t="s">
        <v>6799</v>
      </c>
      <c r="L3592" t="s">
        <v>6800</v>
      </c>
      <c r="N3592">
        <v>97.29</v>
      </c>
      <c r="Q3592">
        <v>37</v>
      </c>
      <c r="R3592">
        <v>36</v>
      </c>
      <c r="S3592">
        <v>50</v>
      </c>
    </row>
    <row r="3593" spans="1:19">
      <c r="A3593" s="57" t="s">
        <v>3433</v>
      </c>
      <c r="B3593" t="s">
        <v>1841</v>
      </c>
      <c r="C3593" t="s">
        <v>3433</v>
      </c>
      <c r="D3593" t="s">
        <v>6797</v>
      </c>
      <c r="E3593" t="s">
        <v>1841</v>
      </c>
      <c r="F3593" t="s">
        <v>1842</v>
      </c>
      <c r="G3593" t="s">
        <v>6798</v>
      </c>
      <c r="H3593" t="s">
        <v>51</v>
      </c>
      <c r="I3593" t="s">
        <v>1841</v>
      </c>
      <c r="J3593" t="s">
        <v>1846</v>
      </c>
      <c r="K3593" t="s">
        <v>6799</v>
      </c>
      <c r="L3593" t="s">
        <v>6800</v>
      </c>
    </row>
    <row r="3594" spans="1:19">
      <c r="A3594" s="57" t="s">
        <v>6857</v>
      </c>
      <c r="B3594" t="s">
        <v>6858</v>
      </c>
      <c r="C3594" t="s">
        <v>419</v>
      </c>
      <c r="D3594" t="s">
        <v>6859</v>
      </c>
      <c r="E3594" t="s">
        <v>1841</v>
      </c>
      <c r="F3594" t="s">
        <v>2130</v>
      </c>
      <c r="G3594" t="s">
        <v>6860</v>
      </c>
      <c r="H3594" t="s">
        <v>128</v>
      </c>
      <c r="I3594" t="s">
        <v>1856</v>
      </c>
      <c r="J3594" t="s">
        <v>2132</v>
      </c>
      <c r="K3594" t="s">
        <v>6799</v>
      </c>
      <c r="L3594" t="s">
        <v>6861</v>
      </c>
      <c r="M3594">
        <v>0</v>
      </c>
      <c r="N3594">
        <v>557.67999999999995</v>
      </c>
      <c r="S3594">
        <v>28570</v>
      </c>
    </row>
    <row r="3595" spans="1:19">
      <c r="A3595" s="57" t="s">
        <v>1433</v>
      </c>
      <c r="B3595" t="s">
        <v>1841</v>
      </c>
      <c r="C3595" t="s">
        <v>1433</v>
      </c>
      <c r="D3595" t="s">
        <v>1840</v>
      </c>
      <c r="E3595" t="s">
        <v>1841</v>
      </c>
      <c r="F3595" t="s">
        <v>2130</v>
      </c>
      <c r="G3595" t="s">
        <v>1843</v>
      </c>
      <c r="H3595" t="s">
        <v>1844</v>
      </c>
      <c r="I3595" t="s">
        <v>2741</v>
      </c>
      <c r="J3595" t="s">
        <v>2132</v>
      </c>
      <c r="K3595" t="s">
        <v>6799</v>
      </c>
      <c r="L3595" t="s">
        <v>6861</v>
      </c>
      <c r="M3595">
        <v>6.5</v>
      </c>
      <c r="S3595">
        <v>4.5</v>
      </c>
    </row>
    <row r="3596" spans="1:19">
      <c r="A3596" s="57" t="s">
        <v>1411</v>
      </c>
      <c r="B3596" t="s">
        <v>1841</v>
      </c>
      <c r="C3596" t="s">
        <v>1411</v>
      </c>
      <c r="D3596" t="s">
        <v>1840</v>
      </c>
      <c r="E3596" t="s">
        <v>1841</v>
      </c>
      <c r="F3596" t="s">
        <v>2130</v>
      </c>
      <c r="G3596" t="s">
        <v>1843</v>
      </c>
      <c r="H3596" t="s">
        <v>1844</v>
      </c>
      <c r="I3596" t="s">
        <v>2859</v>
      </c>
      <c r="J3596" t="s">
        <v>2132</v>
      </c>
      <c r="K3596" t="s">
        <v>6799</v>
      </c>
      <c r="L3596" t="s">
        <v>6861</v>
      </c>
      <c r="M3596">
        <v>6.34</v>
      </c>
      <c r="S3596">
        <v>4.5</v>
      </c>
    </row>
    <row r="3597" spans="1:19">
      <c r="A3597" s="57" t="s">
        <v>6862</v>
      </c>
      <c r="B3597" t="s">
        <v>6863</v>
      </c>
      <c r="C3597" t="s">
        <v>1841</v>
      </c>
      <c r="D3597" t="s">
        <v>6859</v>
      </c>
      <c r="E3597" t="s">
        <v>1841</v>
      </c>
      <c r="F3597" t="s">
        <v>2130</v>
      </c>
      <c r="G3597" t="s">
        <v>6864</v>
      </c>
      <c r="H3597" t="s">
        <v>51</v>
      </c>
      <c r="I3597" t="s">
        <v>1856</v>
      </c>
      <c r="J3597" t="s">
        <v>2132</v>
      </c>
      <c r="K3597" t="s">
        <v>6799</v>
      </c>
      <c r="L3597" t="s">
        <v>6861</v>
      </c>
      <c r="M3597">
        <v>0</v>
      </c>
      <c r="N3597">
        <v>0.1</v>
      </c>
      <c r="Q3597">
        <v>5500000</v>
      </c>
      <c r="R3597">
        <v>5500</v>
      </c>
      <c r="S3597">
        <v>13.5</v>
      </c>
    </row>
    <row r="3598" spans="1:19">
      <c r="A3598" s="57" t="s">
        <v>6865</v>
      </c>
      <c r="B3598" t="s">
        <v>6866</v>
      </c>
      <c r="C3598" t="s">
        <v>1841</v>
      </c>
      <c r="D3598" t="s">
        <v>6859</v>
      </c>
      <c r="E3598" t="s">
        <v>1841</v>
      </c>
      <c r="F3598" t="s">
        <v>2130</v>
      </c>
      <c r="G3598" t="s">
        <v>6867</v>
      </c>
      <c r="H3598" t="s">
        <v>39</v>
      </c>
      <c r="I3598" t="s">
        <v>1856</v>
      </c>
      <c r="J3598" t="s">
        <v>2132</v>
      </c>
      <c r="K3598" t="s">
        <v>6799</v>
      </c>
      <c r="L3598" t="s">
        <v>6861</v>
      </c>
      <c r="M3598">
        <v>0</v>
      </c>
      <c r="N3598">
        <v>3406</v>
      </c>
      <c r="S3598">
        <v>15800</v>
      </c>
    </row>
    <row r="3599" spans="1:19">
      <c r="A3599" s="57" t="s">
        <v>6868</v>
      </c>
      <c r="B3599" t="s">
        <v>1856</v>
      </c>
      <c r="C3599" t="s">
        <v>1863</v>
      </c>
      <c r="D3599" t="s">
        <v>6859</v>
      </c>
      <c r="E3599" t="s">
        <v>6869</v>
      </c>
      <c r="F3599" t="s">
        <v>2130</v>
      </c>
      <c r="G3599" t="s">
        <v>1894</v>
      </c>
      <c r="H3599" t="s">
        <v>39</v>
      </c>
      <c r="I3599" t="s">
        <v>1856</v>
      </c>
      <c r="J3599" t="s">
        <v>2132</v>
      </c>
      <c r="K3599" t="s">
        <v>6799</v>
      </c>
      <c r="L3599" t="s">
        <v>6861</v>
      </c>
      <c r="M3599">
        <v>0</v>
      </c>
      <c r="N3599">
        <v>0</v>
      </c>
      <c r="S3599">
        <v>30</v>
      </c>
    </row>
    <row r="3600" spans="1:19">
      <c r="A3600" s="57" t="s">
        <v>1863</v>
      </c>
      <c r="B3600" t="s">
        <v>1856</v>
      </c>
      <c r="C3600" t="s">
        <v>1863</v>
      </c>
      <c r="D3600" t="s">
        <v>6859</v>
      </c>
      <c r="E3600" t="s">
        <v>5231</v>
      </c>
      <c r="F3600" t="s">
        <v>2130</v>
      </c>
      <c r="G3600" t="s">
        <v>1894</v>
      </c>
      <c r="H3600" t="s">
        <v>39</v>
      </c>
      <c r="I3600" t="s">
        <v>1856</v>
      </c>
      <c r="J3600" t="s">
        <v>2132</v>
      </c>
      <c r="K3600" t="s">
        <v>6799</v>
      </c>
      <c r="L3600" t="s">
        <v>6861</v>
      </c>
      <c r="M3600">
        <v>0</v>
      </c>
      <c r="N3600">
        <v>0</v>
      </c>
      <c r="S3600">
        <v>30</v>
      </c>
    </row>
    <row r="3601" spans="1:19">
      <c r="A3601" s="57" t="s">
        <v>5399</v>
      </c>
      <c r="B3601" t="s">
        <v>1856</v>
      </c>
      <c r="C3601" t="s">
        <v>1863</v>
      </c>
      <c r="D3601" t="s">
        <v>6870</v>
      </c>
      <c r="E3601" t="s">
        <v>6871</v>
      </c>
      <c r="F3601" t="s">
        <v>2130</v>
      </c>
      <c r="G3601" t="s">
        <v>1858</v>
      </c>
      <c r="H3601" t="s">
        <v>39</v>
      </c>
      <c r="I3601" t="s">
        <v>1856</v>
      </c>
      <c r="J3601" t="s">
        <v>2132</v>
      </c>
      <c r="K3601" t="s">
        <v>6799</v>
      </c>
      <c r="L3601" t="s">
        <v>6861</v>
      </c>
      <c r="M3601">
        <v>0</v>
      </c>
      <c r="N3601">
        <v>0</v>
      </c>
      <c r="S3601">
        <v>6</v>
      </c>
    </row>
    <row r="3602" spans="1:19">
      <c r="A3602" s="57" t="s">
        <v>6872</v>
      </c>
      <c r="B3602" t="s">
        <v>2143</v>
      </c>
      <c r="C3602" t="s">
        <v>1841</v>
      </c>
      <c r="D3602" t="s">
        <v>6859</v>
      </c>
      <c r="E3602" t="s">
        <v>6873</v>
      </c>
      <c r="F3602" t="s">
        <v>2130</v>
      </c>
      <c r="G3602" t="s">
        <v>2154</v>
      </c>
      <c r="H3602" t="s">
        <v>39</v>
      </c>
      <c r="I3602" t="s">
        <v>1856</v>
      </c>
      <c r="J3602" t="s">
        <v>2132</v>
      </c>
      <c r="K3602" t="s">
        <v>6799</v>
      </c>
      <c r="L3602" t="s">
        <v>6861</v>
      </c>
      <c r="M3602">
        <v>0</v>
      </c>
      <c r="N3602">
        <v>1</v>
      </c>
      <c r="S3602">
        <v>9</v>
      </c>
    </row>
    <row r="3603" spans="1:19">
      <c r="A3603" s="57" t="s">
        <v>3457</v>
      </c>
      <c r="B3603" t="s">
        <v>2109</v>
      </c>
      <c r="C3603" t="s">
        <v>1841</v>
      </c>
      <c r="D3603" t="s">
        <v>6859</v>
      </c>
      <c r="E3603" t="s">
        <v>6873</v>
      </c>
      <c r="F3603" t="s">
        <v>2130</v>
      </c>
      <c r="G3603" t="s">
        <v>4411</v>
      </c>
      <c r="H3603" t="s">
        <v>39</v>
      </c>
      <c r="I3603" t="s">
        <v>1856</v>
      </c>
      <c r="J3603" t="s">
        <v>2132</v>
      </c>
      <c r="K3603" t="s">
        <v>6799</v>
      </c>
      <c r="L3603" t="s">
        <v>6861</v>
      </c>
      <c r="M3603">
        <v>0</v>
      </c>
      <c r="N3603">
        <v>43</v>
      </c>
      <c r="S3603">
        <v>142</v>
      </c>
    </row>
    <row r="3604" spans="1:19">
      <c r="A3604" s="57" t="s">
        <v>6874</v>
      </c>
      <c r="B3604" t="s">
        <v>6875</v>
      </c>
      <c r="C3604" t="s">
        <v>1841</v>
      </c>
      <c r="D3604" t="s">
        <v>6859</v>
      </c>
      <c r="E3604" t="s">
        <v>6869</v>
      </c>
      <c r="F3604" t="s">
        <v>2130</v>
      </c>
      <c r="G3604" t="s">
        <v>6876</v>
      </c>
      <c r="H3604" t="s">
        <v>39</v>
      </c>
      <c r="I3604" t="s">
        <v>1856</v>
      </c>
      <c r="J3604" t="s">
        <v>2132</v>
      </c>
      <c r="K3604" t="s">
        <v>6799</v>
      </c>
      <c r="L3604" t="s">
        <v>6861</v>
      </c>
      <c r="M3604">
        <v>0</v>
      </c>
      <c r="N3604">
        <v>14223</v>
      </c>
      <c r="S3604">
        <v>7600</v>
      </c>
    </row>
    <row r="3605" spans="1:19">
      <c r="A3605" s="57" t="s">
        <v>6877</v>
      </c>
      <c r="B3605" t="s">
        <v>1997</v>
      </c>
      <c r="C3605" t="s">
        <v>1841</v>
      </c>
      <c r="D3605" t="s">
        <v>6859</v>
      </c>
      <c r="E3605" t="s">
        <v>6869</v>
      </c>
      <c r="F3605" t="s">
        <v>2130</v>
      </c>
      <c r="G3605" t="s">
        <v>3699</v>
      </c>
      <c r="H3605" t="s">
        <v>39</v>
      </c>
      <c r="I3605" t="s">
        <v>1856</v>
      </c>
      <c r="J3605" t="s">
        <v>2132</v>
      </c>
      <c r="K3605" t="s">
        <v>6799</v>
      </c>
      <c r="L3605" t="s">
        <v>6861</v>
      </c>
      <c r="M3605">
        <v>0</v>
      </c>
      <c r="N3605">
        <v>100</v>
      </c>
      <c r="S3605">
        <v>86</v>
      </c>
    </row>
    <row r="3606" spans="1:19">
      <c r="A3606" s="57" t="s">
        <v>6878</v>
      </c>
      <c r="B3606" t="s">
        <v>1856</v>
      </c>
      <c r="C3606" t="s">
        <v>1841</v>
      </c>
      <c r="D3606" t="s">
        <v>6859</v>
      </c>
      <c r="E3606" t="s">
        <v>6879</v>
      </c>
      <c r="F3606" t="s">
        <v>2130</v>
      </c>
      <c r="G3606" t="s">
        <v>1958</v>
      </c>
      <c r="H3606" t="s">
        <v>39</v>
      </c>
      <c r="I3606" t="s">
        <v>1856</v>
      </c>
      <c r="J3606" t="s">
        <v>2132</v>
      </c>
      <c r="K3606" t="s">
        <v>6799</v>
      </c>
      <c r="L3606" t="s">
        <v>6861</v>
      </c>
      <c r="M3606">
        <v>0</v>
      </c>
      <c r="N3606">
        <v>0</v>
      </c>
      <c r="S3606">
        <v>7</v>
      </c>
    </row>
    <row r="3607" spans="1:19">
      <c r="A3607" s="57" t="s">
        <v>6880</v>
      </c>
      <c r="B3607" t="s">
        <v>1856</v>
      </c>
      <c r="C3607" t="s">
        <v>1841</v>
      </c>
      <c r="D3607" t="s">
        <v>6859</v>
      </c>
      <c r="E3607" t="s">
        <v>6879</v>
      </c>
      <c r="F3607" t="s">
        <v>2130</v>
      </c>
      <c r="G3607" t="s">
        <v>6881</v>
      </c>
      <c r="H3607" t="s">
        <v>128</v>
      </c>
      <c r="I3607" t="s">
        <v>1856</v>
      </c>
      <c r="J3607" t="s">
        <v>2132</v>
      </c>
      <c r="K3607" t="s">
        <v>6799</v>
      </c>
      <c r="L3607" t="s">
        <v>6861</v>
      </c>
      <c r="M3607">
        <v>0</v>
      </c>
      <c r="N3607">
        <v>0</v>
      </c>
      <c r="S3607">
        <v>66521</v>
      </c>
    </row>
    <row r="3608" spans="1:19">
      <c r="A3608" s="57" t="s">
        <v>6882</v>
      </c>
      <c r="B3608" t="s">
        <v>6883</v>
      </c>
      <c r="C3608" t="s">
        <v>1841</v>
      </c>
      <c r="D3608" t="s">
        <v>6859</v>
      </c>
      <c r="E3608" t="s">
        <v>6879</v>
      </c>
      <c r="F3608" t="s">
        <v>2130</v>
      </c>
      <c r="G3608" t="s">
        <v>2016</v>
      </c>
      <c r="H3608" t="s">
        <v>39</v>
      </c>
      <c r="I3608" t="s">
        <v>1856</v>
      </c>
      <c r="J3608" t="s">
        <v>2132</v>
      </c>
      <c r="K3608" t="s">
        <v>6799</v>
      </c>
      <c r="L3608" t="s">
        <v>6861</v>
      </c>
      <c r="M3608">
        <v>0</v>
      </c>
      <c r="N3608">
        <v>247</v>
      </c>
      <c r="S3608">
        <v>1200</v>
      </c>
    </row>
    <row r="3609" spans="1:19">
      <c r="A3609" s="57" t="s">
        <v>6884</v>
      </c>
      <c r="B3609" t="s">
        <v>2097</v>
      </c>
      <c r="C3609" t="s">
        <v>1841</v>
      </c>
      <c r="D3609" t="s">
        <v>6870</v>
      </c>
      <c r="E3609" t="s">
        <v>1841</v>
      </c>
      <c r="F3609" t="s">
        <v>2130</v>
      </c>
      <c r="G3609" t="s">
        <v>2094</v>
      </c>
      <c r="H3609" t="s">
        <v>2096</v>
      </c>
      <c r="I3609" t="s">
        <v>2097</v>
      </c>
      <c r="J3609" t="s">
        <v>2132</v>
      </c>
      <c r="K3609" t="s">
        <v>6799</v>
      </c>
      <c r="L3609" t="s">
        <v>6861</v>
      </c>
    </row>
    <row r="3610" spans="1:19">
      <c r="A3610" s="57" t="s">
        <v>6885</v>
      </c>
      <c r="B3610" t="s">
        <v>1856</v>
      </c>
      <c r="C3610" t="s">
        <v>1841</v>
      </c>
      <c r="D3610" t="s">
        <v>6870</v>
      </c>
      <c r="E3610" t="s">
        <v>1841</v>
      </c>
      <c r="F3610" t="s">
        <v>2130</v>
      </c>
      <c r="G3610" t="s">
        <v>2546</v>
      </c>
      <c r="H3610" t="s">
        <v>39</v>
      </c>
      <c r="I3610" t="s">
        <v>1856</v>
      </c>
      <c r="J3610" t="s">
        <v>2132</v>
      </c>
      <c r="K3610" t="s">
        <v>6799</v>
      </c>
      <c r="L3610" t="s">
        <v>6861</v>
      </c>
      <c r="M3610">
        <v>0</v>
      </c>
      <c r="N3610">
        <v>0</v>
      </c>
      <c r="S3610">
        <v>3000</v>
      </c>
    </row>
    <row r="3611" spans="1:19">
      <c r="A3611" s="57" t="s">
        <v>6886</v>
      </c>
      <c r="B3611" t="s">
        <v>1856</v>
      </c>
      <c r="C3611" t="s">
        <v>1841</v>
      </c>
      <c r="D3611" t="s">
        <v>6870</v>
      </c>
      <c r="E3611" t="s">
        <v>6871</v>
      </c>
      <c r="F3611" t="s">
        <v>2130</v>
      </c>
      <c r="G3611" t="s">
        <v>1858</v>
      </c>
      <c r="H3611" t="s">
        <v>39</v>
      </c>
      <c r="I3611" t="s">
        <v>1856</v>
      </c>
      <c r="J3611" t="s">
        <v>2132</v>
      </c>
      <c r="K3611" t="s">
        <v>6799</v>
      </c>
      <c r="L3611" t="s">
        <v>6861</v>
      </c>
      <c r="M3611">
        <v>0</v>
      </c>
      <c r="N3611">
        <v>0</v>
      </c>
      <c r="S3611">
        <v>6</v>
      </c>
    </row>
    <row r="3612" spans="1:19">
      <c r="A3612" s="57" t="s">
        <v>6887</v>
      </c>
      <c r="B3612" t="s">
        <v>1856</v>
      </c>
      <c r="C3612" t="s">
        <v>1841</v>
      </c>
      <c r="D3612" t="s">
        <v>6870</v>
      </c>
      <c r="E3612" t="s">
        <v>6871</v>
      </c>
      <c r="F3612" t="s">
        <v>2130</v>
      </c>
      <c r="G3612" t="s">
        <v>6888</v>
      </c>
      <c r="H3612" t="s">
        <v>39</v>
      </c>
      <c r="I3612" t="s">
        <v>1856</v>
      </c>
      <c r="J3612" t="s">
        <v>2132</v>
      </c>
      <c r="K3612" t="s">
        <v>6799</v>
      </c>
      <c r="L3612" t="s">
        <v>6861</v>
      </c>
      <c r="M3612">
        <v>0</v>
      </c>
      <c r="N3612">
        <v>0</v>
      </c>
      <c r="S3612">
        <v>600000</v>
      </c>
    </row>
    <row r="3613" spans="1:19">
      <c r="A3613" s="57" t="s">
        <v>6889</v>
      </c>
      <c r="B3613" t="s">
        <v>6890</v>
      </c>
      <c r="C3613" t="s">
        <v>147</v>
      </c>
      <c r="D3613" t="s">
        <v>6859</v>
      </c>
      <c r="E3613" t="s">
        <v>5231</v>
      </c>
      <c r="F3613" t="s">
        <v>2130</v>
      </c>
      <c r="G3613" t="s">
        <v>6009</v>
      </c>
      <c r="H3613" t="s">
        <v>39</v>
      </c>
      <c r="I3613" t="s">
        <v>1856</v>
      </c>
      <c r="J3613" t="s">
        <v>2132</v>
      </c>
      <c r="K3613" t="s">
        <v>6799</v>
      </c>
      <c r="L3613" t="s">
        <v>6861</v>
      </c>
      <c r="M3613">
        <v>0</v>
      </c>
      <c r="N3613">
        <v>13342</v>
      </c>
      <c r="S3613">
        <v>7500</v>
      </c>
    </row>
    <row r="3614" spans="1:19">
      <c r="A3614" s="57" t="s">
        <v>6891</v>
      </c>
      <c r="B3614" t="s">
        <v>1856</v>
      </c>
      <c r="C3614" t="s">
        <v>139</v>
      </c>
      <c r="D3614" t="s">
        <v>6859</v>
      </c>
      <c r="E3614" t="s">
        <v>6879</v>
      </c>
      <c r="F3614" t="s">
        <v>2130</v>
      </c>
      <c r="G3614" t="s">
        <v>6892</v>
      </c>
      <c r="H3614" t="s">
        <v>39</v>
      </c>
      <c r="I3614" t="s">
        <v>1856</v>
      </c>
      <c r="J3614" t="s">
        <v>2132</v>
      </c>
      <c r="K3614" t="s">
        <v>6799</v>
      </c>
      <c r="L3614" t="s">
        <v>6861</v>
      </c>
      <c r="M3614">
        <v>0</v>
      </c>
      <c r="N3614">
        <v>0</v>
      </c>
      <c r="S3614">
        <v>360</v>
      </c>
    </row>
    <row r="3615" spans="1:19">
      <c r="A3615" s="57" t="s">
        <v>1389</v>
      </c>
      <c r="B3615" t="s">
        <v>1933</v>
      </c>
      <c r="C3615" t="s">
        <v>1389</v>
      </c>
      <c r="D3615" t="s">
        <v>1840</v>
      </c>
      <c r="E3615" t="s">
        <v>2475</v>
      </c>
      <c r="F3615" t="s">
        <v>2130</v>
      </c>
      <c r="G3615" t="s">
        <v>2061</v>
      </c>
      <c r="H3615" t="s">
        <v>39</v>
      </c>
      <c r="I3615" t="s">
        <v>1856</v>
      </c>
      <c r="J3615" t="s">
        <v>2132</v>
      </c>
      <c r="K3615" t="s">
        <v>6799</v>
      </c>
      <c r="L3615" t="s">
        <v>6861</v>
      </c>
      <c r="M3615">
        <v>0</v>
      </c>
      <c r="N3615">
        <v>22</v>
      </c>
      <c r="S3615">
        <v>36</v>
      </c>
    </row>
    <row r="3616" spans="1:19">
      <c r="A3616" s="57" t="s">
        <v>2507</v>
      </c>
      <c r="B3616" t="s">
        <v>1958</v>
      </c>
      <c r="C3616" t="s">
        <v>2507</v>
      </c>
      <c r="D3616" t="s">
        <v>1840</v>
      </c>
      <c r="E3616" t="s">
        <v>2475</v>
      </c>
      <c r="F3616" t="s">
        <v>2130</v>
      </c>
      <c r="G3616" t="s">
        <v>1855</v>
      </c>
      <c r="H3616" t="s">
        <v>39</v>
      </c>
      <c r="I3616" t="s">
        <v>1856</v>
      </c>
      <c r="J3616" t="s">
        <v>2132</v>
      </c>
      <c r="K3616" t="s">
        <v>6799</v>
      </c>
      <c r="L3616" t="s">
        <v>6861</v>
      </c>
      <c r="M3616">
        <v>0</v>
      </c>
      <c r="N3616">
        <v>7</v>
      </c>
      <c r="S3616">
        <v>10</v>
      </c>
    </row>
    <row r="3617" spans="1:19">
      <c r="A3617" s="57" t="s">
        <v>1398</v>
      </c>
      <c r="B3617" t="s">
        <v>1841</v>
      </c>
      <c r="C3617" t="s">
        <v>1398</v>
      </c>
      <c r="D3617" t="s">
        <v>1840</v>
      </c>
      <c r="E3617" t="s">
        <v>1841</v>
      </c>
      <c r="F3617" t="s">
        <v>2130</v>
      </c>
      <c r="G3617" t="s">
        <v>1922</v>
      </c>
      <c r="H3617" t="s">
        <v>51</v>
      </c>
      <c r="I3617" t="s">
        <v>1841</v>
      </c>
      <c r="J3617" t="s">
        <v>2132</v>
      </c>
      <c r="K3617" t="s">
        <v>6799</v>
      </c>
      <c r="L3617" t="s">
        <v>6861</v>
      </c>
      <c r="S3617">
        <v>60</v>
      </c>
    </row>
    <row r="3618" spans="1:19">
      <c r="A3618" s="57" t="s">
        <v>2020</v>
      </c>
      <c r="B3618" t="s">
        <v>6893</v>
      </c>
      <c r="C3618" t="s">
        <v>351</v>
      </c>
      <c r="D3618" t="s">
        <v>6894</v>
      </c>
      <c r="E3618" t="s">
        <v>1841</v>
      </c>
      <c r="F3618" t="s">
        <v>2022</v>
      </c>
      <c r="G3618" t="s">
        <v>6895</v>
      </c>
      <c r="H3618" t="s">
        <v>128</v>
      </c>
      <c r="I3618" t="s">
        <v>6896</v>
      </c>
      <c r="J3618" t="s">
        <v>2025</v>
      </c>
      <c r="K3618" t="s">
        <v>6799</v>
      </c>
      <c r="L3618" t="s">
        <v>6897</v>
      </c>
      <c r="M3618">
        <v>231379</v>
      </c>
      <c r="N3618">
        <v>174244</v>
      </c>
      <c r="S3618">
        <v>462758</v>
      </c>
    </row>
    <row r="3619" spans="1:19">
      <c r="A3619" s="57" t="s">
        <v>1433</v>
      </c>
      <c r="B3619" t="s">
        <v>1841</v>
      </c>
      <c r="C3619" t="s">
        <v>1433</v>
      </c>
      <c r="D3619" t="s">
        <v>1840</v>
      </c>
      <c r="E3619" t="s">
        <v>1841</v>
      </c>
      <c r="F3619" t="s">
        <v>2022</v>
      </c>
      <c r="G3619" t="s">
        <v>1843</v>
      </c>
      <c r="H3619" t="s">
        <v>1844</v>
      </c>
      <c r="I3619" t="s">
        <v>6898</v>
      </c>
      <c r="J3619" t="s">
        <v>2025</v>
      </c>
      <c r="K3619" t="s">
        <v>6799</v>
      </c>
      <c r="L3619" t="s">
        <v>6897</v>
      </c>
      <c r="M3619">
        <v>6.26</v>
      </c>
      <c r="S3619">
        <v>4.5</v>
      </c>
    </row>
    <row r="3620" spans="1:19">
      <c r="A3620" s="57" t="s">
        <v>1411</v>
      </c>
      <c r="B3620" t="s">
        <v>1841</v>
      </c>
      <c r="C3620" t="s">
        <v>1411</v>
      </c>
      <c r="D3620" t="s">
        <v>1840</v>
      </c>
      <c r="E3620" t="s">
        <v>1841</v>
      </c>
      <c r="F3620" t="s">
        <v>2022</v>
      </c>
      <c r="G3620" t="s">
        <v>1843</v>
      </c>
      <c r="H3620" t="s">
        <v>1844</v>
      </c>
      <c r="I3620" t="s">
        <v>2860</v>
      </c>
      <c r="J3620" t="s">
        <v>2025</v>
      </c>
      <c r="K3620" t="s">
        <v>6799</v>
      </c>
      <c r="L3620" t="s">
        <v>6897</v>
      </c>
      <c r="M3620">
        <v>6.33</v>
      </c>
      <c r="S3620">
        <v>4.5</v>
      </c>
    </row>
    <row r="3621" spans="1:19">
      <c r="A3621" s="57" t="s">
        <v>6899</v>
      </c>
      <c r="B3621" t="s">
        <v>1856</v>
      </c>
      <c r="C3621" t="s">
        <v>338</v>
      </c>
      <c r="D3621" t="s">
        <v>6894</v>
      </c>
      <c r="E3621" t="s">
        <v>6900</v>
      </c>
      <c r="F3621" t="s">
        <v>2022</v>
      </c>
      <c r="G3621" t="s">
        <v>1852</v>
      </c>
      <c r="H3621" t="s">
        <v>39</v>
      </c>
      <c r="I3621" t="s">
        <v>1856</v>
      </c>
      <c r="J3621" t="s">
        <v>2025</v>
      </c>
      <c r="K3621" t="s">
        <v>6799</v>
      </c>
      <c r="L3621" t="s">
        <v>6897</v>
      </c>
      <c r="M3621">
        <v>0</v>
      </c>
      <c r="N3621">
        <v>0</v>
      </c>
      <c r="S3621">
        <v>19</v>
      </c>
    </row>
    <row r="3622" spans="1:19">
      <c r="A3622" s="57" t="s">
        <v>118</v>
      </c>
      <c r="B3622" t="s">
        <v>1940</v>
      </c>
      <c r="C3622" t="s">
        <v>118</v>
      </c>
      <c r="D3622" t="s">
        <v>6894</v>
      </c>
      <c r="E3622" t="s">
        <v>1841</v>
      </c>
      <c r="F3622" t="s">
        <v>2022</v>
      </c>
      <c r="G3622" t="s">
        <v>2067</v>
      </c>
      <c r="H3622" t="s">
        <v>39</v>
      </c>
      <c r="I3622" t="s">
        <v>1856</v>
      </c>
      <c r="J3622" t="s">
        <v>2025</v>
      </c>
      <c r="K3622" t="s">
        <v>6799</v>
      </c>
      <c r="L3622" t="s">
        <v>6897</v>
      </c>
      <c r="M3622">
        <v>0</v>
      </c>
      <c r="N3622">
        <v>15</v>
      </c>
      <c r="S3622">
        <v>25</v>
      </c>
    </row>
    <row r="3623" spans="1:19">
      <c r="A3623" s="57" t="s">
        <v>6901</v>
      </c>
      <c r="B3623" t="s">
        <v>2770</v>
      </c>
      <c r="C3623" t="s">
        <v>139</v>
      </c>
      <c r="D3623" t="s">
        <v>6894</v>
      </c>
      <c r="E3623" t="s">
        <v>6902</v>
      </c>
      <c r="F3623" t="s">
        <v>2022</v>
      </c>
      <c r="G3623" t="s">
        <v>1940</v>
      </c>
      <c r="H3623" t="s">
        <v>39</v>
      </c>
      <c r="I3623" t="s">
        <v>1856</v>
      </c>
      <c r="J3623" t="s">
        <v>2025</v>
      </c>
      <c r="K3623" t="s">
        <v>6799</v>
      </c>
      <c r="L3623" t="s">
        <v>6897</v>
      </c>
      <c r="M3623">
        <v>0</v>
      </c>
      <c r="N3623">
        <v>29</v>
      </c>
      <c r="S3623">
        <v>15</v>
      </c>
    </row>
    <row r="3624" spans="1:19">
      <c r="A3624" s="57" t="s">
        <v>1389</v>
      </c>
      <c r="B3624" t="s">
        <v>2013</v>
      </c>
      <c r="C3624" t="s">
        <v>1389</v>
      </c>
      <c r="D3624" t="s">
        <v>1840</v>
      </c>
      <c r="E3624" t="s">
        <v>2039</v>
      </c>
      <c r="F3624" t="s">
        <v>2022</v>
      </c>
      <c r="G3624" t="s">
        <v>4307</v>
      </c>
      <c r="H3624" t="s">
        <v>39</v>
      </c>
      <c r="I3624" t="s">
        <v>1856</v>
      </c>
      <c r="J3624" t="s">
        <v>2025</v>
      </c>
      <c r="K3624" t="s">
        <v>6799</v>
      </c>
      <c r="L3624" t="s">
        <v>6897</v>
      </c>
      <c r="M3624">
        <v>0</v>
      </c>
      <c r="N3624">
        <v>39</v>
      </c>
      <c r="S3624">
        <v>37</v>
      </c>
    </row>
    <row r="3625" spans="1:19">
      <c r="A3625" s="57" t="s">
        <v>6903</v>
      </c>
      <c r="B3625" t="s">
        <v>6904</v>
      </c>
      <c r="C3625" t="s">
        <v>1841</v>
      </c>
      <c r="D3625" t="s">
        <v>6894</v>
      </c>
      <c r="E3625" t="s">
        <v>1841</v>
      </c>
      <c r="F3625" t="s">
        <v>2022</v>
      </c>
      <c r="G3625" t="s">
        <v>6905</v>
      </c>
      <c r="H3625" t="s">
        <v>128</v>
      </c>
      <c r="I3625" t="s">
        <v>6906</v>
      </c>
      <c r="J3625" t="s">
        <v>2025</v>
      </c>
      <c r="K3625" t="s">
        <v>6799</v>
      </c>
      <c r="L3625" t="s">
        <v>6897</v>
      </c>
      <c r="M3625">
        <v>1576980</v>
      </c>
      <c r="N3625">
        <v>623442</v>
      </c>
      <c r="S3625">
        <v>3153958</v>
      </c>
    </row>
    <row r="3626" spans="1:19">
      <c r="A3626" s="57" t="s">
        <v>6907</v>
      </c>
      <c r="B3626" t="s">
        <v>6908</v>
      </c>
      <c r="C3626" t="s">
        <v>1841</v>
      </c>
      <c r="D3626" t="s">
        <v>6894</v>
      </c>
      <c r="E3626" t="s">
        <v>1841</v>
      </c>
      <c r="F3626" t="s">
        <v>2022</v>
      </c>
      <c r="G3626" t="s">
        <v>1997</v>
      </c>
      <c r="H3626" t="s">
        <v>128</v>
      </c>
      <c r="I3626" t="s">
        <v>1968</v>
      </c>
      <c r="J3626" t="s">
        <v>2025</v>
      </c>
      <c r="K3626" t="s">
        <v>6799</v>
      </c>
      <c r="L3626" t="s">
        <v>6897</v>
      </c>
      <c r="M3626">
        <v>80</v>
      </c>
      <c r="N3626">
        <v>104</v>
      </c>
      <c r="S3626">
        <v>100</v>
      </c>
    </row>
    <row r="3627" spans="1:19">
      <c r="A3627" s="57" t="s">
        <v>2890</v>
      </c>
      <c r="B3627" t="s">
        <v>1896</v>
      </c>
      <c r="C3627" t="s">
        <v>1841</v>
      </c>
      <c r="D3627" t="s">
        <v>6894</v>
      </c>
      <c r="E3627" t="s">
        <v>6900</v>
      </c>
      <c r="F3627" t="s">
        <v>2022</v>
      </c>
      <c r="G3627" t="s">
        <v>1852</v>
      </c>
      <c r="H3627" t="s">
        <v>39</v>
      </c>
      <c r="I3627" t="s">
        <v>1856</v>
      </c>
      <c r="J3627" t="s">
        <v>2025</v>
      </c>
      <c r="K3627" t="s">
        <v>6799</v>
      </c>
      <c r="L3627" t="s">
        <v>6897</v>
      </c>
      <c r="M3627">
        <v>0</v>
      </c>
      <c r="N3627">
        <v>2</v>
      </c>
      <c r="S3627">
        <v>19</v>
      </c>
    </row>
    <row r="3628" spans="1:19">
      <c r="A3628" s="57" t="s">
        <v>6909</v>
      </c>
      <c r="B3628" t="s">
        <v>1852</v>
      </c>
      <c r="C3628" t="s">
        <v>1841</v>
      </c>
      <c r="D3628" t="s">
        <v>6894</v>
      </c>
      <c r="E3628" t="s">
        <v>6900</v>
      </c>
      <c r="F3628" t="s">
        <v>2022</v>
      </c>
      <c r="G3628" t="s">
        <v>1852</v>
      </c>
      <c r="H3628" t="s">
        <v>39</v>
      </c>
      <c r="I3628" t="s">
        <v>1856</v>
      </c>
      <c r="J3628" t="s">
        <v>2025</v>
      </c>
      <c r="K3628" t="s">
        <v>6799</v>
      </c>
      <c r="L3628" t="s">
        <v>6897</v>
      </c>
      <c r="M3628">
        <v>0</v>
      </c>
      <c r="N3628">
        <v>19</v>
      </c>
      <c r="S3628">
        <v>19</v>
      </c>
    </row>
    <row r="3629" spans="1:19">
      <c r="A3629" s="57" t="s">
        <v>6910</v>
      </c>
      <c r="B3629" t="s">
        <v>1940</v>
      </c>
      <c r="C3629" t="s">
        <v>1841</v>
      </c>
      <c r="D3629" t="s">
        <v>6894</v>
      </c>
      <c r="E3629" t="s">
        <v>6900</v>
      </c>
      <c r="F3629" t="s">
        <v>2022</v>
      </c>
      <c r="G3629" t="s">
        <v>1855</v>
      </c>
      <c r="H3629" t="s">
        <v>39</v>
      </c>
      <c r="I3629" t="s">
        <v>1856</v>
      </c>
      <c r="J3629" t="s">
        <v>2025</v>
      </c>
      <c r="K3629" t="s">
        <v>6799</v>
      </c>
      <c r="L3629" t="s">
        <v>6897</v>
      </c>
      <c r="M3629">
        <v>0</v>
      </c>
      <c r="N3629">
        <v>15</v>
      </c>
      <c r="S3629">
        <v>10</v>
      </c>
    </row>
    <row r="3630" spans="1:19">
      <c r="A3630" s="57" t="s">
        <v>6911</v>
      </c>
      <c r="B3630" t="s">
        <v>1910</v>
      </c>
      <c r="C3630" t="s">
        <v>1841</v>
      </c>
      <c r="D3630" t="s">
        <v>6894</v>
      </c>
      <c r="E3630" t="s">
        <v>6900</v>
      </c>
      <c r="F3630" t="s">
        <v>2022</v>
      </c>
      <c r="G3630" t="s">
        <v>2011</v>
      </c>
      <c r="H3630" t="s">
        <v>39</v>
      </c>
      <c r="I3630" t="s">
        <v>1856</v>
      </c>
      <c r="J3630" t="s">
        <v>2025</v>
      </c>
      <c r="K3630" t="s">
        <v>6799</v>
      </c>
      <c r="L3630" t="s">
        <v>6897</v>
      </c>
      <c r="M3630">
        <v>0</v>
      </c>
      <c r="N3630">
        <v>56</v>
      </c>
      <c r="S3630">
        <v>35</v>
      </c>
    </row>
    <row r="3631" spans="1:19">
      <c r="A3631" s="57" t="s">
        <v>6912</v>
      </c>
      <c r="B3631" t="s">
        <v>2143</v>
      </c>
      <c r="C3631" t="s">
        <v>1841</v>
      </c>
      <c r="D3631" t="s">
        <v>6894</v>
      </c>
      <c r="E3631" t="s">
        <v>6902</v>
      </c>
      <c r="F3631" t="s">
        <v>2022</v>
      </c>
      <c r="G3631" t="s">
        <v>2143</v>
      </c>
      <c r="H3631" t="s">
        <v>39</v>
      </c>
      <c r="I3631" t="s">
        <v>1856</v>
      </c>
      <c r="J3631" t="s">
        <v>2025</v>
      </c>
      <c r="K3631" t="s">
        <v>6799</v>
      </c>
      <c r="L3631" t="s">
        <v>6897</v>
      </c>
      <c r="M3631">
        <v>0</v>
      </c>
      <c r="N3631">
        <v>1</v>
      </c>
      <c r="S3631">
        <v>1</v>
      </c>
    </row>
    <row r="3632" spans="1:19">
      <c r="A3632" s="57" t="s">
        <v>6913</v>
      </c>
      <c r="B3632" t="s">
        <v>1902</v>
      </c>
      <c r="C3632" t="s">
        <v>1841</v>
      </c>
      <c r="D3632" t="s">
        <v>6894</v>
      </c>
      <c r="E3632" t="s">
        <v>6902</v>
      </c>
      <c r="F3632" t="s">
        <v>2022</v>
      </c>
      <c r="G3632" t="s">
        <v>1902</v>
      </c>
      <c r="H3632" t="s">
        <v>39</v>
      </c>
      <c r="I3632" t="s">
        <v>1856</v>
      </c>
      <c r="J3632" t="s">
        <v>2025</v>
      </c>
      <c r="K3632" t="s">
        <v>6799</v>
      </c>
      <c r="L3632" t="s">
        <v>6897</v>
      </c>
      <c r="M3632">
        <v>0</v>
      </c>
      <c r="N3632">
        <v>3</v>
      </c>
      <c r="S3632">
        <v>3</v>
      </c>
    </row>
    <row r="3633" spans="1:19">
      <c r="A3633" s="57" t="s">
        <v>6914</v>
      </c>
      <c r="B3633" t="s">
        <v>4370</v>
      </c>
      <c r="C3633" t="s">
        <v>1841</v>
      </c>
      <c r="D3633" t="s">
        <v>6894</v>
      </c>
      <c r="E3633" t="s">
        <v>6902</v>
      </c>
      <c r="F3633" t="s">
        <v>2022</v>
      </c>
      <c r="G3633" t="s">
        <v>5786</v>
      </c>
      <c r="H3633" t="s">
        <v>39</v>
      </c>
      <c r="I3633" t="s">
        <v>1856</v>
      </c>
      <c r="J3633" t="s">
        <v>2025</v>
      </c>
      <c r="K3633" t="s">
        <v>6799</v>
      </c>
      <c r="L3633" t="s">
        <v>6897</v>
      </c>
      <c r="M3633">
        <v>0</v>
      </c>
      <c r="N3633">
        <v>321</v>
      </c>
      <c r="S3633">
        <v>210</v>
      </c>
    </row>
    <row r="3634" spans="1:19">
      <c r="A3634" s="57" t="s">
        <v>6915</v>
      </c>
      <c r="B3634" t="s">
        <v>1902</v>
      </c>
      <c r="C3634" t="s">
        <v>1841</v>
      </c>
      <c r="D3634" t="s">
        <v>6894</v>
      </c>
      <c r="E3634" t="s">
        <v>6902</v>
      </c>
      <c r="F3634" t="s">
        <v>2022</v>
      </c>
      <c r="G3634" t="s">
        <v>1902</v>
      </c>
      <c r="H3634" t="s">
        <v>39</v>
      </c>
      <c r="I3634" t="s">
        <v>1856</v>
      </c>
      <c r="J3634" t="s">
        <v>2025</v>
      </c>
      <c r="K3634" t="s">
        <v>6799</v>
      </c>
      <c r="L3634" t="s">
        <v>6897</v>
      </c>
      <c r="M3634">
        <v>0</v>
      </c>
      <c r="N3634">
        <v>3</v>
      </c>
      <c r="S3634">
        <v>3</v>
      </c>
    </row>
    <row r="3635" spans="1:19">
      <c r="A3635" s="57" t="s">
        <v>6916</v>
      </c>
      <c r="B3635" t="s">
        <v>6917</v>
      </c>
      <c r="C3635" t="s">
        <v>1841</v>
      </c>
      <c r="D3635" t="s">
        <v>6918</v>
      </c>
      <c r="E3635" t="s">
        <v>1841</v>
      </c>
      <c r="F3635" t="s">
        <v>2022</v>
      </c>
      <c r="G3635" t="s">
        <v>6919</v>
      </c>
      <c r="H3635" t="s">
        <v>128</v>
      </c>
      <c r="I3635" t="s">
        <v>6920</v>
      </c>
      <c r="J3635" t="s">
        <v>2025</v>
      </c>
      <c r="K3635" t="s">
        <v>6799</v>
      </c>
      <c r="L3635" t="s">
        <v>6897</v>
      </c>
      <c r="M3635">
        <v>3615897</v>
      </c>
      <c r="N3635">
        <v>1042772</v>
      </c>
      <c r="S3635">
        <v>4000000</v>
      </c>
    </row>
    <row r="3636" spans="1:19">
      <c r="A3636" s="57" t="s">
        <v>6921</v>
      </c>
      <c r="B3636" t="s">
        <v>6922</v>
      </c>
      <c r="C3636" t="s">
        <v>1841</v>
      </c>
      <c r="D3636" t="s">
        <v>6918</v>
      </c>
      <c r="E3636" t="s">
        <v>1841</v>
      </c>
      <c r="F3636" t="s">
        <v>2022</v>
      </c>
      <c r="G3636" t="s">
        <v>1922</v>
      </c>
      <c r="H3636" t="s">
        <v>39</v>
      </c>
      <c r="I3636" t="s">
        <v>6923</v>
      </c>
      <c r="J3636" t="s">
        <v>2025</v>
      </c>
      <c r="K3636" t="s">
        <v>6799</v>
      </c>
      <c r="L3636" t="s">
        <v>6897</v>
      </c>
      <c r="M3636">
        <v>58.41</v>
      </c>
      <c r="N3636">
        <v>1610</v>
      </c>
      <c r="S3636">
        <v>60</v>
      </c>
    </row>
    <row r="3637" spans="1:19">
      <c r="A3637" s="57" t="s">
        <v>6924</v>
      </c>
      <c r="B3637" t="s">
        <v>6925</v>
      </c>
      <c r="C3637" t="s">
        <v>1841</v>
      </c>
      <c r="D3637" t="s">
        <v>6918</v>
      </c>
      <c r="E3637" t="s">
        <v>6926</v>
      </c>
      <c r="F3637" t="s">
        <v>2022</v>
      </c>
      <c r="G3637" t="s">
        <v>1877</v>
      </c>
      <c r="H3637" t="s">
        <v>39</v>
      </c>
      <c r="I3637" t="s">
        <v>1856</v>
      </c>
      <c r="J3637" t="s">
        <v>2025</v>
      </c>
      <c r="K3637" t="s">
        <v>6799</v>
      </c>
      <c r="L3637" t="s">
        <v>6897</v>
      </c>
      <c r="M3637">
        <v>0</v>
      </c>
      <c r="N3637">
        <v>1048</v>
      </c>
      <c r="S3637">
        <v>500</v>
      </c>
    </row>
    <row r="3638" spans="1:19">
      <c r="A3638" s="57" t="s">
        <v>2890</v>
      </c>
      <c r="B3638" t="s">
        <v>2161</v>
      </c>
      <c r="C3638" t="s">
        <v>1841</v>
      </c>
      <c r="D3638" t="s">
        <v>6918</v>
      </c>
      <c r="E3638" t="s">
        <v>6926</v>
      </c>
      <c r="F3638" t="s">
        <v>2022</v>
      </c>
      <c r="G3638" t="s">
        <v>1892</v>
      </c>
      <c r="H3638" t="s">
        <v>39</v>
      </c>
      <c r="I3638" t="s">
        <v>1856</v>
      </c>
      <c r="J3638" t="s">
        <v>2025</v>
      </c>
      <c r="K3638" t="s">
        <v>6799</v>
      </c>
      <c r="L3638" t="s">
        <v>6897</v>
      </c>
      <c r="M3638">
        <v>0</v>
      </c>
      <c r="N3638">
        <v>4</v>
      </c>
      <c r="S3638">
        <v>20</v>
      </c>
    </row>
    <row r="3639" spans="1:19">
      <c r="A3639" s="57" t="s">
        <v>6927</v>
      </c>
      <c r="B3639" t="s">
        <v>2131</v>
      </c>
      <c r="C3639" t="s">
        <v>1841</v>
      </c>
      <c r="D3639" t="s">
        <v>6918</v>
      </c>
      <c r="E3639" t="s">
        <v>6926</v>
      </c>
      <c r="F3639" t="s">
        <v>2022</v>
      </c>
      <c r="G3639" t="s">
        <v>1972</v>
      </c>
      <c r="H3639" t="s">
        <v>39</v>
      </c>
      <c r="I3639" t="s">
        <v>1856</v>
      </c>
      <c r="J3639" t="s">
        <v>2025</v>
      </c>
      <c r="K3639" t="s">
        <v>6799</v>
      </c>
      <c r="L3639" t="s">
        <v>6897</v>
      </c>
      <c r="M3639">
        <v>0</v>
      </c>
      <c r="N3639">
        <v>45</v>
      </c>
      <c r="S3639">
        <v>40</v>
      </c>
    </row>
    <row r="3640" spans="1:19">
      <c r="A3640" s="57" t="s">
        <v>4997</v>
      </c>
      <c r="B3640" t="s">
        <v>2602</v>
      </c>
      <c r="C3640" t="s">
        <v>1841</v>
      </c>
      <c r="D3640" t="s">
        <v>6918</v>
      </c>
      <c r="E3640" t="s">
        <v>2038</v>
      </c>
      <c r="F3640" t="s">
        <v>2022</v>
      </c>
      <c r="G3640" t="s">
        <v>1997</v>
      </c>
      <c r="H3640" t="s">
        <v>39</v>
      </c>
      <c r="I3640" t="s">
        <v>1856</v>
      </c>
      <c r="J3640" t="s">
        <v>2025</v>
      </c>
      <c r="K3640" t="s">
        <v>6799</v>
      </c>
      <c r="L3640" t="s">
        <v>6897</v>
      </c>
      <c r="M3640">
        <v>0</v>
      </c>
      <c r="N3640">
        <v>136</v>
      </c>
      <c r="S3640">
        <v>100</v>
      </c>
    </row>
    <row r="3641" spans="1:19">
      <c r="A3641" s="57" t="s">
        <v>6928</v>
      </c>
      <c r="B3641" t="s">
        <v>4468</v>
      </c>
      <c r="C3641" t="s">
        <v>1841</v>
      </c>
      <c r="D3641" t="s">
        <v>6918</v>
      </c>
      <c r="E3641" t="s">
        <v>2038</v>
      </c>
      <c r="F3641" t="s">
        <v>2022</v>
      </c>
      <c r="G3641" t="s">
        <v>1997</v>
      </c>
      <c r="H3641" t="s">
        <v>39</v>
      </c>
      <c r="I3641" t="s">
        <v>1856</v>
      </c>
      <c r="J3641" t="s">
        <v>2025</v>
      </c>
      <c r="K3641" t="s">
        <v>6799</v>
      </c>
      <c r="L3641" t="s">
        <v>6897</v>
      </c>
      <c r="M3641">
        <v>0</v>
      </c>
      <c r="N3641">
        <v>124</v>
      </c>
      <c r="S3641">
        <v>100</v>
      </c>
    </row>
    <row r="3642" spans="1:19">
      <c r="A3642" s="57" t="s">
        <v>6929</v>
      </c>
      <c r="B3642" t="s">
        <v>1894</v>
      </c>
      <c r="C3642" t="s">
        <v>1841</v>
      </c>
      <c r="D3642" t="s">
        <v>6918</v>
      </c>
      <c r="E3642" t="s">
        <v>2038</v>
      </c>
      <c r="F3642" t="s">
        <v>2022</v>
      </c>
      <c r="G3642" t="s">
        <v>1892</v>
      </c>
      <c r="H3642" t="s">
        <v>39</v>
      </c>
      <c r="I3642" t="s">
        <v>1856</v>
      </c>
      <c r="J3642" t="s">
        <v>2025</v>
      </c>
      <c r="K3642" t="s">
        <v>6799</v>
      </c>
      <c r="L3642" t="s">
        <v>6897</v>
      </c>
      <c r="M3642">
        <v>0</v>
      </c>
      <c r="N3642">
        <v>30</v>
      </c>
      <c r="S3642">
        <v>20</v>
      </c>
    </row>
    <row r="3643" spans="1:19">
      <c r="A3643" s="57" t="s">
        <v>6930</v>
      </c>
      <c r="B3643" t="s">
        <v>2905</v>
      </c>
      <c r="C3643" t="s">
        <v>1841</v>
      </c>
      <c r="D3643" t="s">
        <v>6918</v>
      </c>
      <c r="E3643" t="s">
        <v>2038</v>
      </c>
      <c r="F3643" t="s">
        <v>2022</v>
      </c>
      <c r="G3643" t="s">
        <v>1997</v>
      </c>
      <c r="H3643" t="s">
        <v>39</v>
      </c>
      <c r="I3643" t="s">
        <v>1856</v>
      </c>
      <c r="J3643" t="s">
        <v>2025</v>
      </c>
      <c r="K3643" t="s">
        <v>6799</v>
      </c>
      <c r="L3643" t="s">
        <v>6897</v>
      </c>
      <c r="M3643">
        <v>0</v>
      </c>
      <c r="N3643">
        <v>103</v>
      </c>
      <c r="S3643">
        <v>100</v>
      </c>
    </row>
    <row r="3644" spans="1:19">
      <c r="A3644" s="57" t="s">
        <v>6931</v>
      </c>
      <c r="B3644" t="s">
        <v>2510</v>
      </c>
      <c r="C3644" t="s">
        <v>1841</v>
      </c>
      <c r="D3644" t="s">
        <v>1840</v>
      </c>
      <c r="E3644" t="s">
        <v>2039</v>
      </c>
      <c r="F3644" t="s">
        <v>2022</v>
      </c>
      <c r="G3644" t="s">
        <v>1855</v>
      </c>
      <c r="H3644" t="s">
        <v>39</v>
      </c>
      <c r="I3644" t="s">
        <v>1856</v>
      </c>
      <c r="J3644" t="s">
        <v>2025</v>
      </c>
      <c r="K3644" t="s">
        <v>6799</v>
      </c>
      <c r="L3644" t="s">
        <v>6897</v>
      </c>
      <c r="M3644">
        <v>0</v>
      </c>
      <c r="N3644">
        <v>23</v>
      </c>
      <c r="S3644">
        <v>10</v>
      </c>
    </row>
    <row r="3645" spans="1:19">
      <c r="A3645" s="57" t="s">
        <v>4429</v>
      </c>
      <c r="B3645" t="s">
        <v>2284</v>
      </c>
      <c r="C3645" t="s">
        <v>1841</v>
      </c>
      <c r="D3645" t="s">
        <v>1840</v>
      </c>
      <c r="E3645" t="s">
        <v>2039</v>
      </c>
      <c r="F3645" t="s">
        <v>2022</v>
      </c>
      <c r="G3645" t="s">
        <v>2067</v>
      </c>
      <c r="H3645" t="s">
        <v>39</v>
      </c>
      <c r="I3645" t="s">
        <v>1856</v>
      </c>
      <c r="J3645" t="s">
        <v>2025</v>
      </c>
      <c r="K3645" t="s">
        <v>6799</v>
      </c>
      <c r="L3645" t="s">
        <v>6897</v>
      </c>
      <c r="M3645">
        <v>0</v>
      </c>
      <c r="N3645">
        <v>33</v>
      </c>
      <c r="S3645">
        <v>25</v>
      </c>
    </row>
    <row r="3646" spans="1:19">
      <c r="A3646" s="57" t="s">
        <v>1398</v>
      </c>
      <c r="B3646" t="s">
        <v>1841</v>
      </c>
      <c r="C3646" t="s">
        <v>1398</v>
      </c>
      <c r="D3646" t="s">
        <v>1840</v>
      </c>
      <c r="E3646" t="s">
        <v>1841</v>
      </c>
      <c r="F3646" t="s">
        <v>2022</v>
      </c>
      <c r="G3646" t="s">
        <v>1873</v>
      </c>
      <c r="H3646" t="s">
        <v>51</v>
      </c>
      <c r="I3646" t="s">
        <v>1841</v>
      </c>
      <c r="J3646" t="s">
        <v>2025</v>
      </c>
      <c r="K3646" t="s">
        <v>6799</v>
      </c>
      <c r="L3646" t="s">
        <v>6897</v>
      </c>
      <c r="S3646">
        <v>50</v>
      </c>
    </row>
    <row r="3647" spans="1:19">
      <c r="A3647" s="57" t="s">
        <v>6932</v>
      </c>
      <c r="B3647" t="s">
        <v>6933</v>
      </c>
      <c r="C3647" t="s">
        <v>221</v>
      </c>
      <c r="D3647" t="s">
        <v>6934</v>
      </c>
      <c r="E3647" t="s">
        <v>1841</v>
      </c>
      <c r="F3647" t="s">
        <v>3224</v>
      </c>
      <c r="G3647" t="s">
        <v>1869</v>
      </c>
      <c r="H3647" t="s">
        <v>128</v>
      </c>
      <c r="I3647" t="s">
        <v>6935</v>
      </c>
      <c r="J3647" t="s">
        <v>3227</v>
      </c>
      <c r="K3647" t="s">
        <v>6799</v>
      </c>
      <c r="L3647" t="s">
        <v>6936</v>
      </c>
      <c r="M3647">
        <v>708</v>
      </c>
      <c r="N3647">
        <v>692</v>
      </c>
      <c r="S3647">
        <v>800</v>
      </c>
    </row>
    <row r="3648" spans="1:19">
      <c r="A3648" s="57" t="s">
        <v>6937</v>
      </c>
      <c r="B3648" t="s">
        <v>1841</v>
      </c>
      <c r="C3648" t="s">
        <v>1841</v>
      </c>
      <c r="D3648" t="s">
        <v>6938</v>
      </c>
      <c r="E3648" t="s">
        <v>1841</v>
      </c>
      <c r="F3648" t="s">
        <v>5822</v>
      </c>
      <c r="G3648" t="s">
        <v>4320</v>
      </c>
      <c r="H3648" t="s">
        <v>51</v>
      </c>
      <c r="I3648" t="s">
        <v>1841</v>
      </c>
      <c r="J3648" t="s">
        <v>5823</v>
      </c>
      <c r="K3648" t="s">
        <v>6799</v>
      </c>
      <c r="L3648" t="s">
        <v>6936</v>
      </c>
    </row>
    <row r="3649" spans="1:19">
      <c r="A3649" s="57" t="s">
        <v>6939</v>
      </c>
      <c r="B3649" t="s">
        <v>1841</v>
      </c>
      <c r="C3649" t="s">
        <v>1841</v>
      </c>
      <c r="D3649" t="s">
        <v>6938</v>
      </c>
      <c r="E3649" t="s">
        <v>1841</v>
      </c>
      <c r="F3649" t="s">
        <v>5822</v>
      </c>
      <c r="G3649" t="s">
        <v>4320</v>
      </c>
      <c r="H3649" t="s">
        <v>51</v>
      </c>
      <c r="I3649" t="s">
        <v>1841</v>
      </c>
      <c r="J3649" t="s">
        <v>5823</v>
      </c>
      <c r="K3649" t="s">
        <v>6799</v>
      </c>
      <c r="L3649" t="s">
        <v>6936</v>
      </c>
    </row>
    <row r="3650" spans="1:19">
      <c r="A3650" s="57" t="s">
        <v>6940</v>
      </c>
      <c r="B3650" t="s">
        <v>1841</v>
      </c>
      <c r="C3650" t="s">
        <v>1841</v>
      </c>
      <c r="D3650" t="s">
        <v>6941</v>
      </c>
      <c r="E3650" t="s">
        <v>1841</v>
      </c>
      <c r="F3650" t="s">
        <v>3224</v>
      </c>
      <c r="G3650" t="s">
        <v>3166</v>
      </c>
      <c r="H3650" t="s">
        <v>51</v>
      </c>
      <c r="I3650" t="s">
        <v>1841</v>
      </c>
      <c r="J3650" t="s">
        <v>3227</v>
      </c>
      <c r="K3650" t="s">
        <v>6799</v>
      </c>
      <c r="L3650" t="s">
        <v>6936</v>
      </c>
    </row>
    <row r="3651" spans="1:19">
      <c r="A3651" s="57" t="s">
        <v>6942</v>
      </c>
      <c r="B3651" t="s">
        <v>1841</v>
      </c>
      <c r="C3651" t="s">
        <v>1841</v>
      </c>
      <c r="D3651" t="s">
        <v>6934</v>
      </c>
      <c r="E3651" t="s">
        <v>1841</v>
      </c>
      <c r="F3651" t="s">
        <v>3224</v>
      </c>
      <c r="G3651" t="s">
        <v>6943</v>
      </c>
      <c r="H3651" t="s">
        <v>2587</v>
      </c>
      <c r="I3651" t="s">
        <v>1841</v>
      </c>
      <c r="J3651" t="s">
        <v>3227</v>
      </c>
      <c r="K3651" t="s">
        <v>6799</v>
      </c>
      <c r="L3651" t="s">
        <v>6936</v>
      </c>
    </row>
    <row r="3652" spans="1:19">
      <c r="A3652" s="57" t="s">
        <v>1433</v>
      </c>
      <c r="B3652" t="s">
        <v>1958</v>
      </c>
      <c r="C3652" t="s">
        <v>1433</v>
      </c>
      <c r="D3652" t="s">
        <v>1840</v>
      </c>
      <c r="E3652" t="s">
        <v>1841</v>
      </c>
      <c r="F3652" t="s">
        <v>3224</v>
      </c>
      <c r="G3652" t="s">
        <v>1843</v>
      </c>
      <c r="H3652" t="s">
        <v>1844</v>
      </c>
      <c r="I3652" t="s">
        <v>4213</v>
      </c>
      <c r="J3652" t="s">
        <v>3227</v>
      </c>
      <c r="K3652" t="s">
        <v>6799</v>
      </c>
      <c r="L3652" t="s">
        <v>6936</v>
      </c>
      <c r="M3652">
        <v>7</v>
      </c>
      <c r="N3652">
        <v>7</v>
      </c>
      <c r="S3652">
        <v>4.5</v>
      </c>
    </row>
    <row r="3653" spans="1:19">
      <c r="A3653" s="57" t="s">
        <v>1411</v>
      </c>
      <c r="B3653" t="s">
        <v>1958</v>
      </c>
      <c r="C3653" t="s">
        <v>1411</v>
      </c>
      <c r="D3653" t="s">
        <v>1840</v>
      </c>
      <c r="E3653" t="s">
        <v>1841</v>
      </c>
      <c r="F3653" t="s">
        <v>3224</v>
      </c>
      <c r="G3653" t="s">
        <v>1843</v>
      </c>
      <c r="H3653" t="s">
        <v>1844</v>
      </c>
      <c r="I3653" t="s">
        <v>4213</v>
      </c>
      <c r="J3653" t="s">
        <v>3227</v>
      </c>
      <c r="K3653" t="s">
        <v>6799</v>
      </c>
      <c r="L3653" t="s">
        <v>6936</v>
      </c>
      <c r="M3653">
        <v>7</v>
      </c>
      <c r="N3653">
        <v>7</v>
      </c>
      <c r="S3653">
        <v>4.5</v>
      </c>
    </row>
    <row r="3654" spans="1:19">
      <c r="A3654" s="57" t="s">
        <v>6944</v>
      </c>
      <c r="B3654" t="s">
        <v>1862</v>
      </c>
      <c r="C3654" t="s">
        <v>1863</v>
      </c>
      <c r="D3654" t="s">
        <v>6938</v>
      </c>
      <c r="E3654" t="s">
        <v>6945</v>
      </c>
      <c r="F3654" t="s">
        <v>5822</v>
      </c>
      <c r="G3654" t="s">
        <v>1940</v>
      </c>
      <c r="H3654" t="s">
        <v>39</v>
      </c>
      <c r="I3654" t="s">
        <v>1856</v>
      </c>
      <c r="J3654" t="s">
        <v>5823</v>
      </c>
      <c r="K3654" t="s">
        <v>6799</v>
      </c>
      <c r="L3654" t="s">
        <v>6936</v>
      </c>
      <c r="M3654">
        <v>0</v>
      </c>
      <c r="N3654">
        <v>17</v>
      </c>
      <c r="S3654">
        <v>15</v>
      </c>
    </row>
    <row r="3655" spans="1:19">
      <c r="A3655" s="57" t="s">
        <v>6946</v>
      </c>
      <c r="B3655" t="s">
        <v>1856</v>
      </c>
      <c r="C3655" t="s">
        <v>1863</v>
      </c>
      <c r="D3655" t="s">
        <v>6941</v>
      </c>
      <c r="E3655" t="s">
        <v>6947</v>
      </c>
      <c r="F3655" t="s">
        <v>3224</v>
      </c>
      <c r="G3655" t="s">
        <v>1855</v>
      </c>
      <c r="H3655" t="s">
        <v>39</v>
      </c>
      <c r="I3655" t="s">
        <v>1856</v>
      </c>
      <c r="J3655" t="s">
        <v>3227</v>
      </c>
      <c r="K3655" t="s">
        <v>6799</v>
      </c>
      <c r="L3655" t="s">
        <v>6936</v>
      </c>
      <c r="M3655">
        <v>0</v>
      </c>
      <c r="N3655">
        <v>0</v>
      </c>
      <c r="S3655">
        <v>10</v>
      </c>
    </row>
    <row r="3656" spans="1:19">
      <c r="A3656" s="57" t="s">
        <v>2715</v>
      </c>
      <c r="B3656" t="s">
        <v>3379</v>
      </c>
      <c r="C3656" t="s">
        <v>1626</v>
      </c>
      <c r="D3656" t="s">
        <v>6941</v>
      </c>
      <c r="E3656" t="s">
        <v>1841</v>
      </c>
      <c r="F3656" t="s">
        <v>3224</v>
      </c>
      <c r="G3656" t="s">
        <v>2266</v>
      </c>
      <c r="H3656" t="s">
        <v>39</v>
      </c>
      <c r="I3656" t="s">
        <v>1856</v>
      </c>
      <c r="J3656" t="s">
        <v>3227</v>
      </c>
      <c r="K3656" t="s">
        <v>6799</v>
      </c>
      <c r="L3656" t="s">
        <v>6936</v>
      </c>
      <c r="M3656">
        <v>0</v>
      </c>
      <c r="N3656">
        <v>283</v>
      </c>
      <c r="S3656">
        <v>700</v>
      </c>
    </row>
    <row r="3657" spans="1:19">
      <c r="A3657" s="57" t="s">
        <v>6948</v>
      </c>
      <c r="B3657" t="s">
        <v>1856</v>
      </c>
      <c r="C3657" t="s">
        <v>1002</v>
      </c>
      <c r="D3657" t="s">
        <v>6934</v>
      </c>
      <c r="E3657" t="s">
        <v>6949</v>
      </c>
      <c r="F3657" t="s">
        <v>3224</v>
      </c>
      <c r="G3657" t="s">
        <v>2176</v>
      </c>
      <c r="H3657" t="s">
        <v>39</v>
      </c>
      <c r="I3657" t="s">
        <v>1856</v>
      </c>
      <c r="J3657" t="s">
        <v>3227</v>
      </c>
      <c r="K3657" t="s">
        <v>6799</v>
      </c>
      <c r="L3657" t="s">
        <v>6936</v>
      </c>
      <c r="M3657">
        <v>0</v>
      </c>
      <c r="N3657">
        <v>0</v>
      </c>
      <c r="S3657">
        <v>8</v>
      </c>
    </row>
    <row r="3658" spans="1:19">
      <c r="A3658" s="57" t="s">
        <v>6950</v>
      </c>
      <c r="B3658" t="s">
        <v>2154</v>
      </c>
      <c r="C3658" t="s">
        <v>1841</v>
      </c>
      <c r="D3658" t="s">
        <v>6938</v>
      </c>
      <c r="E3658" t="s">
        <v>6945</v>
      </c>
      <c r="F3658" t="s">
        <v>5822</v>
      </c>
      <c r="G3658" t="s">
        <v>1904</v>
      </c>
      <c r="H3658" t="s">
        <v>39</v>
      </c>
      <c r="I3658" t="s">
        <v>1856</v>
      </c>
      <c r="J3658" t="s">
        <v>5823</v>
      </c>
      <c r="K3658" t="s">
        <v>6799</v>
      </c>
      <c r="L3658" t="s">
        <v>6936</v>
      </c>
      <c r="M3658">
        <v>0</v>
      </c>
      <c r="N3658">
        <v>9</v>
      </c>
      <c r="S3658">
        <v>12</v>
      </c>
    </row>
    <row r="3659" spans="1:19">
      <c r="A3659" s="57" t="s">
        <v>6951</v>
      </c>
      <c r="B3659" t="s">
        <v>1955</v>
      </c>
      <c r="C3659" t="s">
        <v>1841</v>
      </c>
      <c r="D3659" t="s">
        <v>6938</v>
      </c>
      <c r="E3659" t="s">
        <v>6945</v>
      </c>
      <c r="F3659" t="s">
        <v>5822</v>
      </c>
      <c r="G3659" t="s">
        <v>1894</v>
      </c>
      <c r="H3659" t="s">
        <v>39</v>
      </c>
      <c r="I3659" t="s">
        <v>1856</v>
      </c>
      <c r="J3659" t="s">
        <v>5823</v>
      </c>
      <c r="K3659" t="s">
        <v>6799</v>
      </c>
      <c r="L3659" t="s">
        <v>6936</v>
      </c>
      <c r="M3659">
        <v>0</v>
      </c>
      <c r="N3659">
        <v>13</v>
      </c>
      <c r="S3659">
        <v>30</v>
      </c>
    </row>
    <row r="3660" spans="1:19">
      <c r="A3660" s="57" t="s">
        <v>6952</v>
      </c>
      <c r="B3660" t="s">
        <v>2486</v>
      </c>
      <c r="C3660" t="s">
        <v>1841</v>
      </c>
      <c r="D3660" t="s">
        <v>6938</v>
      </c>
      <c r="E3660" t="s">
        <v>6945</v>
      </c>
      <c r="F3660" t="s">
        <v>5822</v>
      </c>
      <c r="G3660" t="s">
        <v>2885</v>
      </c>
      <c r="H3660" t="s">
        <v>39</v>
      </c>
      <c r="I3660" t="s">
        <v>1856</v>
      </c>
      <c r="J3660" t="s">
        <v>5823</v>
      </c>
      <c r="K3660" t="s">
        <v>6799</v>
      </c>
      <c r="L3660" t="s">
        <v>6936</v>
      </c>
      <c r="M3660">
        <v>0</v>
      </c>
      <c r="N3660">
        <v>58</v>
      </c>
      <c r="S3660">
        <v>89</v>
      </c>
    </row>
    <row r="3661" spans="1:19">
      <c r="A3661" s="57" t="s">
        <v>6953</v>
      </c>
      <c r="B3661" t="s">
        <v>2154</v>
      </c>
      <c r="C3661" t="s">
        <v>1841</v>
      </c>
      <c r="D3661" t="s">
        <v>6941</v>
      </c>
      <c r="E3661" t="s">
        <v>6947</v>
      </c>
      <c r="F3661" t="s">
        <v>3224</v>
      </c>
      <c r="G3661" t="s">
        <v>2011</v>
      </c>
      <c r="H3661" t="s">
        <v>39</v>
      </c>
      <c r="I3661" t="s">
        <v>1856</v>
      </c>
      <c r="J3661" t="s">
        <v>3227</v>
      </c>
      <c r="K3661" t="s">
        <v>6799</v>
      </c>
      <c r="L3661" t="s">
        <v>6936</v>
      </c>
      <c r="M3661">
        <v>0</v>
      </c>
      <c r="N3661">
        <v>9</v>
      </c>
      <c r="S3661">
        <v>35</v>
      </c>
    </row>
    <row r="3662" spans="1:19">
      <c r="A3662" s="57" t="s">
        <v>6954</v>
      </c>
      <c r="B3662" t="s">
        <v>2041</v>
      </c>
      <c r="C3662" t="s">
        <v>1841</v>
      </c>
      <c r="D3662" t="s">
        <v>6941</v>
      </c>
      <c r="E3662" t="s">
        <v>6947</v>
      </c>
      <c r="F3662" t="s">
        <v>3224</v>
      </c>
      <c r="G3662" t="s">
        <v>1866</v>
      </c>
      <c r="H3662" t="s">
        <v>39</v>
      </c>
      <c r="I3662" t="s">
        <v>1856</v>
      </c>
      <c r="J3662" t="s">
        <v>3227</v>
      </c>
      <c r="K3662" t="s">
        <v>6799</v>
      </c>
      <c r="L3662" t="s">
        <v>6936</v>
      </c>
      <c r="M3662">
        <v>0</v>
      </c>
      <c r="N3662">
        <v>75</v>
      </c>
      <c r="S3662">
        <v>200</v>
      </c>
    </row>
    <row r="3663" spans="1:19">
      <c r="A3663" s="57" t="s">
        <v>6955</v>
      </c>
      <c r="B3663" t="s">
        <v>1897</v>
      </c>
      <c r="C3663" t="s">
        <v>1841</v>
      </c>
      <c r="D3663" t="s">
        <v>6941</v>
      </c>
      <c r="E3663" t="s">
        <v>6947</v>
      </c>
      <c r="F3663" t="s">
        <v>3224</v>
      </c>
      <c r="G3663" t="s">
        <v>2109</v>
      </c>
      <c r="H3663" t="s">
        <v>39</v>
      </c>
      <c r="I3663" t="s">
        <v>1856</v>
      </c>
      <c r="J3663" t="s">
        <v>3227</v>
      </c>
      <c r="K3663" t="s">
        <v>6799</v>
      </c>
      <c r="L3663" t="s">
        <v>6936</v>
      </c>
      <c r="M3663">
        <v>0</v>
      </c>
      <c r="N3663">
        <v>5</v>
      </c>
      <c r="S3663">
        <v>43</v>
      </c>
    </row>
    <row r="3664" spans="1:19">
      <c r="A3664" s="57" t="s">
        <v>6956</v>
      </c>
      <c r="B3664" t="s">
        <v>1856</v>
      </c>
      <c r="C3664" t="s">
        <v>1841</v>
      </c>
      <c r="D3664" t="s">
        <v>6941</v>
      </c>
      <c r="E3664" t="s">
        <v>6957</v>
      </c>
      <c r="F3664" t="s">
        <v>3224</v>
      </c>
      <c r="G3664" t="s">
        <v>1940</v>
      </c>
      <c r="H3664" t="s">
        <v>39</v>
      </c>
      <c r="I3664" t="s">
        <v>1856</v>
      </c>
      <c r="J3664" t="s">
        <v>3227</v>
      </c>
      <c r="K3664" t="s">
        <v>6799</v>
      </c>
      <c r="L3664" t="s">
        <v>6936</v>
      </c>
      <c r="M3664">
        <v>0</v>
      </c>
      <c r="N3664">
        <v>0</v>
      </c>
      <c r="S3664">
        <v>15</v>
      </c>
    </row>
    <row r="3665" spans="1:19">
      <c r="A3665" s="57" t="s">
        <v>6958</v>
      </c>
      <c r="B3665" t="s">
        <v>1856</v>
      </c>
      <c r="C3665" t="s">
        <v>1841</v>
      </c>
      <c r="D3665" t="s">
        <v>6941</v>
      </c>
      <c r="E3665" t="s">
        <v>6957</v>
      </c>
      <c r="F3665" t="s">
        <v>3224</v>
      </c>
      <c r="G3665" t="s">
        <v>1873</v>
      </c>
      <c r="H3665" t="s">
        <v>39</v>
      </c>
      <c r="I3665" t="s">
        <v>1856</v>
      </c>
      <c r="J3665" t="s">
        <v>3227</v>
      </c>
      <c r="K3665" t="s">
        <v>6799</v>
      </c>
      <c r="L3665" t="s">
        <v>6936</v>
      </c>
      <c r="M3665">
        <v>0</v>
      </c>
      <c r="N3665">
        <v>0</v>
      </c>
      <c r="S3665">
        <v>50</v>
      </c>
    </row>
    <row r="3666" spans="1:19">
      <c r="A3666" s="57" t="s">
        <v>6959</v>
      </c>
      <c r="B3666" t="s">
        <v>1856</v>
      </c>
      <c r="C3666" t="s">
        <v>1841</v>
      </c>
      <c r="D3666" t="s">
        <v>6941</v>
      </c>
      <c r="E3666" t="s">
        <v>6957</v>
      </c>
      <c r="F3666" t="s">
        <v>3224</v>
      </c>
      <c r="G3666" t="s">
        <v>2109</v>
      </c>
      <c r="H3666" t="s">
        <v>39</v>
      </c>
      <c r="I3666" t="s">
        <v>1856</v>
      </c>
      <c r="J3666" t="s">
        <v>3227</v>
      </c>
      <c r="K3666" t="s">
        <v>6799</v>
      </c>
      <c r="L3666" t="s">
        <v>6936</v>
      </c>
      <c r="M3666">
        <v>0</v>
      </c>
      <c r="N3666">
        <v>0</v>
      </c>
      <c r="S3666">
        <v>43</v>
      </c>
    </row>
    <row r="3667" spans="1:19">
      <c r="A3667" s="57" t="s">
        <v>6960</v>
      </c>
      <c r="B3667" t="s">
        <v>1958</v>
      </c>
      <c r="C3667" t="s">
        <v>1841</v>
      </c>
      <c r="D3667" t="s">
        <v>6934</v>
      </c>
      <c r="E3667" t="s">
        <v>6961</v>
      </c>
      <c r="F3667" t="s">
        <v>3224</v>
      </c>
      <c r="G3667" t="s">
        <v>1958</v>
      </c>
      <c r="H3667" t="s">
        <v>39</v>
      </c>
      <c r="I3667" t="s">
        <v>1856</v>
      </c>
      <c r="J3667" t="s">
        <v>3227</v>
      </c>
      <c r="K3667" t="s">
        <v>6799</v>
      </c>
      <c r="L3667" t="s">
        <v>6936</v>
      </c>
      <c r="M3667">
        <v>0</v>
      </c>
      <c r="N3667">
        <v>7</v>
      </c>
      <c r="S3667">
        <v>7</v>
      </c>
    </row>
    <row r="3668" spans="1:19">
      <c r="A3668" s="57" t="s">
        <v>6962</v>
      </c>
      <c r="B3668" t="s">
        <v>1856</v>
      </c>
      <c r="C3668" t="s">
        <v>1841</v>
      </c>
      <c r="D3668" t="s">
        <v>6934</v>
      </c>
      <c r="E3668" t="s">
        <v>6963</v>
      </c>
      <c r="F3668" t="s">
        <v>3224</v>
      </c>
      <c r="G3668" t="s">
        <v>1896</v>
      </c>
      <c r="H3668" t="s">
        <v>39</v>
      </c>
      <c r="I3668" t="s">
        <v>1856</v>
      </c>
      <c r="J3668" t="s">
        <v>3227</v>
      </c>
      <c r="K3668" t="s">
        <v>6799</v>
      </c>
      <c r="L3668" t="s">
        <v>6936</v>
      </c>
      <c r="M3668">
        <v>0</v>
      </c>
      <c r="N3668">
        <v>0</v>
      </c>
      <c r="S3668">
        <v>2</v>
      </c>
    </row>
    <row r="3669" spans="1:19">
      <c r="A3669" s="57" t="s">
        <v>6964</v>
      </c>
      <c r="B3669" t="s">
        <v>2064</v>
      </c>
      <c r="C3669" t="s">
        <v>1841</v>
      </c>
      <c r="D3669" t="s">
        <v>6934</v>
      </c>
      <c r="E3669" t="s">
        <v>6963</v>
      </c>
      <c r="F3669" t="s">
        <v>3224</v>
      </c>
      <c r="G3669" t="s">
        <v>1936</v>
      </c>
      <c r="H3669" t="s">
        <v>39</v>
      </c>
      <c r="I3669" t="s">
        <v>1856</v>
      </c>
      <c r="J3669" t="s">
        <v>3227</v>
      </c>
      <c r="K3669" t="s">
        <v>6799</v>
      </c>
      <c r="L3669" t="s">
        <v>6936</v>
      </c>
      <c r="M3669">
        <v>0</v>
      </c>
      <c r="N3669">
        <v>32</v>
      </c>
      <c r="S3669">
        <v>57</v>
      </c>
    </row>
    <row r="3670" spans="1:19">
      <c r="A3670" s="57" t="s">
        <v>6965</v>
      </c>
      <c r="B3670" t="s">
        <v>1856</v>
      </c>
      <c r="C3670" t="s">
        <v>1841</v>
      </c>
      <c r="D3670" t="s">
        <v>6934</v>
      </c>
      <c r="E3670" t="s">
        <v>6963</v>
      </c>
      <c r="F3670" t="s">
        <v>3224</v>
      </c>
      <c r="G3670" t="s">
        <v>2161</v>
      </c>
      <c r="H3670" t="s">
        <v>39</v>
      </c>
      <c r="I3670" t="s">
        <v>1856</v>
      </c>
      <c r="J3670" t="s">
        <v>3227</v>
      </c>
      <c r="K3670" t="s">
        <v>6799</v>
      </c>
      <c r="L3670" t="s">
        <v>6936</v>
      </c>
      <c r="M3670">
        <v>0</v>
      </c>
      <c r="N3670">
        <v>0</v>
      </c>
      <c r="S3670">
        <v>4</v>
      </c>
    </row>
    <row r="3671" spans="1:19">
      <c r="A3671" s="57" t="s">
        <v>6966</v>
      </c>
      <c r="B3671" t="s">
        <v>1856</v>
      </c>
      <c r="C3671" t="s">
        <v>1841</v>
      </c>
      <c r="D3671" t="s">
        <v>6934</v>
      </c>
      <c r="E3671" t="s">
        <v>6967</v>
      </c>
      <c r="F3671" t="s">
        <v>3224</v>
      </c>
      <c r="G3671" t="s">
        <v>1855</v>
      </c>
      <c r="H3671" t="s">
        <v>39</v>
      </c>
      <c r="I3671" t="s">
        <v>1856</v>
      </c>
      <c r="J3671" t="s">
        <v>3227</v>
      </c>
      <c r="K3671" t="s">
        <v>6799</v>
      </c>
      <c r="L3671" t="s">
        <v>6936</v>
      </c>
      <c r="M3671">
        <v>0</v>
      </c>
      <c r="N3671">
        <v>0</v>
      </c>
      <c r="S3671">
        <v>10</v>
      </c>
    </row>
    <row r="3672" spans="1:19">
      <c r="A3672" s="57" t="s">
        <v>6968</v>
      </c>
      <c r="B3672" t="s">
        <v>1856</v>
      </c>
      <c r="C3672" t="s">
        <v>1841</v>
      </c>
      <c r="D3672" t="s">
        <v>6934</v>
      </c>
      <c r="E3672" t="s">
        <v>6969</v>
      </c>
      <c r="F3672" t="s">
        <v>3224</v>
      </c>
      <c r="G3672" t="s">
        <v>2143</v>
      </c>
      <c r="H3672" t="s">
        <v>39</v>
      </c>
      <c r="I3672" t="s">
        <v>1856</v>
      </c>
      <c r="J3672" t="s">
        <v>3227</v>
      </c>
      <c r="K3672" t="s">
        <v>6799</v>
      </c>
      <c r="L3672" t="s">
        <v>6936</v>
      </c>
      <c r="M3672">
        <v>0</v>
      </c>
      <c r="N3672">
        <v>0</v>
      </c>
      <c r="S3672">
        <v>1</v>
      </c>
    </row>
    <row r="3673" spans="1:19">
      <c r="A3673" s="57" t="s">
        <v>6970</v>
      </c>
      <c r="B3673" t="s">
        <v>1856</v>
      </c>
      <c r="C3673" t="s">
        <v>1841</v>
      </c>
      <c r="D3673" t="s">
        <v>6934</v>
      </c>
      <c r="E3673" t="s">
        <v>6969</v>
      </c>
      <c r="F3673" t="s">
        <v>3224</v>
      </c>
      <c r="G3673" t="s">
        <v>1972</v>
      </c>
      <c r="H3673" t="s">
        <v>39</v>
      </c>
      <c r="I3673" t="s">
        <v>1856</v>
      </c>
      <c r="J3673" t="s">
        <v>3227</v>
      </c>
      <c r="K3673" t="s">
        <v>6799</v>
      </c>
      <c r="L3673" t="s">
        <v>6936</v>
      </c>
      <c r="M3673">
        <v>0</v>
      </c>
      <c r="N3673">
        <v>0</v>
      </c>
      <c r="S3673">
        <v>40</v>
      </c>
    </row>
    <row r="3674" spans="1:19">
      <c r="A3674" s="57" t="s">
        <v>6971</v>
      </c>
      <c r="B3674" t="s">
        <v>1902</v>
      </c>
      <c r="C3674" t="s">
        <v>1841</v>
      </c>
      <c r="D3674" t="s">
        <v>1840</v>
      </c>
      <c r="E3674" t="s">
        <v>1841</v>
      </c>
      <c r="F3674" t="s">
        <v>3224</v>
      </c>
      <c r="G3674" t="s">
        <v>1902</v>
      </c>
      <c r="H3674" t="s">
        <v>39</v>
      </c>
      <c r="I3674" t="s">
        <v>2143</v>
      </c>
      <c r="J3674" t="s">
        <v>3227</v>
      </c>
      <c r="K3674" t="s">
        <v>6799</v>
      </c>
      <c r="L3674" t="s">
        <v>6936</v>
      </c>
      <c r="M3674">
        <v>1</v>
      </c>
      <c r="N3674">
        <v>3</v>
      </c>
      <c r="S3674">
        <v>3</v>
      </c>
    </row>
    <row r="3675" spans="1:19">
      <c r="A3675" s="57" t="s">
        <v>6972</v>
      </c>
      <c r="B3675" t="s">
        <v>1896</v>
      </c>
      <c r="C3675" t="s">
        <v>1841</v>
      </c>
      <c r="D3675" t="s">
        <v>1840</v>
      </c>
      <c r="E3675" t="s">
        <v>2475</v>
      </c>
      <c r="F3675" t="s">
        <v>3224</v>
      </c>
      <c r="G3675" t="s">
        <v>1896</v>
      </c>
      <c r="H3675" t="s">
        <v>39</v>
      </c>
      <c r="I3675" t="s">
        <v>1856</v>
      </c>
      <c r="J3675" t="s">
        <v>3227</v>
      </c>
      <c r="K3675" t="s">
        <v>6799</v>
      </c>
      <c r="L3675" t="s">
        <v>6936</v>
      </c>
      <c r="M3675">
        <v>0</v>
      </c>
      <c r="N3675">
        <v>2</v>
      </c>
      <c r="S3675">
        <v>2</v>
      </c>
    </row>
    <row r="3676" spans="1:19">
      <c r="A3676" s="57" t="s">
        <v>139</v>
      </c>
      <c r="B3676" t="s">
        <v>6973</v>
      </c>
      <c r="C3676" t="s">
        <v>139</v>
      </c>
      <c r="D3676" t="s">
        <v>6934</v>
      </c>
      <c r="E3676" t="s">
        <v>6963</v>
      </c>
      <c r="F3676" t="s">
        <v>3224</v>
      </c>
      <c r="G3676" t="s">
        <v>2244</v>
      </c>
      <c r="H3676" t="s">
        <v>39</v>
      </c>
      <c r="I3676" t="s">
        <v>1856</v>
      </c>
      <c r="J3676" t="s">
        <v>3227</v>
      </c>
      <c r="K3676" t="s">
        <v>6799</v>
      </c>
      <c r="L3676" t="s">
        <v>6936</v>
      </c>
      <c r="M3676">
        <v>0</v>
      </c>
      <c r="N3676">
        <v>1895</v>
      </c>
      <c r="S3676">
        <v>150</v>
      </c>
    </row>
    <row r="3677" spans="1:19">
      <c r="A3677" s="57" t="s">
        <v>1389</v>
      </c>
      <c r="B3677" t="s">
        <v>1902</v>
      </c>
      <c r="C3677" t="s">
        <v>1389</v>
      </c>
      <c r="D3677" t="s">
        <v>1840</v>
      </c>
      <c r="E3677" t="s">
        <v>2475</v>
      </c>
      <c r="F3677" t="s">
        <v>3224</v>
      </c>
      <c r="G3677" t="s">
        <v>2161</v>
      </c>
      <c r="H3677" t="s">
        <v>39</v>
      </c>
      <c r="I3677" t="s">
        <v>1856</v>
      </c>
      <c r="J3677" t="s">
        <v>3227</v>
      </c>
      <c r="K3677" t="s">
        <v>6799</v>
      </c>
      <c r="L3677" t="s">
        <v>6936</v>
      </c>
      <c r="M3677">
        <v>0</v>
      </c>
      <c r="N3677">
        <v>3</v>
      </c>
      <c r="S3677">
        <v>4</v>
      </c>
    </row>
    <row r="3678" spans="1:19">
      <c r="A3678" s="57" t="s">
        <v>6974</v>
      </c>
      <c r="B3678" t="s">
        <v>1856</v>
      </c>
      <c r="C3678" t="s">
        <v>2040</v>
      </c>
      <c r="D3678" t="s">
        <v>1840</v>
      </c>
      <c r="E3678" t="s">
        <v>2475</v>
      </c>
      <c r="F3678" t="s">
        <v>3224</v>
      </c>
      <c r="G3678" t="s">
        <v>2161</v>
      </c>
      <c r="H3678" t="s">
        <v>39</v>
      </c>
      <c r="I3678" t="s">
        <v>1856</v>
      </c>
      <c r="J3678" t="s">
        <v>3227</v>
      </c>
      <c r="K3678" t="s">
        <v>6799</v>
      </c>
      <c r="L3678" t="s">
        <v>6936</v>
      </c>
      <c r="M3678">
        <v>0</v>
      </c>
      <c r="N3678">
        <v>0</v>
      </c>
      <c r="S3678">
        <v>4</v>
      </c>
    </row>
    <row r="3679" spans="1:19">
      <c r="A3679" s="57" t="s">
        <v>6975</v>
      </c>
      <c r="B3679" t="s">
        <v>1856</v>
      </c>
      <c r="C3679" t="s">
        <v>2040</v>
      </c>
      <c r="D3679" t="s">
        <v>1840</v>
      </c>
      <c r="E3679" t="s">
        <v>2475</v>
      </c>
      <c r="F3679" t="s">
        <v>3224</v>
      </c>
      <c r="G3679" t="s">
        <v>1858</v>
      </c>
      <c r="H3679" t="s">
        <v>39</v>
      </c>
      <c r="I3679" t="s">
        <v>1856</v>
      </c>
      <c r="J3679" t="s">
        <v>3227</v>
      </c>
      <c r="K3679" t="s">
        <v>6799</v>
      </c>
      <c r="L3679" t="s">
        <v>6936</v>
      </c>
      <c r="M3679">
        <v>0</v>
      </c>
      <c r="N3679">
        <v>0</v>
      </c>
      <c r="S3679">
        <v>6</v>
      </c>
    </row>
    <row r="3680" spans="1:19">
      <c r="A3680" s="57" t="s">
        <v>6976</v>
      </c>
      <c r="B3680" t="s">
        <v>1856</v>
      </c>
      <c r="C3680" t="s">
        <v>2479</v>
      </c>
      <c r="D3680" t="s">
        <v>1840</v>
      </c>
      <c r="E3680" t="s">
        <v>2475</v>
      </c>
      <c r="F3680" t="s">
        <v>3224</v>
      </c>
      <c r="G3680" t="s">
        <v>1896</v>
      </c>
      <c r="H3680" t="s">
        <v>39</v>
      </c>
      <c r="I3680" t="s">
        <v>1856</v>
      </c>
      <c r="J3680" t="s">
        <v>3227</v>
      </c>
      <c r="K3680" t="s">
        <v>6799</v>
      </c>
      <c r="L3680" t="s">
        <v>6936</v>
      </c>
      <c r="M3680">
        <v>0</v>
      </c>
      <c r="N3680">
        <v>0</v>
      </c>
      <c r="S3680">
        <v>2</v>
      </c>
    </row>
    <row r="3681" spans="1:19">
      <c r="A3681" s="57" t="s">
        <v>6977</v>
      </c>
      <c r="B3681" t="s">
        <v>1856</v>
      </c>
      <c r="C3681" t="s">
        <v>2479</v>
      </c>
      <c r="D3681" t="s">
        <v>1840</v>
      </c>
      <c r="E3681" t="s">
        <v>2475</v>
      </c>
      <c r="F3681" t="s">
        <v>3224</v>
      </c>
      <c r="G3681" t="s">
        <v>1896</v>
      </c>
      <c r="H3681" t="s">
        <v>39</v>
      </c>
      <c r="I3681" t="s">
        <v>1856</v>
      </c>
      <c r="J3681" t="s">
        <v>3227</v>
      </c>
      <c r="K3681" t="s">
        <v>6799</v>
      </c>
      <c r="L3681" t="s">
        <v>6936</v>
      </c>
      <c r="M3681">
        <v>0</v>
      </c>
      <c r="N3681">
        <v>0</v>
      </c>
      <c r="S3681">
        <v>2</v>
      </c>
    </row>
    <row r="3682" spans="1:19">
      <c r="A3682" s="57" t="s">
        <v>1398</v>
      </c>
      <c r="B3682" t="s">
        <v>2002</v>
      </c>
      <c r="C3682" t="s">
        <v>1398</v>
      </c>
      <c r="D3682" t="s">
        <v>1840</v>
      </c>
      <c r="E3682" t="s">
        <v>1841</v>
      </c>
      <c r="F3682" t="s">
        <v>3224</v>
      </c>
      <c r="G3682" t="s">
        <v>1873</v>
      </c>
      <c r="H3682" t="s">
        <v>51</v>
      </c>
      <c r="I3682" t="s">
        <v>1841</v>
      </c>
      <c r="J3682" t="s">
        <v>3227</v>
      </c>
      <c r="K3682" t="s">
        <v>6799</v>
      </c>
      <c r="L3682" t="s">
        <v>6936</v>
      </c>
      <c r="N3682">
        <v>100</v>
      </c>
      <c r="Q3682">
        <v>6</v>
      </c>
      <c r="R3682">
        <v>6</v>
      </c>
      <c r="S3682">
        <v>50</v>
      </c>
    </row>
    <row r="3683" spans="1:19">
      <c r="A3683" s="57" t="s">
        <v>6978</v>
      </c>
      <c r="B3683" t="s">
        <v>1841</v>
      </c>
      <c r="C3683" t="s">
        <v>3433</v>
      </c>
      <c r="D3683" t="s">
        <v>6938</v>
      </c>
      <c r="E3683" t="s">
        <v>1841</v>
      </c>
      <c r="F3683" t="s">
        <v>5822</v>
      </c>
      <c r="G3683" t="s">
        <v>4320</v>
      </c>
      <c r="H3683" t="s">
        <v>51</v>
      </c>
      <c r="I3683" t="s">
        <v>1841</v>
      </c>
      <c r="J3683" t="s">
        <v>5823</v>
      </c>
      <c r="K3683" t="s">
        <v>6799</v>
      </c>
      <c r="L3683" t="s">
        <v>6936</v>
      </c>
    </row>
    <row r="3684" spans="1:19">
      <c r="A3684" s="57" t="s">
        <v>6979</v>
      </c>
      <c r="B3684" t="s">
        <v>1841</v>
      </c>
      <c r="C3684" t="s">
        <v>3433</v>
      </c>
      <c r="D3684" t="s">
        <v>6938</v>
      </c>
      <c r="E3684" t="s">
        <v>1841</v>
      </c>
      <c r="F3684" t="s">
        <v>5822</v>
      </c>
      <c r="G3684" t="s">
        <v>3166</v>
      </c>
      <c r="H3684" t="s">
        <v>51</v>
      </c>
      <c r="I3684" t="s">
        <v>1841</v>
      </c>
      <c r="J3684" t="s">
        <v>5823</v>
      </c>
      <c r="K3684" t="s">
        <v>6799</v>
      </c>
      <c r="L3684" t="s">
        <v>6936</v>
      </c>
    </row>
    <row r="3685" spans="1:19">
      <c r="A3685" s="57" t="s">
        <v>6980</v>
      </c>
      <c r="B3685" t="s">
        <v>6981</v>
      </c>
      <c r="C3685" t="s">
        <v>3036</v>
      </c>
      <c r="D3685" t="s">
        <v>6982</v>
      </c>
      <c r="E3685" t="s">
        <v>1841</v>
      </c>
      <c r="F3685" t="s">
        <v>2243</v>
      </c>
      <c r="G3685" t="s">
        <v>1877</v>
      </c>
      <c r="H3685" t="s">
        <v>128</v>
      </c>
      <c r="I3685" t="s">
        <v>3643</v>
      </c>
      <c r="J3685" t="s">
        <v>2245</v>
      </c>
      <c r="K3685" t="s">
        <v>6799</v>
      </c>
      <c r="L3685" t="s">
        <v>6983</v>
      </c>
      <c r="M3685">
        <v>357</v>
      </c>
      <c r="N3685">
        <v>469</v>
      </c>
      <c r="S3685">
        <v>500</v>
      </c>
    </row>
    <row r="3686" spans="1:19">
      <c r="A3686" s="57" t="s">
        <v>1433</v>
      </c>
      <c r="B3686" t="s">
        <v>1849</v>
      </c>
      <c r="C3686" t="s">
        <v>1433</v>
      </c>
      <c r="D3686" t="s">
        <v>1840</v>
      </c>
      <c r="E3686" t="s">
        <v>1841</v>
      </c>
      <c r="F3686" t="s">
        <v>2243</v>
      </c>
      <c r="G3686" t="s">
        <v>6984</v>
      </c>
      <c r="H3686" t="s">
        <v>1844</v>
      </c>
      <c r="I3686" t="s">
        <v>1849</v>
      </c>
      <c r="J3686" t="s">
        <v>2245</v>
      </c>
      <c r="K3686" t="s">
        <v>6799</v>
      </c>
      <c r="L3686" t="s">
        <v>6983</v>
      </c>
      <c r="M3686">
        <v>6.63</v>
      </c>
      <c r="N3686">
        <v>6.63</v>
      </c>
    </row>
    <row r="3687" spans="1:19">
      <c r="A3687" s="57" t="s">
        <v>1411</v>
      </c>
      <c r="B3687" t="s">
        <v>3039</v>
      </c>
      <c r="C3687" t="s">
        <v>1411</v>
      </c>
      <c r="D3687" t="s">
        <v>1840</v>
      </c>
      <c r="E3687" t="s">
        <v>1841</v>
      </c>
      <c r="F3687" t="s">
        <v>2243</v>
      </c>
      <c r="G3687" t="s">
        <v>6984</v>
      </c>
      <c r="H3687" t="s">
        <v>1844</v>
      </c>
      <c r="I3687" t="s">
        <v>3039</v>
      </c>
      <c r="J3687" t="s">
        <v>2245</v>
      </c>
      <c r="K3687" t="s">
        <v>6799</v>
      </c>
      <c r="L3687" t="s">
        <v>6983</v>
      </c>
      <c r="M3687">
        <v>6.75</v>
      </c>
      <c r="N3687">
        <v>6.75</v>
      </c>
    </row>
    <row r="3688" spans="1:19">
      <c r="A3688" s="57" t="s">
        <v>1626</v>
      </c>
      <c r="B3688" t="s">
        <v>1856</v>
      </c>
      <c r="C3688" t="s">
        <v>1626</v>
      </c>
      <c r="D3688" t="s">
        <v>6985</v>
      </c>
      <c r="E3688" t="s">
        <v>1841</v>
      </c>
      <c r="F3688" t="s">
        <v>2399</v>
      </c>
      <c r="G3688" t="s">
        <v>6892</v>
      </c>
      <c r="H3688" t="s">
        <v>39</v>
      </c>
      <c r="I3688" t="s">
        <v>1856</v>
      </c>
      <c r="J3688" t="s">
        <v>2400</v>
      </c>
      <c r="K3688" t="s">
        <v>6799</v>
      </c>
      <c r="L3688" t="s">
        <v>6983</v>
      </c>
      <c r="M3688">
        <v>0</v>
      </c>
      <c r="N3688">
        <v>0</v>
      </c>
      <c r="S3688">
        <v>360</v>
      </c>
    </row>
    <row r="3689" spans="1:19">
      <c r="A3689" s="57" t="s">
        <v>6986</v>
      </c>
      <c r="B3689" t="s">
        <v>6987</v>
      </c>
      <c r="C3689" t="s">
        <v>1841</v>
      </c>
      <c r="D3689" t="s">
        <v>6982</v>
      </c>
      <c r="E3689" t="s">
        <v>1841</v>
      </c>
      <c r="F3689" t="s">
        <v>2243</v>
      </c>
      <c r="G3689" t="s">
        <v>1970</v>
      </c>
      <c r="H3689" t="s">
        <v>128</v>
      </c>
      <c r="I3689" t="s">
        <v>6988</v>
      </c>
      <c r="J3689" t="s">
        <v>2245</v>
      </c>
      <c r="K3689" t="s">
        <v>6799</v>
      </c>
      <c r="L3689" t="s">
        <v>6983</v>
      </c>
      <c r="M3689">
        <v>63.5</v>
      </c>
      <c r="N3689">
        <v>62.02</v>
      </c>
      <c r="S3689">
        <v>65</v>
      </c>
    </row>
    <row r="3690" spans="1:19">
      <c r="A3690" s="57" t="s">
        <v>3065</v>
      </c>
      <c r="B3690" t="s">
        <v>3209</v>
      </c>
      <c r="C3690" t="s">
        <v>1841</v>
      </c>
      <c r="D3690" t="s">
        <v>6982</v>
      </c>
      <c r="E3690" t="s">
        <v>1841</v>
      </c>
      <c r="F3690" t="s">
        <v>2243</v>
      </c>
      <c r="G3690" t="s">
        <v>1910</v>
      </c>
      <c r="H3690" t="s">
        <v>128</v>
      </c>
      <c r="I3690" t="s">
        <v>1893</v>
      </c>
      <c r="J3690" t="s">
        <v>2245</v>
      </c>
      <c r="K3690" t="s">
        <v>6799</v>
      </c>
      <c r="L3690" t="s">
        <v>6983</v>
      </c>
      <c r="M3690">
        <v>51</v>
      </c>
      <c r="N3690">
        <v>53</v>
      </c>
      <c r="S3690">
        <v>56</v>
      </c>
    </row>
    <row r="3691" spans="1:19">
      <c r="A3691" s="57" t="s">
        <v>6989</v>
      </c>
      <c r="B3691" t="s">
        <v>1896</v>
      </c>
      <c r="C3691" t="s">
        <v>1841</v>
      </c>
      <c r="D3691" t="s">
        <v>6982</v>
      </c>
      <c r="E3691" t="s">
        <v>6990</v>
      </c>
      <c r="F3691" t="s">
        <v>2243</v>
      </c>
      <c r="G3691" t="s">
        <v>1902</v>
      </c>
      <c r="H3691" t="s">
        <v>39</v>
      </c>
      <c r="I3691" t="s">
        <v>1856</v>
      </c>
      <c r="J3691" t="s">
        <v>2245</v>
      </c>
      <c r="K3691" t="s">
        <v>6799</v>
      </c>
      <c r="L3691" t="s">
        <v>6983</v>
      </c>
      <c r="M3691">
        <v>0</v>
      </c>
      <c r="N3691">
        <v>2</v>
      </c>
      <c r="S3691">
        <v>3</v>
      </c>
    </row>
    <row r="3692" spans="1:19">
      <c r="A3692" s="57" t="s">
        <v>6991</v>
      </c>
      <c r="B3692" t="s">
        <v>1897</v>
      </c>
      <c r="C3692" t="s">
        <v>1841</v>
      </c>
      <c r="D3692" t="s">
        <v>6982</v>
      </c>
      <c r="E3692" t="s">
        <v>6990</v>
      </c>
      <c r="F3692" t="s">
        <v>2243</v>
      </c>
      <c r="G3692" t="s">
        <v>1897</v>
      </c>
      <c r="H3692" t="s">
        <v>39</v>
      </c>
      <c r="I3692" t="s">
        <v>1856</v>
      </c>
      <c r="J3692" t="s">
        <v>2245</v>
      </c>
      <c r="K3692" t="s">
        <v>6799</v>
      </c>
      <c r="L3692" t="s">
        <v>6983</v>
      </c>
      <c r="M3692">
        <v>0</v>
      </c>
      <c r="N3692">
        <v>5</v>
      </c>
      <c r="S3692">
        <v>5</v>
      </c>
    </row>
    <row r="3693" spans="1:19">
      <c r="A3693" s="57" t="s">
        <v>6992</v>
      </c>
      <c r="B3693" t="s">
        <v>2094</v>
      </c>
      <c r="C3693" t="s">
        <v>1841</v>
      </c>
      <c r="D3693" t="s">
        <v>6982</v>
      </c>
      <c r="E3693" t="s">
        <v>6990</v>
      </c>
      <c r="F3693" t="s">
        <v>2243</v>
      </c>
      <c r="G3693" t="s">
        <v>2094</v>
      </c>
      <c r="H3693" t="s">
        <v>2096</v>
      </c>
      <c r="I3693" t="s">
        <v>2097</v>
      </c>
      <c r="J3693" t="s">
        <v>2245</v>
      </c>
      <c r="K3693" t="s">
        <v>6799</v>
      </c>
      <c r="L3693" t="s">
        <v>6983</v>
      </c>
    </row>
    <row r="3694" spans="1:19">
      <c r="A3694" s="57" t="s">
        <v>6993</v>
      </c>
      <c r="B3694" t="s">
        <v>2097</v>
      </c>
      <c r="C3694" t="s">
        <v>1841</v>
      </c>
      <c r="D3694" t="s">
        <v>6982</v>
      </c>
      <c r="E3694" t="s">
        <v>6990</v>
      </c>
      <c r="F3694" t="s">
        <v>2243</v>
      </c>
      <c r="G3694" t="s">
        <v>2094</v>
      </c>
      <c r="H3694" t="s">
        <v>2096</v>
      </c>
      <c r="I3694" t="s">
        <v>2097</v>
      </c>
      <c r="J3694" t="s">
        <v>2245</v>
      </c>
      <c r="K3694" t="s">
        <v>6799</v>
      </c>
      <c r="L3694" t="s">
        <v>6983</v>
      </c>
    </row>
    <row r="3695" spans="1:19">
      <c r="A3695" s="57" t="s">
        <v>6994</v>
      </c>
      <c r="B3695" t="s">
        <v>1856</v>
      </c>
      <c r="C3695" t="s">
        <v>1841</v>
      </c>
      <c r="D3695" t="s">
        <v>6985</v>
      </c>
      <c r="E3695" t="s">
        <v>1841</v>
      </c>
      <c r="F3695" t="s">
        <v>2399</v>
      </c>
      <c r="G3695" t="s">
        <v>2622</v>
      </c>
      <c r="H3695" t="s">
        <v>39</v>
      </c>
      <c r="I3695" t="s">
        <v>1856</v>
      </c>
      <c r="J3695" t="s">
        <v>2400</v>
      </c>
      <c r="K3695" t="s">
        <v>6799</v>
      </c>
      <c r="L3695" t="s">
        <v>6983</v>
      </c>
      <c r="M3695">
        <v>0</v>
      </c>
      <c r="N3695">
        <v>0</v>
      </c>
      <c r="S3695">
        <v>120</v>
      </c>
    </row>
    <row r="3696" spans="1:19">
      <c r="A3696" s="57" t="s">
        <v>6995</v>
      </c>
      <c r="B3696" t="s">
        <v>4715</v>
      </c>
      <c r="C3696" t="s">
        <v>1841</v>
      </c>
      <c r="D3696" t="s">
        <v>6985</v>
      </c>
      <c r="E3696" t="s">
        <v>1841</v>
      </c>
      <c r="F3696" t="s">
        <v>2399</v>
      </c>
      <c r="G3696" t="s">
        <v>2353</v>
      </c>
      <c r="H3696" t="s">
        <v>39</v>
      </c>
      <c r="I3696" t="s">
        <v>1841</v>
      </c>
      <c r="J3696" t="s">
        <v>2400</v>
      </c>
      <c r="K3696" t="s">
        <v>6799</v>
      </c>
      <c r="L3696" t="s">
        <v>6983</v>
      </c>
      <c r="N3696">
        <v>48</v>
      </c>
      <c r="S3696">
        <v>180</v>
      </c>
    </row>
    <row r="3697" spans="1:19">
      <c r="A3697" s="57" t="s">
        <v>6996</v>
      </c>
      <c r="B3697" t="s">
        <v>1856</v>
      </c>
      <c r="C3697" t="s">
        <v>1841</v>
      </c>
      <c r="D3697" t="s">
        <v>6985</v>
      </c>
      <c r="E3697" t="s">
        <v>6997</v>
      </c>
      <c r="F3697" t="s">
        <v>2399</v>
      </c>
      <c r="G3697" t="s">
        <v>2176</v>
      </c>
      <c r="H3697" t="s">
        <v>39</v>
      </c>
      <c r="I3697" t="s">
        <v>1856</v>
      </c>
      <c r="J3697" t="s">
        <v>2400</v>
      </c>
      <c r="K3697" t="s">
        <v>6799</v>
      </c>
      <c r="L3697" t="s">
        <v>6983</v>
      </c>
      <c r="M3697">
        <v>0</v>
      </c>
      <c r="N3697">
        <v>0</v>
      </c>
      <c r="S3697">
        <v>8</v>
      </c>
    </row>
    <row r="3698" spans="1:19">
      <c r="A3698" s="57" t="s">
        <v>6998</v>
      </c>
      <c r="B3698" t="s">
        <v>2143</v>
      </c>
      <c r="C3698" t="s">
        <v>1841</v>
      </c>
      <c r="D3698" t="s">
        <v>6985</v>
      </c>
      <c r="E3698" t="s">
        <v>6997</v>
      </c>
      <c r="F3698" t="s">
        <v>2399</v>
      </c>
      <c r="G3698" t="s">
        <v>2143</v>
      </c>
      <c r="H3698" t="s">
        <v>39</v>
      </c>
      <c r="I3698" t="s">
        <v>1856</v>
      </c>
      <c r="J3698" t="s">
        <v>2400</v>
      </c>
      <c r="K3698" t="s">
        <v>6799</v>
      </c>
      <c r="L3698" t="s">
        <v>6983</v>
      </c>
      <c r="M3698">
        <v>0</v>
      </c>
      <c r="N3698">
        <v>1</v>
      </c>
      <c r="S3698">
        <v>1</v>
      </c>
    </row>
    <row r="3699" spans="1:19">
      <c r="A3699" s="57" t="s">
        <v>6999</v>
      </c>
      <c r="B3699" t="s">
        <v>2143</v>
      </c>
      <c r="C3699" t="s">
        <v>1841</v>
      </c>
      <c r="D3699" t="s">
        <v>6985</v>
      </c>
      <c r="E3699" t="s">
        <v>7000</v>
      </c>
      <c r="F3699" t="s">
        <v>2399</v>
      </c>
      <c r="G3699" t="s">
        <v>1896</v>
      </c>
      <c r="H3699" t="s">
        <v>39</v>
      </c>
      <c r="I3699" t="s">
        <v>1856</v>
      </c>
      <c r="J3699" t="s">
        <v>2400</v>
      </c>
      <c r="K3699" t="s">
        <v>6799</v>
      </c>
      <c r="L3699" t="s">
        <v>6983</v>
      </c>
      <c r="M3699">
        <v>0</v>
      </c>
      <c r="N3699">
        <v>1</v>
      </c>
      <c r="S3699">
        <v>2</v>
      </c>
    </row>
    <row r="3700" spans="1:19">
      <c r="A3700" s="57" t="s">
        <v>7001</v>
      </c>
      <c r="B3700" t="s">
        <v>1940</v>
      </c>
      <c r="C3700" t="s">
        <v>1841</v>
      </c>
      <c r="D3700" t="s">
        <v>6985</v>
      </c>
      <c r="E3700" t="s">
        <v>7000</v>
      </c>
      <c r="F3700" t="s">
        <v>2399</v>
      </c>
      <c r="G3700" t="s">
        <v>1894</v>
      </c>
      <c r="H3700" t="s">
        <v>39</v>
      </c>
      <c r="I3700" t="s">
        <v>1856</v>
      </c>
      <c r="J3700" t="s">
        <v>2400</v>
      </c>
      <c r="K3700" t="s">
        <v>6799</v>
      </c>
      <c r="L3700" t="s">
        <v>6983</v>
      </c>
      <c r="M3700">
        <v>0</v>
      </c>
      <c r="N3700">
        <v>15</v>
      </c>
      <c r="S3700">
        <v>30</v>
      </c>
    </row>
    <row r="3701" spans="1:19">
      <c r="A3701" s="57" t="s">
        <v>7002</v>
      </c>
      <c r="B3701" t="s">
        <v>7003</v>
      </c>
      <c r="C3701" t="s">
        <v>1841</v>
      </c>
      <c r="D3701" t="s">
        <v>7004</v>
      </c>
      <c r="E3701" t="s">
        <v>1841</v>
      </c>
      <c r="F3701" t="s">
        <v>2243</v>
      </c>
      <c r="G3701" t="s">
        <v>1855</v>
      </c>
      <c r="H3701" t="s">
        <v>2587</v>
      </c>
      <c r="I3701" t="s">
        <v>7003</v>
      </c>
      <c r="J3701" t="s">
        <v>2245</v>
      </c>
      <c r="K3701" t="s">
        <v>6799</v>
      </c>
      <c r="L3701" t="s">
        <v>6983</v>
      </c>
      <c r="M3701">
        <v>5.63</v>
      </c>
      <c r="N3701">
        <v>5.63</v>
      </c>
      <c r="S3701">
        <v>10</v>
      </c>
    </row>
    <row r="3702" spans="1:19">
      <c r="A3702" s="57" t="s">
        <v>7005</v>
      </c>
      <c r="B3702" t="s">
        <v>2143</v>
      </c>
      <c r="C3702" t="s">
        <v>1841</v>
      </c>
      <c r="D3702" t="s">
        <v>7004</v>
      </c>
      <c r="E3702" t="s">
        <v>1841</v>
      </c>
      <c r="F3702" t="s">
        <v>2243</v>
      </c>
      <c r="G3702" t="s">
        <v>1897</v>
      </c>
      <c r="H3702" t="s">
        <v>39</v>
      </c>
      <c r="I3702" t="s">
        <v>1856</v>
      </c>
      <c r="J3702" t="s">
        <v>2245</v>
      </c>
      <c r="K3702" t="s">
        <v>6799</v>
      </c>
      <c r="L3702" t="s">
        <v>6983</v>
      </c>
      <c r="M3702">
        <v>0</v>
      </c>
      <c r="N3702">
        <v>1</v>
      </c>
      <c r="S3702">
        <v>5</v>
      </c>
    </row>
    <row r="3703" spans="1:19">
      <c r="A3703" s="57" t="s">
        <v>7006</v>
      </c>
      <c r="B3703" t="s">
        <v>1883</v>
      </c>
      <c r="C3703" t="s">
        <v>1841</v>
      </c>
      <c r="D3703" t="s">
        <v>7004</v>
      </c>
      <c r="E3703" t="s">
        <v>7007</v>
      </c>
      <c r="F3703" t="s">
        <v>2243</v>
      </c>
      <c r="G3703" t="s">
        <v>1855</v>
      </c>
      <c r="H3703" t="s">
        <v>39</v>
      </c>
      <c r="I3703" t="s">
        <v>1856</v>
      </c>
      <c r="J3703" t="s">
        <v>2245</v>
      </c>
      <c r="K3703" t="s">
        <v>6799</v>
      </c>
      <c r="L3703" t="s">
        <v>6983</v>
      </c>
      <c r="M3703">
        <v>0</v>
      </c>
      <c r="N3703">
        <v>11</v>
      </c>
      <c r="S3703">
        <v>10</v>
      </c>
    </row>
    <row r="3704" spans="1:19">
      <c r="A3704" s="57" t="s">
        <v>7008</v>
      </c>
      <c r="B3704" t="s">
        <v>7009</v>
      </c>
      <c r="C3704" t="s">
        <v>1841</v>
      </c>
      <c r="D3704" t="s">
        <v>7004</v>
      </c>
      <c r="E3704" t="s">
        <v>7007</v>
      </c>
      <c r="F3704" t="s">
        <v>2243</v>
      </c>
      <c r="G3704" t="s">
        <v>1877</v>
      </c>
      <c r="H3704" t="s">
        <v>39</v>
      </c>
      <c r="I3704" t="s">
        <v>1856</v>
      </c>
      <c r="J3704" t="s">
        <v>2245</v>
      </c>
      <c r="K3704" t="s">
        <v>6799</v>
      </c>
      <c r="L3704" t="s">
        <v>6983</v>
      </c>
      <c r="M3704">
        <v>0</v>
      </c>
      <c r="N3704">
        <v>1222</v>
      </c>
      <c r="S3704">
        <v>500</v>
      </c>
    </row>
    <row r="3705" spans="1:19">
      <c r="A3705" s="57" t="s">
        <v>7010</v>
      </c>
      <c r="B3705" t="s">
        <v>2458</v>
      </c>
      <c r="C3705" t="s">
        <v>1841</v>
      </c>
      <c r="D3705" t="s">
        <v>7004</v>
      </c>
      <c r="E3705" t="s">
        <v>7007</v>
      </c>
      <c r="F3705" t="s">
        <v>2243</v>
      </c>
      <c r="G3705" t="s">
        <v>1892</v>
      </c>
      <c r="H3705" t="s">
        <v>39</v>
      </c>
      <c r="I3705" t="s">
        <v>1856</v>
      </c>
      <c r="J3705" t="s">
        <v>2245</v>
      </c>
      <c r="K3705" t="s">
        <v>6799</v>
      </c>
      <c r="L3705" t="s">
        <v>6983</v>
      </c>
      <c r="M3705">
        <v>0</v>
      </c>
      <c r="N3705">
        <v>14</v>
      </c>
      <c r="S3705">
        <v>20</v>
      </c>
    </row>
    <row r="3706" spans="1:19">
      <c r="A3706" s="57" t="s">
        <v>7011</v>
      </c>
      <c r="B3706" t="s">
        <v>2097</v>
      </c>
      <c r="C3706" t="s">
        <v>1841</v>
      </c>
      <c r="D3706" t="s">
        <v>7004</v>
      </c>
      <c r="E3706" t="s">
        <v>7012</v>
      </c>
      <c r="F3706" t="s">
        <v>2243</v>
      </c>
      <c r="G3706" t="s">
        <v>2094</v>
      </c>
      <c r="H3706" t="s">
        <v>2096</v>
      </c>
      <c r="I3706" t="s">
        <v>2097</v>
      </c>
      <c r="J3706" t="s">
        <v>2245</v>
      </c>
      <c r="K3706" t="s">
        <v>6799</v>
      </c>
      <c r="L3706" t="s">
        <v>6983</v>
      </c>
    </row>
    <row r="3707" spans="1:19">
      <c r="A3707" s="57" t="s">
        <v>7013</v>
      </c>
      <c r="B3707" t="s">
        <v>1856</v>
      </c>
      <c r="C3707" t="s">
        <v>1841</v>
      </c>
      <c r="D3707" t="s">
        <v>7004</v>
      </c>
      <c r="E3707" t="s">
        <v>7012</v>
      </c>
      <c r="F3707" t="s">
        <v>2243</v>
      </c>
      <c r="G3707" t="s">
        <v>1896</v>
      </c>
      <c r="H3707" t="s">
        <v>39</v>
      </c>
      <c r="I3707" t="s">
        <v>1856</v>
      </c>
      <c r="J3707" t="s">
        <v>2245</v>
      </c>
      <c r="K3707" t="s">
        <v>6799</v>
      </c>
      <c r="L3707" t="s">
        <v>6983</v>
      </c>
      <c r="M3707">
        <v>0</v>
      </c>
      <c r="N3707">
        <v>0</v>
      </c>
      <c r="S3707">
        <v>2</v>
      </c>
    </row>
    <row r="3708" spans="1:19">
      <c r="A3708" s="57" t="s">
        <v>7014</v>
      </c>
      <c r="B3708" t="s">
        <v>1856</v>
      </c>
      <c r="C3708" t="s">
        <v>1841</v>
      </c>
      <c r="D3708" t="s">
        <v>7004</v>
      </c>
      <c r="E3708" t="s">
        <v>7012</v>
      </c>
      <c r="F3708" t="s">
        <v>2243</v>
      </c>
      <c r="G3708" t="s">
        <v>2143</v>
      </c>
      <c r="H3708" t="s">
        <v>39</v>
      </c>
      <c r="I3708" t="s">
        <v>1856</v>
      </c>
      <c r="J3708" t="s">
        <v>2245</v>
      </c>
      <c r="K3708" t="s">
        <v>6799</v>
      </c>
      <c r="L3708" t="s">
        <v>6983</v>
      </c>
      <c r="M3708">
        <v>0</v>
      </c>
      <c r="N3708">
        <v>0</v>
      </c>
      <c r="S3708">
        <v>1</v>
      </c>
    </row>
    <row r="3709" spans="1:19">
      <c r="A3709" s="57" t="s">
        <v>7015</v>
      </c>
      <c r="B3709" t="s">
        <v>1856</v>
      </c>
      <c r="C3709" t="s">
        <v>1841</v>
      </c>
      <c r="D3709" t="s">
        <v>7004</v>
      </c>
      <c r="E3709" t="s">
        <v>7012</v>
      </c>
      <c r="F3709" t="s">
        <v>2243</v>
      </c>
      <c r="G3709" t="s">
        <v>2143</v>
      </c>
      <c r="H3709" t="s">
        <v>39</v>
      </c>
      <c r="I3709" t="s">
        <v>1856</v>
      </c>
      <c r="J3709" t="s">
        <v>2245</v>
      </c>
      <c r="K3709" t="s">
        <v>6799</v>
      </c>
      <c r="L3709" t="s">
        <v>6983</v>
      </c>
      <c r="M3709">
        <v>0</v>
      </c>
      <c r="N3709">
        <v>0</v>
      </c>
      <c r="S3709">
        <v>1</v>
      </c>
    </row>
    <row r="3710" spans="1:19">
      <c r="A3710" s="57" t="s">
        <v>7016</v>
      </c>
      <c r="B3710" t="s">
        <v>7017</v>
      </c>
      <c r="C3710" t="s">
        <v>1841</v>
      </c>
      <c r="D3710" t="s">
        <v>7018</v>
      </c>
      <c r="E3710" t="s">
        <v>1841</v>
      </c>
      <c r="F3710" t="s">
        <v>2243</v>
      </c>
      <c r="G3710" t="s">
        <v>2161</v>
      </c>
      <c r="H3710" t="s">
        <v>128</v>
      </c>
      <c r="I3710" t="s">
        <v>7019</v>
      </c>
      <c r="J3710" t="s">
        <v>2245</v>
      </c>
      <c r="K3710" t="s">
        <v>6799</v>
      </c>
      <c r="L3710" t="s">
        <v>6983</v>
      </c>
      <c r="M3710">
        <v>3.6</v>
      </c>
      <c r="N3710">
        <v>3.07</v>
      </c>
      <c r="S3710">
        <v>4</v>
      </c>
    </row>
    <row r="3711" spans="1:19">
      <c r="A3711" s="57" t="s">
        <v>7020</v>
      </c>
      <c r="B3711" t="s">
        <v>1933</v>
      </c>
      <c r="C3711" t="s">
        <v>1841</v>
      </c>
      <c r="D3711" t="s">
        <v>7018</v>
      </c>
      <c r="E3711" t="s">
        <v>1841</v>
      </c>
      <c r="F3711" t="s">
        <v>2243</v>
      </c>
      <c r="G3711" t="s">
        <v>1873</v>
      </c>
      <c r="H3711" t="s">
        <v>39</v>
      </c>
      <c r="I3711" t="s">
        <v>1856</v>
      </c>
      <c r="J3711" t="s">
        <v>2245</v>
      </c>
      <c r="K3711" t="s">
        <v>6799</v>
      </c>
      <c r="L3711" t="s">
        <v>6983</v>
      </c>
      <c r="M3711">
        <v>0</v>
      </c>
      <c r="N3711">
        <v>22</v>
      </c>
      <c r="S3711">
        <v>50</v>
      </c>
    </row>
    <row r="3712" spans="1:19">
      <c r="A3712" s="57" t="s">
        <v>7021</v>
      </c>
      <c r="B3712" t="s">
        <v>7022</v>
      </c>
      <c r="C3712" t="s">
        <v>1841</v>
      </c>
      <c r="D3712" t="s">
        <v>7018</v>
      </c>
      <c r="E3712" t="s">
        <v>1841</v>
      </c>
      <c r="F3712" t="s">
        <v>2243</v>
      </c>
      <c r="G3712" t="s">
        <v>1972</v>
      </c>
      <c r="H3712" t="s">
        <v>51</v>
      </c>
      <c r="I3712" t="s">
        <v>1892</v>
      </c>
      <c r="J3712" t="s">
        <v>2245</v>
      </c>
      <c r="K3712" t="s">
        <v>6799</v>
      </c>
      <c r="L3712" t="s">
        <v>6983</v>
      </c>
      <c r="M3712">
        <v>20</v>
      </c>
      <c r="N3712">
        <v>7.2</v>
      </c>
      <c r="Q3712">
        <v>10094</v>
      </c>
      <c r="R3712">
        <v>727</v>
      </c>
      <c r="S3712">
        <v>40</v>
      </c>
    </row>
    <row r="3713" spans="1:19">
      <c r="A3713" s="57" t="s">
        <v>7023</v>
      </c>
      <c r="B3713" t="s">
        <v>1856</v>
      </c>
      <c r="C3713" t="s">
        <v>1841</v>
      </c>
      <c r="D3713" t="s">
        <v>7018</v>
      </c>
      <c r="E3713" t="s">
        <v>7024</v>
      </c>
      <c r="F3713" t="s">
        <v>2243</v>
      </c>
      <c r="G3713" t="s">
        <v>1902</v>
      </c>
      <c r="H3713" t="s">
        <v>39</v>
      </c>
      <c r="I3713" t="s">
        <v>1856</v>
      </c>
      <c r="J3713" t="s">
        <v>2245</v>
      </c>
      <c r="K3713" t="s">
        <v>6799</v>
      </c>
      <c r="L3713" t="s">
        <v>6983</v>
      </c>
      <c r="M3713">
        <v>0</v>
      </c>
      <c r="N3713">
        <v>0</v>
      </c>
      <c r="S3713">
        <v>3</v>
      </c>
    </row>
    <row r="3714" spans="1:19">
      <c r="A3714" s="57" t="s">
        <v>7025</v>
      </c>
      <c r="B3714" t="s">
        <v>2143</v>
      </c>
      <c r="C3714" t="s">
        <v>1841</v>
      </c>
      <c r="D3714" t="s">
        <v>7018</v>
      </c>
      <c r="E3714" t="s">
        <v>7024</v>
      </c>
      <c r="F3714" t="s">
        <v>2243</v>
      </c>
      <c r="G3714" t="s">
        <v>1858</v>
      </c>
      <c r="H3714" t="s">
        <v>39</v>
      </c>
      <c r="I3714" t="s">
        <v>1856</v>
      </c>
      <c r="J3714" t="s">
        <v>2245</v>
      </c>
      <c r="K3714" t="s">
        <v>6799</v>
      </c>
      <c r="L3714" t="s">
        <v>6983</v>
      </c>
      <c r="M3714">
        <v>0</v>
      </c>
      <c r="N3714">
        <v>1</v>
      </c>
      <c r="S3714">
        <v>6</v>
      </c>
    </row>
    <row r="3715" spans="1:19">
      <c r="A3715" s="57" t="s">
        <v>7026</v>
      </c>
      <c r="B3715" t="s">
        <v>1896</v>
      </c>
      <c r="C3715" t="s">
        <v>1841</v>
      </c>
      <c r="D3715" t="s">
        <v>7018</v>
      </c>
      <c r="E3715" t="s">
        <v>7024</v>
      </c>
      <c r="F3715" t="s">
        <v>2243</v>
      </c>
      <c r="G3715" t="s">
        <v>1858</v>
      </c>
      <c r="H3715" t="s">
        <v>39</v>
      </c>
      <c r="I3715" t="s">
        <v>1856</v>
      </c>
      <c r="J3715" t="s">
        <v>2245</v>
      </c>
      <c r="K3715" t="s">
        <v>6799</v>
      </c>
      <c r="L3715" t="s">
        <v>6983</v>
      </c>
      <c r="M3715">
        <v>0</v>
      </c>
      <c r="N3715">
        <v>2</v>
      </c>
      <c r="S3715">
        <v>6</v>
      </c>
    </row>
    <row r="3716" spans="1:19">
      <c r="A3716" s="57" t="s">
        <v>7027</v>
      </c>
      <c r="B3716" t="s">
        <v>1862</v>
      </c>
      <c r="C3716" t="s">
        <v>1841</v>
      </c>
      <c r="D3716" t="s">
        <v>1840</v>
      </c>
      <c r="E3716" t="s">
        <v>2475</v>
      </c>
      <c r="F3716" t="s">
        <v>2243</v>
      </c>
      <c r="G3716" t="s">
        <v>2061</v>
      </c>
      <c r="H3716" t="s">
        <v>39</v>
      </c>
      <c r="I3716" t="s">
        <v>1856</v>
      </c>
      <c r="J3716" t="s">
        <v>2245</v>
      </c>
      <c r="K3716" t="s">
        <v>6799</v>
      </c>
      <c r="L3716" t="s">
        <v>6983</v>
      </c>
      <c r="M3716">
        <v>0</v>
      </c>
      <c r="N3716">
        <v>17</v>
      </c>
      <c r="S3716">
        <v>36</v>
      </c>
    </row>
    <row r="3717" spans="1:19">
      <c r="A3717" s="57" t="s">
        <v>7028</v>
      </c>
      <c r="B3717" t="s">
        <v>7029</v>
      </c>
      <c r="C3717" t="s">
        <v>1841</v>
      </c>
      <c r="D3717" t="s">
        <v>1840</v>
      </c>
      <c r="E3717" t="s">
        <v>2475</v>
      </c>
      <c r="F3717" t="s">
        <v>2243</v>
      </c>
      <c r="G3717" t="s">
        <v>7030</v>
      </c>
      <c r="H3717" t="s">
        <v>51</v>
      </c>
      <c r="I3717" t="s">
        <v>1856</v>
      </c>
      <c r="J3717" t="s">
        <v>2245</v>
      </c>
      <c r="K3717" t="s">
        <v>6799</v>
      </c>
      <c r="L3717" t="s">
        <v>6983</v>
      </c>
      <c r="M3717">
        <v>0</v>
      </c>
      <c r="N3717">
        <v>44.44</v>
      </c>
      <c r="Q3717">
        <v>9</v>
      </c>
      <c r="R3717">
        <v>4</v>
      </c>
      <c r="S3717">
        <v>33.299999999999997</v>
      </c>
    </row>
    <row r="3718" spans="1:19">
      <c r="A3718" s="57" t="s">
        <v>7031</v>
      </c>
      <c r="B3718" t="s">
        <v>7032</v>
      </c>
      <c r="C3718" t="s">
        <v>139</v>
      </c>
      <c r="D3718" t="s">
        <v>6982</v>
      </c>
      <c r="E3718" t="s">
        <v>6990</v>
      </c>
      <c r="F3718" t="s">
        <v>2243</v>
      </c>
      <c r="G3718" t="s">
        <v>3859</v>
      </c>
      <c r="H3718" t="s">
        <v>39</v>
      </c>
      <c r="I3718" t="s">
        <v>1856</v>
      </c>
      <c r="J3718" t="s">
        <v>2245</v>
      </c>
      <c r="K3718" t="s">
        <v>6799</v>
      </c>
      <c r="L3718" t="s">
        <v>6983</v>
      </c>
      <c r="M3718">
        <v>0</v>
      </c>
      <c r="N3718">
        <v>182</v>
      </c>
      <c r="S3718">
        <v>350</v>
      </c>
    </row>
    <row r="3719" spans="1:19">
      <c r="A3719" s="57" t="s">
        <v>7033</v>
      </c>
      <c r="B3719" t="s">
        <v>1862</v>
      </c>
      <c r="C3719" t="s">
        <v>139</v>
      </c>
      <c r="D3719" t="s">
        <v>6985</v>
      </c>
      <c r="E3719" t="s">
        <v>7000</v>
      </c>
      <c r="F3719" t="s">
        <v>2399</v>
      </c>
      <c r="G3719" t="s">
        <v>2061</v>
      </c>
      <c r="H3719" t="s">
        <v>39</v>
      </c>
      <c r="I3719" t="s">
        <v>1856</v>
      </c>
      <c r="J3719" t="s">
        <v>2400</v>
      </c>
      <c r="K3719" t="s">
        <v>6799</v>
      </c>
      <c r="L3719" t="s">
        <v>6983</v>
      </c>
      <c r="M3719">
        <v>0</v>
      </c>
      <c r="N3719">
        <v>17</v>
      </c>
      <c r="S3719">
        <v>36</v>
      </c>
    </row>
    <row r="3720" spans="1:19">
      <c r="A3720" s="57" t="s">
        <v>7034</v>
      </c>
      <c r="B3720" t="s">
        <v>1856</v>
      </c>
      <c r="C3720" t="s">
        <v>139</v>
      </c>
      <c r="D3720" t="s">
        <v>7004</v>
      </c>
      <c r="E3720" t="s">
        <v>7012</v>
      </c>
      <c r="F3720" t="s">
        <v>2243</v>
      </c>
      <c r="G3720" t="s">
        <v>2131</v>
      </c>
      <c r="H3720" t="s">
        <v>39</v>
      </c>
      <c r="I3720" t="s">
        <v>1856</v>
      </c>
      <c r="J3720" t="s">
        <v>2245</v>
      </c>
      <c r="K3720" t="s">
        <v>6799</v>
      </c>
      <c r="L3720" t="s">
        <v>6983</v>
      </c>
      <c r="M3720">
        <v>0</v>
      </c>
      <c r="N3720">
        <v>0</v>
      </c>
      <c r="S3720">
        <v>45</v>
      </c>
    </row>
    <row r="3721" spans="1:19">
      <c r="A3721" s="57" t="s">
        <v>7035</v>
      </c>
      <c r="B3721" t="s">
        <v>1856</v>
      </c>
      <c r="C3721" t="s">
        <v>139</v>
      </c>
      <c r="D3721" t="s">
        <v>7004</v>
      </c>
      <c r="E3721" t="s">
        <v>7012</v>
      </c>
      <c r="F3721" t="s">
        <v>2243</v>
      </c>
      <c r="G3721" t="s">
        <v>2419</v>
      </c>
      <c r="H3721" t="s">
        <v>39</v>
      </c>
      <c r="I3721" t="s">
        <v>1856</v>
      </c>
      <c r="J3721" t="s">
        <v>2245</v>
      </c>
      <c r="K3721" t="s">
        <v>6799</v>
      </c>
      <c r="L3721" t="s">
        <v>6983</v>
      </c>
      <c r="M3721">
        <v>0</v>
      </c>
      <c r="N3721">
        <v>0</v>
      </c>
      <c r="S3721">
        <v>160</v>
      </c>
    </row>
    <row r="3722" spans="1:19">
      <c r="A3722" s="57" t="s">
        <v>7036</v>
      </c>
      <c r="B3722" t="s">
        <v>1856</v>
      </c>
      <c r="C3722" t="s">
        <v>139</v>
      </c>
      <c r="D3722" t="s">
        <v>7004</v>
      </c>
      <c r="E3722" t="s">
        <v>7012</v>
      </c>
      <c r="F3722" t="s">
        <v>2243</v>
      </c>
      <c r="G3722" t="s">
        <v>1997</v>
      </c>
      <c r="H3722" t="s">
        <v>39</v>
      </c>
      <c r="I3722" t="s">
        <v>1856</v>
      </c>
      <c r="J3722" t="s">
        <v>2245</v>
      </c>
      <c r="K3722" t="s">
        <v>6799</v>
      </c>
      <c r="L3722" t="s">
        <v>6983</v>
      </c>
      <c r="M3722">
        <v>0</v>
      </c>
      <c r="N3722">
        <v>0</v>
      </c>
      <c r="S3722">
        <v>100</v>
      </c>
    </row>
    <row r="3723" spans="1:19">
      <c r="A3723" s="57" t="s">
        <v>1389</v>
      </c>
      <c r="B3723" t="s">
        <v>2161</v>
      </c>
      <c r="C3723" t="s">
        <v>1389</v>
      </c>
      <c r="D3723" t="s">
        <v>1840</v>
      </c>
      <c r="E3723" t="s">
        <v>2475</v>
      </c>
      <c r="F3723" t="s">
        <v>2243</v>
      </c>
      <c r="G3723" t="s">
        <v>2161</v>
      </c>
      <c r="H3723" t="s">
        <v>39</v>
      </c>
      <c r="I3723" t="s">
        <v>1856</v>
      </c>
      <c r="J3723" t="s">
        <v>2245</v>
      </c>
      <c r="K3723" t="s">
        <v>6799</v>
      </c>
      <c r="L3723" t="s">
        <v>6983</v>
      </c>
      <c r="M3723">
        <v>0</v>
      </c>
      <c r="N3723">
        <v>4</v>
      </c>
      <c r="S3723">
        <v>4</v>
      </c>
    </row>
    <row r="3724" spans="1:19">
      <c r="A3724" s="57" t="s">
        <v>1398</v>
      </c>
      <c r="B3724" t="s">
        <v>1841</v>
      </c>
      <c r="C3724" t="s">
        <v>1398</v>
      </c>
      <c r="D3724" t="s">
        <v>1840</v>
      </c>
      <c r="E3724" t="s">
        <v>1841</v>
      </c>
      <c r="F3724" t="s">
        <v>2243</v>
      </c>
      <c r="G3724" t="s">
        <v>7037</v>
      </c>
      <c r="H3724" t="s">
        <v>51</v>
      </c>
      <c r="I3724" t="s">
        <v>1841</v>
      </c>
      <c r="J3724" t="s">
        <v>2245</v>
      </c>
      <c r="K3724" t="s">
        <v>6799</v>
      </c>
      <c r="L3724" t="s">
        <v>6983</v>
      </c>
    </row>
    <row r="3725" spans="1:19">
      <c r="A3725" s="57" t="s">
        <v>7038</v>
      </c>
      <c r="B3725" t="s">
        <v>1856</v>
      </c>
      <c r="C3725" t="s">
        <v>419</v>
      </c>
      <c r="D3725" t="s">
        <v>7039</v>
      </c>
      <c r="E3725" t="s">
        <v>1841</v>
      </c>
      <c r="F3725" t="s">
        <v>2329</v>
      </c>
      <c r="G3725" t="s">
        <v>5354</v>
      </c>
      <c r="H3725" t="s">
        <v>128</v>
      </c>
      <c r="I3725" t="s">
        <v>1856</v>
      </c>
      <c r="J3725" t="s">
        <v>2331</v>
      </c>
      <c r="K3725" t="s">
        <v>6799</v>
      </c>
      <c r="L3725" t="s">
        <v>7040</v>
      </c>
      <c r="M3725">
        <v>0</v>
      </c>
      <c r="N3725">
        <v>0</v>
      </c>
      <c r="S3725">
        <v>6000</v>
      </c>
    </row>
    <row r="3726" spans="1:19">
      <c r="A3726" s="57" t="s">
        <v>2333</v>
      </c>
      <c r="B3726" t="s">
        <v>1841</v>
      </c>
      <c r="C3726" t="s">
        <v>2335</v>
      </c>
      <c r="D3726" t="s">
        <v>7039</v>
      </c>
      <c r="E3726" t="s">
        <v>1841</v>
      </c>
      <c r="F3726" t="s">
        <v>2329</v>
      </c>
      <c r="G3726" t="s">
        <v>1902</v>
      </c>
      <c r="H3726" t="s">
        <v>51</v>
      </c>
      <c r="I3726" t="s">
        <v>1841</v>
      </c>
      <c r="J3726" t="s">
        <v>2331</v>
      </c>
      <c r="K3726" t="s">
        <v>6799</v>
      </c>
      <c r="L3726" t="s">
        <v>7040</v>
      </c>
      <c r="S3726">
        <v>3</v>
      </c>
    </row>
    <row r="3727" spans="1:19">
      <c r="A3727" s="57" t="s">
        <v>2336</v>
      </c>
      <c r="B3727" t="s">
        <v>1841</v>
      </c>
      <c r="C3727" t="s">
        <v>2338</v>
      </c>
      <c r="D3727" t="s">
        <v>7039</v>
      </c>
      <c r="E3727" t="s">
        <v>1841</v>
      </c>
      <c r="F3727" t="s">
        <v>2329</v>
      </c>
      <c r="G3727" t="s">
        <v>1902</v>
      </c>
      <c r="H3727" t="s">
        <v>51</v>
      </c>
      <c r="I3727" t="s">
        <v>1841</v>
      </c>
      <c r="J3727" t="s">
        <v>2331</v>
      </c>
      <c r="K3727" t="s">
        <v>6799</v>
      </c>
      <c r="L3727" t="s">
        <v>7040</v>
      </c>
      <c r="S3727">
        <v>3</v>
      </c>
    </row>
    <row r="3728" spans="1:19">
      <c r="A3728" s="57" t="s">
        <v>7041</v>
      </c>
      <c r="B3728" t="s">
        <v>1856</v>
      </c>
      <c r="C3728" t="s">
        <v>2085</v>
      </c>
      <c r="D3728" t="s">
        <v>7039</v>
      </c>
      <c r="E3728" t="s">
        <v>1841</v>
      </c>
      <c r="F3728" t="s">
        <v>2329</v>
      </c>
      <c r="G3728" t="s">
        <v>1881</v>
      </c>
      <c r="H3728" t="s">
        <v>128</v>
      </c>
      <c r="I3728" t="s">
        <v>1856</v>
      </c>
      <c r="J3728" t="s">
        <v>2331</v>
      </c>
      <c r="K3728" t="s">
        <v>6799</v>
      </c>
      <c r="L3728" t="s">
        <v>7040</v>
      </c>
      <c r="M3728">
        <v>0</v>
      </c>
      <c r="N3728">
        <v>0</v>
      </c>
      <c r="S3728">
        <v>1000</v>
      </c>
    </row>
    <row r="3729" spans="1:19">
      <c r="A3729" s="57" t="s">
        <v>1433</v>
      </c>
      <c r="B3729" t="s">
        <v>1841</v>
      </c>
      <c r="C3729" t="s">
        <v>1433</v>
      </c>
      <c r="D3729" t="s">
        <v>1840</v>
      </c>
      <c r="E3729" t="s">
        <v>1841</v>
      </c>
      <c r="F3729" t="s">
        <v>2329</v>
      </c>
      <c r="G3729" t="s">
        <v>1843</v>
      </c>
      <c r="H3729" t="s">
        <v>1844</v>
      </c>
      <c r="I3729" t="s">
        <v>5201</v>
      </c>
      <c r="J3729" t="s">
        <v>2331</v>
      </c>
      <c r="K3729" t="s">
        <v>6799</v>
      </c>
      <c r="L3729" t="s">
        <v>7040</v>
      </c>
      <c r="M3729">
        <v>6.79</v>
      </c>
      <c r="S3729">
        <v>4.5</v>
      </c>
    </row>
    <row r="3730" spans="1:19">
      <c r="A3730" s="57" t="s">
        <v>7042</v>
      </c>
      <c r="B3730" t="s">
        <v>1841</v>
      </c>
      <c r="C3730" t="s">
        <v>1841</v>
      </c>
      <c r="D3730" t="s">
        <v>7043</v>
      </c>
      <c r="E3730" t="s">
        <v>1841</v>
      </c>
      <c r="F3730" t="s">
        <v>2908</v>
      </c>
      <c r="G3730" t="s">
        <v>2248</v>
      </c>
      <c r="H3730" t="s">
        <v>51</v>
      </c>
      <c r="I3730" t="s">
        <v>1841</v>
      </c>
      <c r="J3730" t="s">
        <v>2910</v>
      </c>
      <c r="K3730" t="s">
        <v>6799</v>
      </c>
      <c r="L3730" t="s">
        <v>7040</v>
      </c>
      <c r="S3730">
        <v>70</v>
      </c>
    </row>
    <row r="3731" spans="1:19">
      <c r="A3731" s="57" t="s">
        <v>5900</v>
      </c>
      <c r="B3731" t="s">
        <v>1841</v>
      </c>
      <c r="C3731" t="s">
        <v>1841</v>
      </c>
      <c r="D3731" t="s">
        <v>7039</v>
      </c>
      <c r="E3731" t="s">
        <v>1841</v>
      </c>
      <c r="F3731" t="s">
        <v>2329</v>
      </c>
      <c r="G3731" t="s">
        <v>1970</v>
      </c>
      <c r="H3731" t="s">
        <v>51</v>
      </c>
      <c r="I3731" t="s">
        <v>1841</v>
      </c>
      <c r="J3731" t="s">
        <v>2331</v>
      </c>
      <c r="K3731" t="s">
        <v>6799</v>
      </c>
      <c r="L3731" t="s">
        <v>7040</v>
      </c>
      <c r="S3731">
        <v>65</v>
      </c>
    </row>
    <row r="3732" spans="1:19">
      <c r="A3732" s="57" t="s">
        <v>7044</v>
      </c>
      <c r="B3732" t="s">
        <v>1841</v>
      </c>
      <c r="C3732" t="s">
        <v>1841</v>
      </c>
      <c r="D3732" t="s">
        <v>7039</v>
      </c>
      <c r="E3732" t="s">
        <v>1841</v>
      </c>
      <c r="F3732" t="s">
        <v>2329</v>
      </c>
      <c r="G3732" t="s">
        <v>2067</v>
      </c>
      <c r="H3732" t="s">
        <v>51</v>
      </c>
      <c r="I3732" t="s">
        <v>1841</v>
      </c>
      <c r="J3732" t="s">
        <v>2331</v>
      </c>
      <c r="K3732" t="s">
        <v>6799</v>
      </c>
      <c r="L3732" t="s">
        <v>7040</v>
      </c>
      <c r="S3732">
        <v>25</v>
      </c>
    </row>
    <row r="3733" spans="1:19">
      <c r="A3733" s="57" t="s">
        <v>1411</v>
      </c>
      <c r="B3733" t="s">
        <v>1841</v>
      </c>
      <c r="C3733" t="s">
        <v>1411</v>
      </c>
      <c r="D3733" t="s">
        <v>1840</v>
      </c>
      <c r="E3733" t="s">
        <v>1841</v>
      </c>
      <c r="F3733" t="s">
        <v>2329</v>
      </c>
      <c r="G3733" t="s">
        <v>1843</v>
      </c>
      <c r="H3733" t="s">
        <v>1844</v>
      </c>
      <c r="I3733" t="s">
        <v>2744</v>
      </c>
      <c r="J3733" t="s">
        <v>2331</v>
      </c>
      <c r="K3733" t="s">
        <v>6799</v>
      </c>
      <c r="L3733" t="s">
        <v>7040</v>
      </c>
      <c r="M3733">
        <v>6.81</v>
      </c>
      <c r="S3733">
        <v>4.5</v>
      </c>
    </row>
    <row r="3734" spans="1:19">
      <c r="A3734" s="57" t="s">
        <v>7045</v>
      </c>
      <c r="B3734" t="s">
        <v>1856</v>
      </c>
      <c r="C3734" t="s">
        <v>522</v>
      </c>
      <c r="D3734" t="s">
        <v>7043</v>
      </c>
      <c r="E3734" t="s">
        <v>7046</v>
      </c>
      <c r="F3734" t="s">
        <v>2908</v>
      </c>
      <c r="G3734" t="s">
        <v>1892</v>
      </c>
      <c r="H3734" t="s">
        <v>39</v>
      </c>
      <c r="I3734" t="s">
        <v>1856</v>
      </c>
      <c r="J3734" t="s">
        <v>2910</v>
      </c>
      <c r="K3734" t="s">
        <v>6799</v>
      </c>
      <c r="L3734" t="s">
        <v>7040</v>
      </c>
      <c r="M3734">
        <v>0</v>
      </c>
      <c r="N3734">
        <v>0</v>
      </c>
      <c r="S3734">
        <v>20</v>
      </c>
    </row>
    <row r="3735" spans="1:19">
      <c r="A3735" s="57" t="s">
        <v>7047</v>
      </c>
      <c r="B3735" t="s">
        <v>1856</v>
      </c>
      <c r="C3735" t="s">
        <v>522</v>
      </c>
      <c r="D3735" t="s">
        <v>7043</v>
      </c>
      <c r="E3735" t="s">
        <v>7048</v>
      </c>
      <c r="F3735" t="s">
        <v>2908</v>
      </c>
      <c r="G3735" t="s">
        <v>1892</v>
      </c>
      <c r="H3735" t="s">
        <v>39</v>
      </c>
      <c r="I3735" t="s">
        <v>1856</v>
      </c>
      <c r="J3735" t="s">
        <v>2910</v>
      </c>
      <c r="K3735" t="s">
        <v>6799</v>
      </c>
      <c r="L3735" t="s">
        <v>7040</v>
      </c>
      <c r="M3735">
        <v>0</v>
      </c>
      <c r="N3735">
        <v>0</v>
      </c>
      <c r="S3735">
        <v>20</v>
      </c>
    </row>
    <row r="3736" spans="1:19">
      <c r="A3736" s="57" t="s">
        <v>2339</v>
      </c>
      <c r="B3736" t="s">
        <v>1856</v>
      </c>
      <c r="C3736" t="s">
        <v>1841</v>
      </c>
      <c r="D3736" t="s">
        <v>7039</v>
      </c>
      <c r="E3736" t="s">
        <v>1841</v>
      </c>
      <c r="F3736" t="s">
        <v>2329</v>
      </c>
      <c r="G3736" t="s">
        <v>2625</v>
      </c>
      <c r="H3736" t="s">
        <v>128</v>
      </c>
      <c r="I3736" t="s">
        <v>2143</v>
      </c>
      <c r="J3736" t="s">
        <v>2331</v>
      </c>
      <c r="K3736" t="s">
        <v>6799</v>
      </c>
      <c r="L3736" t="s">
        <v>7040</v>
      </c>
      <c r="M3736">
        <v>1</v>
      </c>
      <c r="N3736">
        <v>0</v>
      </c>
      <c r="S3736">
        <v>15000</v>
      </c>
    </row>
    <row r="3737" spans="1:19">
      <c r="A3737" s="57" t="s">
        <v>7049</v>
      </c>
      <c r="B3737" t="s">
        <v>1856</v>
      </c>
      <c r="C3737" t="s">
        <v>1841</v>
      </c>
      <c r="D3737" t="s">
        <v>7039</v>
      </c>
      <c r="E3737" t="s">
        <v>1841</v>
      </c>
      <c r="F3737" t="s">
        <v>2329</v>
      </c>
      <c r="G3737" t="s">
        <v>2035</v>
      </c>
      <c r="H3737" t="s">
        <v>39</v>
      </c>
      <c r="I3737" t="s">
        <v>7050</v>
      </c>
      <c r="J3737" t="s">
        <v>2331</v>
      </c>
      <c r="K3737" t="s">
        <v>6799</v>
      </c>
      <c r="L3737" t="s">
        <v>7040</v>
      </c>
      <c r="M3737">
        <v>0.5</v>
      </c>
      <c r="N3737">
        <v>0</v>
      </c>
      <c r="S3737">
        <v>10000</v>
      </c>
    </row>
    <row r="3738" spans="1:19">
      <c r="A3738" s="57" t="s">
        <v>7051</v>
      </c>
      <c r="B3738" t="s">
        <v>1856</v>
      </c>
      <c r="C3738" t="s">
        <v>501</v>
      </c>
      <c r="D3738" t="s">
        <v>7039</v>
      </c>
      <c r="E3738" t="s">
        <v>1841</v>
      </c>
      <c r="F3738" t="s">
        <v>2329</v>
      </c>
      <c r="G3738" t="s">
        <v>1958</v>
      </c>
      <c r="H3738" t="s">
        <v>39</v>
      </c>
      <c r="I3738" t="s">
        <v>1856</v>
      </c>
      <c r="J3738" t="s">
        <v>2331</v>
      </c>
      <c r="K3738" t="s">
        <v>6799</v>
      </c>
      <c r="L3738" t="s">
        <v>7040</v>
      </c>
      <c r="M3738">
        <v>0</v>
      </c>
      <c r="N3738">
        <v>0</v>
      </c>
      <c r="S3738">
        <v>7</v>
      </c>
    </row>
    <row r="3739" spans="1:19">
      <c r="A3739" s="57" t="s">
        <v>7052</v>
      </c>
      <c r="B3739" t="s">
        <v>2161</v>
      </c>
      <c r="C3739" t="s">
        <v>1841</v>
      </c>
      <c r="D3739" t="s">
        <v>7039</v>
      </c>
      <c r="E3739" t="s">
        <v>7053</v>
      </c>
      <c r="F3739" t="s">
        <v>2329</v>
      </c>
      <c r="G3739" t="s">
        <v>2161</v>
      </c>
      <c r="H3739" t="s">
        <v>39</v>
      </c>
      <c r="I3739" t="s">
        <v>1856</v>
      </c>
      <c r="J3739" t="s">
        <v>2331</v>
      </c>
      <c r="K3739" t="s">
        <v>6799</v>
      </c>
      <c r="L3739" t="s">
        <v>7040</v>
      </c>
      <c r="M3739">
        <v>0</v>
      </c>
      <c r="N3739">
        <v>4</v>
      </c>
      <c r="S3739">
        <v>4</v>
      </c>
    </row>
    <row r="3740" spans="1:19">
      <c r="A3740" s="57" t="s">
        <v>7054</v>
      </c>
      <c r="B3740" t="s">
        <v>1856</v>
      </c>
      <c r="C3740" t="s">
        <v>118</v>
      </c>
      <c r="D3740" t="s">
        <v>7039</v>
      </c>
      <c r="E3740" t="s">
        <v>1841</v>
      </c>
      <c r="F3740" t="s">
        <v>2329</v>
      </c>
      <c r="G3740" t="s">
        <v>2067</v>
      </c>
      <c r="H3740" t="s">
        <v>39</v>
      </c>
      <c r="I3740" t="s">
        <v>1856</v>
      </c>
      <c r="J3740" t="s">
        <v>2331</v>
      </c>
      <c r="K3740" t="s">
        <v>6799</v>
      </c>
      <c r="L3740" t="s">
        <v>7040</v>
      </c>
      <c r="M3740">
        <v>0</v>
      </c>
      <c r="N3740">
        <v>0</v>
      </c>
      <c r="S3740">
        <v>25</v>
      </c>
    </row>
    <row r="3741" spans="1:19">
      <c r="A3741" s="57" t="s">
        <v>7052</v>
      </c>
      <c r="B3741" t="s">
        <v>1896</v>
      </c>
      <c r="C3741" t="s">
        <v>1841</v>
      </c>
      <c r="D3741" t="s">
        <v>7039</v>
      </c>
      <c r="E3741" t="s">
        <v>7055</v>
      </c>
      <c r="F3741" t="s">
        <v>2329</v>
      </c>
      <c r="G3741" t="s">
        <v>2161</v>
      </c>
      <c r="H3741" t="s">
        <v>39</v>
      </c>
      <c r="I3741" t="s">
        <v>1856</v>
      </c>
      <c r="J3741" t="s">
        <v>2331</v>
      </c>
      <c r="K3741" t="s">
        <v>6799</v>
      </c>
      <c r="L3741" t="s">
        <v>7040</v>
      </c>
      <c r="M3741">
        <v>0</v>
      </c>
      <c r="N3741">
        <v>2</v>
      </c>
      <c r="S3741">
        <v>4</v>
      </c>
    </row>
    <row r="3742" spans="1:19">
      <c r="A3742" s="57" t="s">
        <v>7056</v>
      </c>
      <c r="B3742" t="s">
        <v>1856</v>
      </c>
      <c r="C3742" t="s">
        <v>1841</v>
      </c>
      <c r="D3742" t="s">
        <v>7043</v>
      </c>
      <c r="E3742" t="s">
        <v>1841</v>
      </c>
      <c r="F3742" t="s">
        <v>2908</v>
      </c>
      <c r="G3742" t="s">
        <v>1855</v>
      </c>
      <c r="H3742" t="s">
        <v>39</v>
      </c>
      <c r="I3742" t="s">
        <v>1856</v>
      </c>
      <c r="J3742" t="s">
        <v>2910</v>
      </c>
      <c r="K3742" t="s">
        <v>6799</v>
      </c>
      <c r="L3742" t="s">
        <v>7040</v>
      </c>
      <c r="M3742">
        <v>0</v>
      </c>
      <c r="N3742">
        <v>0</v>
      </c>
      <c r="S3742">
        <v>10</v>
      </c>
    </row>
    <row r="3743" spans="1:19">
      <c r="A3743" s="57" t="s">
        <v>7057</v>
      </c>
      <c r="B3743" t="s">
        <v>1856</v>
      </c>
      <c r="C3743" t="s">
        <v>1841</v>
      </c>
      <c r="D3743" t="s">
        <v>7043</v>
      </c>
      <c r="E3743" t="s">
        <v>1841</v>
      </c>
      <c r="F3743" t="s">
        <v>2908</v>
      </c>
      <c r="G3743" t="s">
        <v>2161</v>
      </c>
      <c r="H3743" t="s">
        <v>39</v>
      </c>
      <c r="I3743" t="s">
        <v>1856</v>
      </c>
      <c r="J3743" t="s">
        <v>2910</v>
      </c>
      <c r="K3743" t="s">
        <v>6799</v>
      </c>
      <c r="L3743" t="s">
        <v>7040</v>
      </c>
      <c r="M3743">
        <v>0</v>
      </c>
      <c r="N3743">
        <v>0</v>
      </c>
      <c r="S3743">
        <v>4</v>
      </c>
    </row>
    <row r="3744" spans="1:19">
      <c r="A3744" s="57" t="s">
        <v>7058</v>
      </c>
      <c r="B3744" t="s">
        <v>1856</v>
      </c>
      <c r="C3744" t="s">
        <v>1841</v>
      </c>
      <c r="D3744" t="s">
        <v>7043</v>
      </c>
      <c r="E3744" t="s">
        <v>1841</v>
      </c>
      <c r="F3744" t="s">
        <v>2908</v>
      </c>
      <c r="G3744" t="s">
        <v>2067</v>
      </c>
      <c r="H3744" t="s">
        <v>39</v>
      </c>
      <c r="I3744" t="s">
        <v>1856</v>
      </c>
      <c r="J3744" t="s">
        <v>2910</v>
      </c>
      <c r="K3744" t="s">
        <v>6799</v>
      </c>
      <c r="L3744" t="s">
        <v>7040</v>
      </c>
      <c r="M3744">
        <v>0</v>
      </c>
      <c r="N3744">
        <v>0</v>
      </c>
      <c r="S3744">
        <v>25</v>
      </c>
    </row>
    <row r="3745" spans="1:19">
      <c r="A3745" s="57" t="s">
        <v>7059</v>
      </c>
      <c r="B3745" t="s">
        <v>1856</v>
      </c>
      <c r="C3745" t="s">
        <v>1841</v>
      </c>
      <c r="D3745" t="s">
        <v>7043</v>
      </c>
      <c r="E3745" t="s">
        <v>1841</v>
      </c>
      <c r="F3745" t="s">
        <v>2908</v>
      </c>
      <c r="G3745" t="s">
        <v>1940</v>
      </c>
      <c r="H3745" t="s">
        <v>39</v>
      </c>
      <c r="I3745" t="s">
        <v>1856</v>
      </c>
      <c r="J3745" t="s">
        <v>2910</v>
      </c>
      <c r="K3745" t="s">
        <v>6799</v>
      </c>
      <c r="L3745" t="s">
        <v>7040</v>
      </c>
      <c r="M3745">
        <v>0</v>
      </c>
      <c r="N3745">
        <v>0</v>
      </c>
      <c r="S3745">
        <v>15</v>
      </c>
    </row>
    <row r="3746" spans="1:19">
      <c r="A3746" s="57" t="s">
        <v>7060</v>
      </c>
      <c r="B3746" t="s">
        <v>1856</v>
      </c>
      <c r="C3746" t="s">
        <v>1841</v>
      </c>
      <c r="D3746" t="s">
        <v>7043</v>
      </c>
      <c r="E3746" t="s">
        <v>7048</v>
      </c>
      <c r="F3746" t="s">
        <v>2908</v>
      </c>
      <c r="G3746" t="s">
        <v>1902</v>
      </c>
      <c r="H3746" t="s">
        <v>39</v>
      </c>
      <c r="I3746" t="s">
        <v>1856</v>
      </c>
      <c r="J3746" t="s">
        <v>2910</v>
      </c>
      <c r="K3746" t="s">
        <v>6799</v>
      </c>
      <c r="L3746" t="s">
        <v>7040</v>
      </c>
      <c r="M3746">
        <v>0</v>
      </c>
      <c r="N3746">
        <v>0</v>
      </c>
      <c r="S3746">
        <v>3</v>
      </c>
    </row>
    <row r="3747" spans="1:19">
      <c r="A3747" s="57" t="s">
        <v>7061</v>
      </c>
      <c r="B3747" t="s">
        <v>1856</v>
      </c>
      <c r="C3747" t="s">
        <v>1841</v>
      </c>
      <c r="D3747" t="s">
        <v>7043</v>
      </c>
      <c r="E3747" t="s">
        <v>7048</v>
      </c>
      <c r="F3747" t="s">
        <v>2908</v>
      </c>
      <c r="G3747" t="s">
        <v>1855</v>
      </c>
      <c r="H3747" t="s">
        <v>39</v>
      </c>
      <c r="I3747" t="s">
        <v>1856</v>
      </c>
      <c r="J3747" t="s">
        <v>2910</v>
      </c>
      <c r="K3747" t="s">
        <v>6799</v>
      </c>
      <c r="L3747" t="s">
        <v>7040</v>
      </c>
      <c r="M3747">
        <v>0</v>
      </c>
      <c r="N3747">
        <v>0</v>
      </c>
      <c r="S3747">
        <v>10</v>
      </c>
    </row>
    <row r="3748" spans="1:19">
      <c r="A3748" s="57" t="s">
        <v>7062</v>
      </c>
      <c r="B3748" t="s">
        <v>1856</v>
      </c>
      <c r="C3748" t="s">
        <v>1841</v>
      </c>
      <c r="D3748" t="s">
        <v>7043</v>
      </c>
      <c r="E3748" t="s">
        <v>7048</v>
      </c>
      <c r="F3748" t="s">
        <v>2908</v>
      </c>
      <c r="G3748" t="s">
        <v>1873</v>
      </c>
      <c r="H3748" t="s">
        <v>39</v>
      </c>
      <c r="I3748" t="s">
        <v>1856</v>
      </c>
      <c r="J3748" t="s">
        <v>2910</v>
      </c>
      <c r="K3748" t="s">
        <v>6799</v>
      </c>
      <c r="L3748" t="s">
        <v>7040</v>
      </c>
      <c r="M3748">
        <v>0</v>
      </c>
      <c r="N3748">
        <v>0</v>
      </c>
      <c r="S3748">
        <v>50</v>
      </c>
    </row>
    <row r="3749" spans="1:19">
      <c r="A3749" s="57" t="s">
        <v>7063</v>
      </c>
      <c r="B3749" t="s">
        <v>1856</v>
      </c>
      <c r="C3749" t="s">
        <v>1841</v>
      </c>
      <c r="D3749" t="s">
        <v>7043</v>
      </c>
      <c r="E3749" t="s">
        <v>7048</v>
      </c>
      <c r="F3749" t="s">
        <v>2908</v>
      </c>
      <c r="G3749" t="s">
        <v>1855</v>
      </c>
      <c r="H3749" t="s">
        <v>39</v>
      </c>
      <c r="I3749" t="s">
        <v>1856</v>
      </c>
      <c r="J3749" t="s">
        <v>2910</v>
      </c>
      <c r="K3749" t="s">
        <v>6799</v>
      </c>
      <c r="L3749" t="s">
        <v>7040</v>
      </c>
      <c r="M3749">
        <v>0</v>
      </c>
      <c r="N3749">
        <v>0</v>
      </c>
      <c r="S3749">
        <v>10</v>
      </c>
    </row>
    <row r="3750" spans="1:19">
      <c r="A3750" s="57" t="s">
        <v>7064</v>
      </c>
      <c r="B3750" t="s">
        <v>1856</v>
      </c>
      <c r="C3750" t="s">
        <v>2354</v>
      </c>
      <c r="D3750" t="s">
        <v>1840</v>
      </c>
      <c r="E3750" t="s">
        <v>7065</v>
      </c>
      <c r="F3750" t="s">
        <v>2329</v>
      </c>
      <c r="G3750" t="s">
        <v>1896</v>
      </c>
      <c r="H3750" t="s">
        <v>39</v>
      </c>
      <c r="I3750" t="s">
        <v>1841</v>
      </c>
      <c r="J3750" t="s">
        <v>2331</v>
      </c>
      <c r="K3750" t="s">
        <v>6799</v>
      </c>
      <c r="L3750" t="s">
        <v>7040</v>
      </c>
      <c r="N3750">
        <v>0</v>
      </c>
      <c r="S3750">
        <v>2</v>
      </c>
    </row>
    <row r="3751" spans="1:19">
      <c r="A3751" s="57" t="s">
        <v>7066</v>
      </c>
      <c r="B3751" t="s">
        <v>1902</v>
      </c>
      <c r="C3751" t="s">
        <v>526</v>
      </c>
      <c r="D3751" t="s">
        <v>7039</v>
      </c>
      <c r="E3751" t="s">
        <v>7053</v>
      </c>
      <c r="F3751" t="s">
        <v>2329</v>
      </c>
      <c r="G3751" t="s">
        <v>2143</v>
      </c>
      <c r="H3751" t="s">
        <v>39</v>
      </c>
      <c r="I3751" t="s">
        <v>1856</v>
      </c>
      <c r="J3751" t="s">
        <v>2331</v>
      </c>
      <c r="K3751" t="s">
        <v>6799</v>
      </c>
      <c r="L3751" t="s">
        <v>7040</v>
      </c>
      <c r="M3751">
        <v>0</v>
      </c>
      <c r="N3751">
        <v>3</v>
      </c>
      <c r="S3751">
        <v>1</v>
      </c>
    </row>
    <row r="3752" spans="1:19">
      <c r="A3752" s="57" t="s">
        <v>7067</v>
      </c>
      <c r="B3752" t="s">
        <v>1896</v>
      </c>
      <c r="C3752" t="s">
        <v>526</v>
      </c>
      <c r="D3752" t="s">
        <v>7039</v>
      </c>
      <c r="E3752" t="s">
        <v>7053</v>
      </c>
      <c r="F3752" t="s">
        <v>2329</v>
      </c>
      <c r="G3752" t="s">
        <v>2143</v>
      </c>
      <c r="H3752" t="s">
        <v>39</v>
      </c>
      <c r="I3752" t="s">
        <v>1856</v>
      </c>
      <c r="J3752" t="s">
        <v>2331</v>
      </c>
      <c r="K3752" t="s">
        <v>6799</v>
      </c>
      <c r="L3752" t="s">
        <v>7040</v>
      </c>
      <c r="M3752">
        <v>0</v>
      </c>
      <c r="N3752">
        <v>2</v>
      </c>
      <c r="S3752">
        <v>1</v>
      </c>
    </row>
    <row r="3753" spans="1:19">
      <c r="A3753" s="57" t="s">
        <v>7068</v>
      </c>
      <c r="B3753" t="s">
        <v>1856</v>
      </c>
      <c r="C3753" t="s">
        <v>526</v>
      </c>
      <c r="D3753" t="s">
        <v>7039</v>
      </c>
      <c r="E3753" t="s">
        <v>7053</v>
      </c>
      <c r="F3753" t="s">
        <v>2329</v>
      </c>
      <c r="G3753" t="s">
        <v>2143</v>
      </c>
      <c r="H3753" t="s">
        <v>39</v>
      </c>
      <c r="I3753" t="s">
        <v>1856</v>
      </c>
      <c r="J3753" t="s">
        <v>2331</v>
      </c>
      <c r="K3753" t="s">
        <v>6799</v>
      </c>
      <c r="L3753" t="s">
        <v>7040</v>
      </c>
      <c r="M3753">
        <v>0</v>
      </c>
      <c r="N3753">
        <v>0</v>
      </c>
      <c r="S3753">
        <v>1</v>
      </c>
    </row>
    <row r="3754" spans="1:19">
      <c r="A3754" s="57" t="s">
        <v>2359</v>
      </c>
      <c r="B3754" t="s">
        <v>1856</v>
      </c>
      <c r="C3754" t="s">
        <v>526</v>
      </c>
      <c r="D3754" t="s">
        <v>7039</v>
      </c>
      <c r="E3754" t="s">
        <v>2360</v>
      </c>
      <c r="F3754" t="s">
        <v>2329</v>
      </c>
      <c r="G3754" t="s">
        <v>2161</v>
      </c>
      <c r="H3754" t="s">
        <v>39</v>
      </c>
      <c r="I3754" t="s">
        <v>1856</v>
      </c>
      <c r="J3754" t="s">
        <v>2331</v>
      </c>
      <c r="K3754" t="s">
        <v>6799</v>
      </c>
      <c r="L3754" t="s">
        <v>7040</v>
      </c>
      <c r="M3754">
        <v>0</v>
      </c>
      <c r="N3754">
        <v>0</v>
      </c>
      <c r="S3754">
        <v>4</v>
      </c>
    </row>
    <row r="3755" spans="1:19">
      <c r="A3755" s="57" t="s">
        <v>7069</v>
      </c>
      <c r="B3755" t="s">
        <v>1856</v>
      </c>
      <c r="C3755" t="s">
        <v>526</v>
      </c>
      <c r="D3755" t="s">
        <v>7039</v>
      </c>
      <c r="E3755" t="s">
        <v>7055</v>
      </c>
      <c r="F3755" t="s">
        <v>2329</v>
      </c>
      <c r="G3755" t="s">
        <v>1902</v>
      </c>
      <c r="H3755" t="s">
        <v>39</v>
      </c>
      <c r="I3755" t="s">
        <v>1856</v>
      </c>
      <c r="J3755" t="s">
        <v>2331</v>
      </c>
      <c r="K3755" t="s">
        <v>6799</v>
      </c>
      <c r="L3755" t="s">
        <v>7040</v>
      </c>
      <c r="M3755">
        <v>0</v>
      </c>
      <c r="N3755">
        <v>0</v>
      </c>
      <c r="S3755">
        <v>3</v>
      </c>
    </row>
    <row r="3756" spans="1:19">
      <c r="A3756" s="57" t="s">
        <v>7070</v>
      </c>
      <c r="B3756" t="s">
        <v>1856</v>
      </c>
      <c r="C3756" t="s">
        <v>526</v>
      </c>
      <c r="D3756" t="s">
        <v>7039</v>
      </c>
      <c r="E3756" t="s">
        <v>7055</v>
      </c>
      <c r="F3756" t="s">
        <v>2329</v>
      </c>
      <c r="G3756" t="s">
        <v>2143</v>
      </c>
      <c r="H3756" t="s">
        <v>39</v>
      </c>
      <c r="I3756" t="s">
        <v>1856</v>
      </c>
      <c r="J3756" t="s">
        <v>2331</v>
      </c>
      <c r="K3756" t="s">
        <v>6799</v>
      </c>
      <c r="L3756" t="s">
        <v>7040</v>
      </c>
      <c r="M3756">
        <v>0</v>
      </c>
      <c r="N3756">
        <v>0</v>
      </c>
      <c r="S3756">
        <v>1</v>
      </c>
    </row>
    <row r="3757" spans="1:19">
      <c r="A3757" s="57" t="s">
        <v>7071</v>
      </c>
      <c r="B3757" t="s">
        <v>1856</v>
      </c>
      <c r="C3757" t="s">
        <v>526</v>
      </c>
      <c r="D3757" t="s">
        <v>7039</v>
      </c>
      <c r="E3757" t="s">
        <v>7055</v>
      </c>
      <c r="F3757" t="s">
        <v>2329</v>
      </c>
      <c r="G3757" t="s">
        <v>2143</v>
      </c>
      <c r="H3757" t="s">
        <v>39</v>
      </c>
      <c r="I3757" t="s">
        <v>1856</v>
      </c>
      <c r="J3757" t="s">
        <v>2331</v>
      </c>
      <c r="K3757" t="s">
        <v>6799</v>
      </c>
      <c r="L3757" t="s">
        <v>7040</v>
      </c>
      <c r="M3757">
        <v>0</v>
      </c>
      <c r="N3757">
        <v>0</v>
      </c>
      <c r="S3757">
        <v>1</v>
      </c>
    </row>
    <row r="3758" spans="1:19">
      <c r="A3758" s="57" t="s">
        <v>7072</v>
      </c>
      <c r="B3758" t="s">
        <v>2143</v>
      </c>
      <c r="C3758" t="s">
        <v>509</v>
      </c>
      <c r="D3758" t="s">
        <v>7039</v>
      </c>
      <c r="E3758" t="s">
        <v>1841</v>
      </c>
      <c r="F3758" t="s">
        <v>2329</v>
      </c>
      <c r="G3758" t="s">
        <v>1902</v>
      </c>
      <c r="H3758" t="s">
        <v>39</v>
      </c>
      <c r="I3758" t="s">
        <v>1856</v>
      </c>
      <c r="J3758" t="s">
        <v>2331</v>
      </c>
      <c r="K3758" t="s">
        <v>6799</v>
      </c>
      <c r="L3758" t="s">
        <v>7040</v>
      </c>
      <c r="M3758">
        <v>0</v>
      </c>
      <c r="N3758">
        <v>1</v>
      </c>
      <c r="S3758">
        <v>3</v>
      </c>
    </row>
    <row r="3759" spans="1:19">
      <c r="A3759" s="57" t="s">
        <v>3983</v>
      </c>
      <c r="B3759" t="s">
        <v>2143</v>
      </c>
      <c r="C3759" t="s">
        <v>497</v>
      </c>
      <c r="D3759" t="s">
        <v>7039</v>
      </c>
      <c r="E3759" t="s">
        <v>1841</v>
      </c>
      <c r="F3759" t="s">
        <v>2329</v>
      </c>
      <c r="G3759" t="s">
        <v>1897</v>
      </c>
      <c r="H3759" t="s">
        <v>39</v>
      </c>
      <c r="I3759" t="s">
        <v>1856</v>
      </c>
      <c r="J3759" t="s">
        <v>2331</v>
      </c>
      <c r="K3759" t="s">
        <v>6799</v>
      </c>
      <c r="L3759" t="s">
        <v>7040</v>
      </c>
      <c r="M3759">
        <v>0</v>
      </c>
      <c r="N3759">
        <v>1</v>
      </c>
      <c r="S3759">
        <v>5</v>
      </c>
    </row>
    <row r="3760" spans="1:19">
      <c r="A3760" s="57" t="s">
        <v>1389</v>
      </c>
      <c r="B3760" t="s">
        <v>1852</v>
      </c>
      <c r="C3760" t="s">
        <v>1389</v>
      </c>
      <c r="D3760" t="s">
        <v>1840</v>
      </c>
      <c r="E3760" t="s">
        <v>7073</v>
      </c>
      <c r="F3760" t="s">
        <v>2329</v>
      </c>
      <c r="G3760" t="s">
        <v>1904</v>
      </c>
      <c r="H3760" t="s">
        <v>39</v>
      </c>
      <c r="I3760" t="s">
        <v>1856</v>
      </c>
      <c r="J3760" t="s">
        <v>2331</v>
      </c>
      <c r="K3760" t="s">
        <v>6799</v>
      </c>
      <c r="L3760" t="s">
        <v>7040</v>
      </c>
      <c r="M3760">
        <v>0</v>
      </c>
      <c r="N3760">
        <v>19</v>
      </c>
      <c r="S3760">
        <v>12</v>
      </c>
    </row>
    <row r="3761" spans="1:19">
      <c r="A3761" s="57" t="s">
        <v>7074</v>
      </c>
      <c r="B3761" t="s">
        <v>1902</v>
      </c>
      <c r="C3761" t="s">
        <v>539</v>
      </c>
      <c r="D3761" t="s">
        <v>7039</v>
      </c>
      <c r="E3761" t="s">
        <v>1841</v>
      </c>
      <c r="F3761" t="s">
        <v>2329</v>
      </c>
      <c r="G3761" t="s">
        <v>1902</v>
      </c>
      <c r="H3761" t="s">
        <v>39</v>
      </c>
      <c r="I3761" t="s">
        <v>1856</v>
      </c>
      <c r="J3761" t="s">
        <v>2331</v>
      </c>
      <c r="K3761" t="s">
        <v>6799</v>
      </c>
      <c r="L3761" t="s">
        <v>7040</v>
      </c>
      <c r="M3761">
        <v>0</v>
      </c>
      <c r="N3761">
        <v>3</v>
      </c>
      <c r="S3761">
        <v>3</v>
      </c>
    </row>
    <row r="3762" spans="1:19">
      <c r="A3762" s="57" t="s">
        <v>7075</v>
      </c>
      <c r="B3762" t="s">
        <v>1858</v>
      </c>
      <c r="C3762" t="s">
        <v>2385</v>
      </c>
      <c r="D3762" t="s">
        <v>7039</v>
      </c>
      <c r="E3762" t="s">
        <v>7053</v>
      </c>
      <c r="F3762" t="s">
        <v>2329</v>
      </c>
      <c r="G3762" t="s">
        <v>1902</v>
      </c>
      <c r="H3762" t="s">
        <v>39</v>
      </c>
      <c r="I3762" t="s">
        <v>1856</v>
      </c>
      <c r="J3762" t="s">
        <v>2331</v>
      </c>
      <c r="K3762" t="s">
        <v>6799</v>
      </c>
      <c r="L3762" t="s">
        <v>7040</v>
      </c>
      <c r="M3762">
        <v>0</v>
      </c>
      <c r="N3762">
        <v>6</v>
      </c>
      <c r="S3762">
        <v>3</v>
      </c>
    </row>
    <row r="3763" spans="1:19">
      <c r="A3763" s="57" t="s">
        <v>7076</v>
      </c>
      <c r="B3763" t="s">
        <v>2161</v>
      </c>
      <c r="C3763" t="s">
        <v>2385</v>
      </c>
      <c r="D3763" t="s">
        <v>7039</v>
      </c>
      <c r="E3763" t="s">
        <v>7053</v>
      </c>
      <c r="F3763" t="s">
        <v>2329</v>
      </c>
      <c r="G3763" t="s">
        <v>1896</v>
      </c>
      <c r="H3763" t="s">
        <v>39</v>
      </c>
      <c r="I3763" t="s">
        <v>1856</v>
      </c>
      <c r="J3763" t="s">
        <v>2331</v>
      </c>
      <c r="K3763" t="s">
        <v>6799</v>
      </c>
      <c r="L3763" t="s">
        <v>7040</v>
      </c>
      <c r="M3763">
        <v>0</v>
      </c>
      <c r="N3763">
        <v>4</v>
      </c>
      <c r="S3763">
        <v>2</v>
      </c>
    </row>
    <row r="3764" spans="1:19">
      <c r="A3764" s="57" t="s">
        <v>7077</v>
      </c>
      <c r="B3764" t="s">
        <v>1858</v>
      </c>
      <c r="C3764" t="s">
        <v>2385</v>
      </c>
      <c r="D3764" t="s">
        <v>7039</v>
      </c>
      <c r="E3764" t="s">
        <v>7053</v>
      </c>
      <c r="F3764" t="s">
        <v>2329</v>
      </c>
      <c r="G3764" t="s">
        <v>2161</v>
      </c>
      <c r="H3764" t="s">
        <v>39</v>
      </c>
      <c r="I3764" t="s">
        <v>1856</v>
      </c>
      <c r="J3764" t="s">
        <v>2331</v>
      </c>
      <c r="K3764" t="s">
        <v>6799</v>
      </c>
      <c r="L3764" t="s">
        <v>7040</v>
      </c>
      <c r="M3764">
        <v>0</v>
      </c>
      <c r="N3764">
        <v>6</v>
      </c>
      <c r="S3764">
        <v>4</v>
      </c>
    </row>
    <row r="3765" spans="1:19">
      <c r="A3765" s="57" t="s">
        <v>3992</v>
      </c>
      <c r="B3765" t="s">
        <v>1856</v>
      </c>
      <c r="C3765" t="s">
        <v>2385</v>
      </c>
      <c r="D3765" t="s">
        <v>7039</v>
      </c>
      <c r="E3765" t="s">
        <v>2360</v>
      </c>
      <c r="F3765" t="s">
        <v>2329</v>
      </c>
      <c r="G3765" t="s">
        <v>2176</v>
      </c>
      <c r="H3765" t="s">
        <v>39</v>
      </c>
      <c r="I3765" t="s">
        <v>1856</v>
      </c>
      <c r="J3765" t="s">
        <v>2331</v>
      </c>
      <c r="K3765" t="s">
        <v>6799</v>
      </c>
      <c r="L3765" t="s">
        <v>7040</v>
      </c>
      <c r="M3765">
        <v>0</v>
      </c>
      <c r="N3765">
        <v>0</v>
      </c>
      <c r="S3765">
        <v>8</v>
      </c>
    </row>
    <row r="3766" spans="1:19">
      <c r="A3766" s="57" t="s">
        <v>7078</v>
      </c>
      <c r="B3766" t="s">
        <v>1902</v>
      </c>
      <c r="C3766" t="s">
        <v>2385</v>
      </c>
      <c r="D3766" t="s">
        <v>7039</v>
      </c>
      <c r="E3766" t="s">
        <v>7055</v>
      </c>
      <c r="F3766" t="s">
        <v>2329</v>
      </c>
      <c r="G3766" t="s">
        <v>2161</v>
      </c>
      <c r="H3766" t="s">
        <v>39</v>
      </c>
      <c r="I3766" t="s">
        <v>1856</v>
      </c>
      <c r="J3766" t="s">
        <v>2331</v>
      </c>
      <c r="K3766" t="s">
        <v>6799</v>
      </c>
      <c r="L3766" t="s">
        <v>7040</v>
      </c>
      <c r="M3766">
        <v>0</v>
      </c>
      <c r="N3766">
        <v>3</v>
      </c>
      <c r="S3766">
        <v>4</v>
      </c>
    </row>
    <row r="3767" spans="1:19">
      <c r="A3767" s="57" t="s">
        <v>7079</v>
      </c>
      <c r="B3767" t="s">
        <v>1897</v>
      </c>
      <c r="C3767" t="s">
        <v>2385</v>
      </c>
      <c r="D3767" t="s">
        <v>7039</v>
      </c>
      <c r="E3767" t="s">
        <v>7055</v>
      </c>
      <c r="F3767" t="s">
        <v>2329</v>
      </c>
      <c r="G3767" t="s">
        <v>2143</v>
      </c>
      <c r="H3767" t="s">
        <v>39</v>
      </c>
      <c r="I3767" t="s">
        <v>1856</v>
      </c>
      <c r="J3767" t="s">
        <v>2331</v>
      </c>
      <c r="K3767" t="s">
        <v>6799</v>
      </c>
      <c r="L3767" t="s">
        <v>7040</v>
      </c>
      <c r="M3767">
        <v>0</v>
      </c>
      <c r="N3767">
        <v>5</v>
      </c>
      <c r="S3767">
        <v>1</v>
      </c>
    </row>
    <row r="3768" spans="1:19">
      <c r="A3768" s="57" t="s">
        <v>7080</v>
      </c>
      <c r="B3768" t="s">
        <v>1897</v>
      </c>
      <c r="C3768" t="s">
        <v>2385</v>
      </c>
      <c r="D3768" t="s">
        <v>7039</v>
      </c>
      <c r="E3768" t="s">
        <v>7055</v>
      </c>
      <c r="F3768" t="s">
        <v>2329</v>
      </c>
      <c r="G3768" t="s">
        <v>2161</v>
      </c>
      <c r="H3768" t="s">
        <v>39</v>
      </c>
      <c r="I3768" t="s">
        <v>1856</v>
      </c>
      <c r="J3768" t="s">
        <v>2331</v>
      </c>
      <c r="K3768" t="s">
        <v>6799</v>
      </c>
      <c r="L3768" t="s">
        <v>7040</v>
      </c>
      <c r="M3768">
        <v>0</v>
      </c>
      <c r="N3768">
        <v>5</v>
      </c>
      <c r="S3768">
        <v>4</v>
      </c>
    </row>
    <row r="3769" spans="1:19">
      <c r="A3769" s="57" t="s">
        <v>2040</v>
      </c>
      <c r="B3769" t="s">
        <v>1856</v>
      </c>
      <c r="C3769" t="s">
        <v>2040</v>
      </c>
      <c r="D3769" t="s">
        <v>7043</v>
      </c>
      <c r="E3769" t="s">
        <v>7046</v>
      </c>
      <c r="F3769" t="s">
        <v>2908</v>
      </c>
      <c r="G3769" t="s">
        <v>1940</v>
      </c>
      <c r="H3769" t="s">
        <v>39</v>
      </c>
      <c r="I3769" t="s">
        <v>1856</v>
      </c>
      <c r="J3769" t="s">
        <v>2910</v>
      </c>
      <c r="K3769" t="s">
        <v>6799</v>
      </c>
      <c r="L3769" t="s">
        <v>7040</v>
      </c>
      <c r="M3769">
        <v>0</v>
      </c>
      <c r="N3769">
        <v>0</v>
      </c>
      <c r="S3769">
        <v>15</v>
      </c>
    </row>
    <row r="3770" spans="1:19">
      <c r="A3770" s="57" t="s">
        <v>2042</v>
      </c>
      <c r="B3770" t="s">
        <v>1856</v>
      </c>
      <c r="C3770" t="s">
        <v>2479</v>
      </c>
      <c r="D3770" t="s">
        <v>7043</v>
      </c>
      <c r="E3770" t="s">
        <v>7046</v>
      </c>
      <c r="F3770" t="s">
        <v>2908</v>
      </c>
      <c r="G3770" t="s">
        <v>1855</v>
      </c>
      <c r="H3770" t="s">
        <v>39</v>
      </c>
      <c r="I3770" t="s">
        <v>1856</v>
      </c>
      <c r="J3770" t="s">
        <v>2910</v>
      </c>
      <c r="K3770" t="s">
        <v>6799</v>
      </c>
      <c r="L3770" t="s">
        <v>7040</v>
      </c>
      <c r="M3770">
        <v>0</v>
      </c>
      <c r="N3770">
        <v>0</v>
      </c>
      <c r="S3770">
        <v>10</v>
      </c>
    </row>
    <row r="3771" spans="1:19">
      <c r="A3771" s="57" t="s">
        <v>532</v>
      </c>
      <c r="B3771" t="s">
        <v>1897</v>
      </c>
      <c r="C3771" t="s">
        <v>532</v>
      </c>
      <c r="D3771" t="s">
        <v>7039</v>
      </c>
      <c r="E3771" t="s">
        <v>2393</v>
      </c>
      <c r="F3771" t="s">
        <v>2329</v>
      </c>
      <c r="G3771" t="s">
        <v>2176</v>
      </c>
      <c r="H3771" t="s">
        <v>39</v>
      </c>
      <c r="I3771" t="s">
        <v>1856</v>
      </c>
      <c r="J3771" t="s">
        <v>2331</v>
      </c>
      <c r="K3771" t="s">
        <v>6799</v>
      </c>
      <c r="L3771" t="s">
        <v>7040</v>
      </c>
      <c r="M3771">
        <v>0</v>
      </c>
      <c r="N3771">
        <v>5</v>
      </c>
      <c r="S3771">
        <v>8</v>
      </c>
    </row>
    <row r="3772" spans="1:19">
      <c r="A3772" s="57" t="s">
        <v>2969</v>
      </c>
      <c r="B3772" t="s">
        <v>1856</v>
      </c>
      <c r="C3772" t="s">
        <v>2969</v>
      </c>
      <c r="D3772" t="s">
        <v>7043</v>
      </c>
      <c r="E3772" t="s">
        <v>7046</v>
      </c>
      <c r="F3772" t="s">
        <v>2908</v>
      </c>
      <c r="G3772" t="s">
        <v>2067</v>
      </c>
      <c r="H3772" t="s">
        <v>39</v>
      </c>
      <c r="I3772" t="s">
        <v>1856</v>
      </c>
      <c r="J3772" t="s">
        <v>2910</v>
      </c>
      <c r="K3772" t="s">
        <v>6799</v>
      </c>
      <c r="L3772" t="s">
        <v>7040</v>
      </c>
      <c r="M3772">
        <v>0</v>
      </c>
      <c r="N3772">
        <v>0</v>
      </c>
      <c r="S3772">
        <v>25</v>
      </c>
    </row>
    <row r="3773" spans="1:19">
      <c r="A3773" s="57" t="s">
        <v>2973</v>
      </c>
      <c r="B3773" t="s">
        <v>1856</v>
      </c>
      <c r="C3773" t="s">
        <v>2973</v>
      </c>
      <c r="D3773" t="s">
        <v>7043</v>
      </c>
      <c r="E3773" t="s">
        <v>7046</v>
      </c>
      <c r="F3773" t="s">
        <v>2908</v>
      </c>
      <c r="G3773" t="s">
        <v>1940</v>
      </c>
      <c r="H3773" t="s">
        <v>39</v>
      </c>
      <c r="I3773" t="s">
        <v>1856</v>
      </c>
      <c r="J3773" t="s">
        <v>2910</v>
      </c>
      <c r="K3773" t="s">
        <v>6799</v>
      </c>
      <c r="L3773" t="s">
        <v>7040</v>
      </c>
      <c r="M3773">
        <v>0</v>
      </c>
      <c r="N3773">
        <v>0</v>
      </c>
      <c r="S3773">
        <v>15</v>
      </c>
    </row>
    <row r="3774" spans="1:19">
      <c r="A3774" s="57" t="s">
        <v>1398</v>
      </c>
      <c r="B3774" t="s">
        <v>1841</v>
      </c>
      <c r="C3774" t="s">
        <v>1398</v>
      </c>
      <c r="D3774" t="s">
        <v>1840</v>
      </c>
      <c r="E3774" t="s">
        <v>1841</v>
      </c>
      <c r="F3774" t="s">
        <v>2329</v>
      </c>
      <c r="G3774" t="s">
        <v>1873</v>
      </c>
      <c r="H3774" t="s">
        <v>51</v>
      </c>
      <c r="I3774" t="s">
        <v>1841</v>
      </c>
      <c r="J3774" t="s">
        <v>2331</v>
      </c>
      <c r="K3774" t="s">
        <v>6799</v>
      </c>
      <c r="L3774" t="s">
        <v>7040</v>
      </c>
      <c r="S3774">
        <v>50</v>
      </c>
    </row>
    <row r="3775" spans="1:19">
      <c r="A3775" s="57" t="s">
        <v>2395</v>
      </c>
      <c r="B3775" t="s">
        <v>1841</v>
      </c>
      <c r="C3775" t="s">
        <v>2396</v>
      </c>
      <c r="D3775" t="s">
        <v>1840</v>
      </c>
      <c r="E3775" t="s">
        <v>1841</v>
      </c>
      <c r="F3775" t="s">
        <v>2329</v>
      </c>
      <c r="G3775" t="s">
        <v>1894</v>
      </c>
      <c r="H3775" t="s">
        <v>51</v>
      </c>
      <c r="I3775" t="s">
        <v>1841</v>
      </c>
      <c r="J3775" t="s">
        <v>2331</v>
      </c>
      <c r="K3775" t="s">
        <v>6799</v>
      </c>
      <c r="L3775" t="s">
        <v>7040</v>
      </c>
      <c r="S3775">
        <v>30</v>
      </c>
    </row>
    <row r="3776" spans="1:19">
      <c r="A3776" s="57" t="s">
        <v>7081</v>
      </c>
      <c r="B3776" t="s">
        <v>1841</v>
      </c>
      <c r="C3776" t="s">
        <v>1841</v>
      </c>
      <c r="D3776" t="s">
        <v>7082</v>
      </c>
      <c r="E3776" t="s">
        <v>1841</v>
      </c>
      <c r="F3776" t="s">
        <v>2531</v>
      </c>
      <c r="G3776" t="s">
        <v>4316</v>
      </c>
      <c r="H3776" t="s">
        <v>51</v>
      </c>
      <c r="I3776" t="s">
        <v>1841</v>
      </c>
      <c r="J3776" t="s">
        <v>2532</v>
      </c>
      <c r="K3776" t="s">
        <v>6799</v>
      </c>
      <c r="L3776" t="s">
        <v>7083</v>
      </c>
    </row>
    <row r="3777" spans="1:19">
      <c r="A3777" s="57" t="s">
        <v>1433</v>
      </c>
      <c r="B3777" t="s">
        <v>2741</v>
      </c>
      <c r="C3777" t="s">
        <v>1433</v>
      </c>
      <c r="D3777" t="s">
        <v>1840</v>
      </c>
      <c r="E3777" t="s">
        <v>1841</v>
      </c>
      <c r="F3777" t="s">
        <v>2516</v>
      </c>
      <c r="G3777" t="s">
        <v>1843</v>
      </c>
      <c r="H3777" t="s">
        <v>1844</v>
      </c>
      <c r="I3777" t="s">
        <v>2741</v>
      </c>
      <c r="J3777" t="s">
        <v>2518</v>
      </c>
      <c r="K3777" t="s">
        <v>6799</v>
      </c>
      <c r="L3777" t="s">
        <v>7083</v>
      </c>
      <c r="M3777">
        <v>6.5</v>
      </c>
      <c r="N3777">
        <v>6.5</v>
      </c>
      <c r="S3777">
        <v>4.5</v>
      </c>
    </row>
    <row r="3778" spans="1:19">
      <c r="A3778" s="57" t="s">
        <v>1411</v>
      </c>
      <c r="B3778" t="s">
        <v>7084</v>
      </c>
      <c r="C3778" t="s">
        <v>1411</v>
      </c>
      <c r="D3778" t="s">
        <v>1840</v>
      </c>
      <c r="E3778" t="s">
        <v>1841</v>
      </c>
      <c r="F3778" t="s">
        <v>2516</v>
      </c>
      <c r="G3778" t="s">
        <v>1843</v>
      </c>
      <c r="H3778" t="s">
        <v>1844</v>
      </c>
      <c r="I3778" t="s">
        <v>7084</v>
      </c>
      <c r="J3778" t="s">
        <v>2518</v>
      </c>
      <c r="K3778" t="s">
        <v>6799</v>
      </c>
      <c r="L3778" t="s">
        <v>7083</v>
      </c>
      <c r="M3778">
        <v>6.47</v>
      </c>
      <c r="N3778">
        <v>6.47</v>
      </c>
      <c r="S3778">
        <v>4.5</v>
      </c>
    </row>
    <row r="3779" spans="1:19">
      <c r="A3779" s="57" t="s">
        <v>7085</v>
      </c>
      <c r="B3779" t="s">
        <v>7086</v>
      </c>
      <c r="C3779" t="s">
        <v>1626</v>
      </c>
      <c r="D3779" t="s">
        <v>7087</v>
      </c>
      <c r="E3779" t="s">
        <v>1841</v>
      </c>
      <c r="F3779" t="s">
        <v>2516</v>
      </c>
      <c r="G3779" t="s">
        <v>2108</v>
      </c>
      <c r="H3779" t="s">
        <v>39</v>
      </c>
      <c r="I3779" t="s">
        <v>1856</v>
      </c>
      <c r="J3779" t="s">
        <v>2518</v>
      </c>
      <c r="K3779" t="s">
        <v>6799</v>
      </c>
      <c r="L3779" t="s">
        <v>7083</v>
      </c>
      <c r="M3779">
        <v>0</v>
      </c>
      <c r="N3779">
        <v>3346</v>
      </c>
      <c r="S3779">
        <v>1500</v>
      </c>
    </row>
    <row r="3780" spans="1:19">
      <c r="A3780" s="57" t="s">
        <v>118</v>
      </c>
      <c r="B3780" t="s">
        <v>1852</v>
      </c>
      <c r="C3780" t="s">
        <v>118</v>
      </c>
      <c r="D3780" t="s">
        <v>7087</v>
      </c>
      <c r="E3780" t="s">
        <v>1841</v>
      </c>
      <c r="F3780" t="s">
        <v>2516</v>
      </c>
      <c r="G3780" t="s">
        <v>1892</v>
      </c>
      <c r="H3780" t="s">
        <v>39</v>
      </c>
      <c r="I3780" t="s">
        <v>1856</v>
      </c>
      <c r="J3780" t="s">
        <v>2518</v>
      </c>
      <c r="K3780" t="s">
        <v>6799</v>
      </c>
      <c r="L3780" t="s">
        <v>7083</v>
      </c>
      <c r="M3780">
        <v>0</v>
      </c>
      <c r="N3780">
        <v>19</v>
      </c>
      <c r="S3780">
        <v>20</v>
      </c>
    </row>
    <row r="3781" spans="1:19">
      <c r="A3781" s="57" t="s">
        <v>7088</v>
      </c>
      <c r="B3781" t="s">
        <v>1983</v>
      </c>
      <c r="C3781" t="s">
        <v>139</v>
      </c>
      <c r="D3781" t="s">
        <v>7089</v>
      </c>
      <c r="E3781" t="s">
        <v>7090</v>
      </c>
      <c r="F3781" t="s">
        <v>2522</v>
      </c>
      <c r="G3781" t="s">
        <v>1968</v>
      </c>
      <c r="H3781" t="s">
        <v>39</v>
      </c>
      <c r="I3781" t="s">
        <v>1856</v>
      </c>
      <c r="J3781" t="s">
        <v>2524</v>
      </c>
      <c r="K3781" t="s">
        <v>6799</v>
      </c>
      <c r="L3781" t="s">
        <v>7083</v>
      </c>
      <c r="M3781">
        <v>0</v>
      </c>
      <c r="N3781">
        <v>34</v>
      </c>
      <c r="S3781">
        <v>80</v>
      </c>
    </row>
    <row r="3782" spans="1:19">
      <c r="A3782" s="57" t="s">
        <v>7091</v>
      </c>
      <c r="B3782" t="s">
        <v>1922</v>
      </c>
      <c r="C3782" t="s">
        <v>139</v>
      </c>
      <c r="D3782" t="s">
        <v>7089</v>
      </c>
      <c r="E3782" t="s">
        <v>7090</v>
      </c>
      <c r="F3782" t="s">
        <v>2522</v>
      </c>
      <c r="G3782" t="s">
        <v>1968</v>
      </c>
      <c r="H3782" t="s">
        <v>39</v>
      </c>
      <c r="I3782" t="s">
        <v>1856</v>
      </c>
      <c r="J3782" t="s">
        <v>2524</v>
      </c>
      <c r="K3782" t="s">
        <v>6799</v>
      </c>
      <c r="L3782" t="s">
        <v>7083</v>
      </c>
      <c r="M3782">
        <v>0</v>
      </c>
      <c r="N3782">
        <v>60</v>
      </c>
      <c r="S3782">
        <v>80</v>
      </c>
    </row>
    <row r="3783" spans="1:19">
      <c r="A3783" s="57" t="s">
        <v>7092</v>
      </c>
      <c r="B3783" t="s">
        <v>1855</v>
      </c>
      <c r="C3783" t="s">
        <v>139</v>
      </c>
      <c r="D3783" t="s">
        <v>7089</v>
      </c>
      <c r="E3783" t="s">
        <v>7090</v>
      </c>
      <c r="F3783" t="s">
        <v>2522</v>
      </c>
      <c r="G3783" t="s">
        <v>1855</v>
      </c>
      <c r="H3783" t="s">
        <v>39</v>
      </c>
      <c r="I3783" t="s">
        <v>1856</v>
      </c>
      <c r="J3783" t="s">
        <v>2524</v>
      </c>
      <c r="K3783" t="s">
        <v>6799</v>
      </c>
      <c r="L3783" t="s">
        <v>7083</v>
      </c>
      <c r="M3783">
        <v>0</v>
      </c>
      <c r="N3783">
        <v>10</v>
      </c>
      <c r="S3783">
        <v>10</v>
      </c>
    </row>
    <row r="3784" spans="1:19">
      <c r="A3784" s="57" t="s">
        <v>7093</v>
      </c>
      <c r="B3784" t="s">
        <v>1855</v>
      </c>
      <c r="C3784" t="s">
        <v>139</v>
      </c>
      <c r="D3784" t="s">
        <v>7089</v>
      </c>
      <c r="E3784" t="s">
        <v>7090</v>
      </c>
      <c r="F3784" t="s">
        <v>2522</v>
      </c>
      <c r="G3784" t="s">
        <v>1855</v>
      </c>
      <c r="H3784" t="s">
        <v>39</v>
      </c>
      <c r="I3784" t="s">
        <v>1856</v>
      </c>
      <c r="J3784" t="s">
        <v>2524</v>
      </c>
      <c r="K3784" t="s">
        <v>6799</v>
      </c>
      <c r="L3784" t="s">
        <v>7083</v>
      </c>
      <c r="M3784">
        <v>0</v>
      </c>
      <c r="N3784">
        <v>10</v>
      </c>
      <c r="S3784">
        <v>10</v>
      </c>
    </row>
    <row r="3785" spans="1:19">
      <c r="A3785" s="57" t="s">
        <v>7094</v>
      </c>
      <c r="B3785" t="s">
        <v>1894</v>
      </c>
      <c r="C3785" t="s">
        <v>139</v>
      </c>
      <c r="D3785" t="s">
        <v>7089</v>
      </c>
      <c r="E3785" t="s">
        <v>7090</v>
      </c>
      <c r="F3785" t="s">
        <v>2522</v>
      </c>
      <c r="G3785" t="s">
        <v>1922</v>
      </c>
      <c r="H3785" t="s">
        <v>39</v>
      </c>
      <c r="I3785" t="s">
        <v>1856</v>
      </c>
      <c r="J3785" t="s">
        <v>2524</v>
      </c>
      <c r="K3785" t="s">
        <v>6799</v>
      </c>
      <c r="L3785" t="s">
        <v>7083</v>
      </c>
      <c r="M3785">
        <v>0</v>
      </c>
      <c r="N3785">
        <v>30</v>
      </c>
      <c r="S3785">
        <v>60</v>
      </c>
    </row>
    <row r="3786" spans="1:19">
      <c r="A3786" s="57" t="s">
        <v>1389</v>
      </c>
      <c r="B3786" t="s">
        <v>1862</v>
      </c>
      <c r="C3786" t="s">
        <v>1389</v>
      </c>
      <c r="D3786" t="s">
        <v>1840</v>
      </c>
      <c r="E3786" t="s">
        <v>2475</v>
      </c>
      <c r="F3786" t="s">
        <v>2516</v>
      </c>
      <c r="G3786" t="s">
        <v>1940</v>
      </c>
      <c r="H3786" t="s">
        <v>39</v>
      </c>
      <c r="I3786" t="s">
        <v>1856</v>
      </c>
      <c r="J3786" t="s">
        <v>2518</v>
      </c>
      <c r="K3786" t="s">
        <v>6799</v>
      </c>
      <c r="L3786" t="s">
        <v>7083</v>
      </c>
      <c r="M3786">
        <v>0</v>
      </c>
      <c r="N3786">
        <v>17</v>
      </c>
      <c r="S3786">
        <v>15</v>
      </c>
    </row>
    <row r="3787" spans="1:19">
      <c r="A3787" s="57" t="s">
        <v>7095</v>
      </c>
      <c r="B3787" t="s">
        <v>7096</v>
      </c>
      <c r="C3787" t="s">
        <v>2008</v>
      </c>
      <c r="D3787" t="s">
        <v>7082</v>
      </c>
      <c r="E3787" t="s">
        <v>1841</v>
      </c>
      <c r="F3787" t="s">
        <v>2531</v>
      </c>
      <c r="G3787" t="s">
        <v>2538</v>
      </c>
      <c r="H3787" t="s">
        <v>39</v>
      </c>
      <c r="I3787" t="s">
        <v>1856</v>
      </c>
      <c r="J3787" t="s">
        <v>2532</v>
      </c>
      <c r="K3787" t="s">
        <v>6799</v>
      </c>
      <c r="L3787" t="s">
        <v>7083</v>
      </c>
      <c r="M3787">
        <v>0</v>
      </c>
      <c r="N3787">
        <v>3178</v>
      </c>
      <c r="S3787">
        <v>4000</v>
      </c>
    </row>
    <row r="3788" spans="1:19">
      <c r="A3788" s="57" t="s">
        <v>1398</v>
      </c>
      <c r="B3788" t="s">
        <v>1841</v>
      </c>
      <c r="C3788" t="s">
        <v>1398</v>
      </c>
      <c r="D3788" t="s">
        <v>1840</v>
      </c>
      <c r="E3788" t="s">
        <v>1841</v>
      </c>
      <c r="F3788" t="s">
        <v>2516</v>
      </c>
      <c r="G3788" t="s">
        <v>1873</v>
      </c>
      <c r="H3788" t="s">
        <v>51</v>
      </c>
      <c r="I3788" t="s">
        <v>1841</v>
      </c>
      <c r="J3788" t="s">
        <v>2518</v>
      </c>
      <c r="K3788" t="s">
        <v>6799</v>
      </c>
      <c r="L3788" t="s">
        <v>7083</v>
      </c>
      <c r="S3788">
        <v>50</v>
      </c>
    </row>
    <row r="3789" spans="1:19">
      <c r="A3789" s="57" t="s">
        <v>7097</v>
      </c>
      <c r="B3789" t="s">
        <v>2101</v>
      </c>
      <c r="C3789" t="s">
        <v>1841</v>
      </c>
      <c r="D3789" t="s">
        <v>7087</v>
      </c>
      <c r="E3789" t="s">
        <v>1841</v>
      </c>
      <c r="F3789" t="s">
        <v>2516</v>
      </c>
      <c r="G3789" t="s">
        <v>1855</v>
      </c>
      <c r="H3789" t="s">
        <v>39</v>
      </c>
      <c r="I3789" t="s">
        <v>1856</v>
      </c>
      <c r="J3789" t="s">
        <v>2518</v>
      </c>
      <c r="K3789" t="s">
        <v>6799</v>
      </c>
      <c r="L3789" t="s">
        <v>7083</v>
      </c>
      <c r="M3789">
        <v>0</v>
      </c>
      <c r="N3789">
        <v>16</v>
      </c>
      <c r="S3789">
        <v>10</v>
      </c>
    </row>
    <row r="3790" spans="1:19">
      <c r="A3790" s="57" t="s">
        <v>7098</v>
      </c>
      <c r="B3790" t="s">
        <v>1856</v>
      </c>
      <c r="C3790" t="s">
        <v>1841</v>
      </c>
      <c r="D3790" t="s">
        <v>7087</v>
      </c>
      <c r="E3790" t="s">
        <v>7099</v>
      </c>
      <c r="F3790" t="s">
        <v>2516</v>
      </c>
      <c r="G3790" t="s">
        <v>2154</v>
      </c>
      <c r="H3790" t="s">
        <v>39</v>
      </c>
      <c r="I3790" t="s">
        <v>1856</v>
      </c>
      <c r="J3790" t="s">
        <v>2518</v>
      </c>
      <c r="K3790" t="s">
        <v>6799</v>
      </c>
      <c r="L3790" t="s">
        <v>7083</v>
      </c>
      <c r="M3790">
        <v>0</v>
      </c>
      <c r="N3790">
        <v>0</v>
      </c>
      <c r="S3790">
        <v>9</v>
      </c>
    </row>
    <row r="3791" spans="1:19">
      <c r="A3791" s="57" t="s">
        <v>7100</v>
      </c>
      <c r="B3791" t="s">
        <v>2131</v>
      </c>
      <c r="C3791" t="s">
        <v>1841</v>
      </c>
      <c r="D3791" t="s">
        <v>7087</v>
      </c>
      <c r="E3791" t="s">
        <v>7099</v>
      </c>
      <c r="F3791" t="s">
        <v>2516</v>
      </c>
      <c r="G3791" t="s">
        <v>1894</v>
      </c>
      <c r="H3791" t="s">
        <v>39</v>
      </c>
      <c r="I3791" t="s">
        <v>1856</v>
      </c>
      <c r="J3791" t="s">
        <v>2518</v>
      </c>
      <c r="K3791" t="s">
        <v>6799</v>
      </c>
      <c r="L3791" t="s">
        <v>7083</v>
      </c>
      <c r="M3791">
        <v>0</v>
      </c>
      <c r="N3791">
        <v>45</v>
      </c>
      <c r="S3791">
        <v>30</v>
      </c>
    </row>
    <row r="3792" spans="1:19">
      <c r="A3792" s="57" t="s">
        <v>7101</v>
      </c>
      <c r="B3792" t="s">
        <v>2176</v>
      </c>
      <c r="C3792" t="s">
        <v>1841</v>
      </c>
      <c r="D3792" t="s">
        <v>7087</v>
      </c>
      <c r="E3792" t="s">
        <v>7099</v>
      </c>
      <c r="F3792" t="s">
        <v>2516</v>
      </c>
      <c r="G3792" t="s">
        <v>2154</v>
      </c>
      <c r="H3792" t="s">
        <v>39</v>
      </c>
      <c r="I3792" t="s">
        <v>1856</v>
      </c>
      <c r="J3792" t="s">
        <v>2518</v>
      </c>
      <c r="K3792" t="s">
        <v>6799</v>
      </c>
      <c r="L3792" t="s">
        <v>7083</v>
      </c>
      <c r="M3792">
        <v>0</v>
      </c>
      <c r="N3792">
        <v>8</v>
      </c>
      <c r="S3792">
        <v>9</v>
      </c>
    </row>
    <row r="3793" spans="1:19">
      <c r="A3793" s="57" t="s">
        <v>7102</v>
      </c>
      <c r="B3793" t="s">
        <v>2101</v>
      </c>
      <c r="C3793" t="s">
        <v>1841</v>
      </c>
      <c r="D3793" t="s">
        <v>7087</v>
      </c>
      <c r="E3793" t="s">
        <v>7099</v>
      </c>
      <c r="F3793" t="s">
        <v>2516</v>
      </c>
      <c r="G3793" t="s">
        <v>1892</v>
      </c>
      <c r="H3793" t="s">
        <v>39</v>
      </c>
      <c r="I3793" t="s">
        <v>1856</v>
      </c>
      <c r="J3793" t="s">
        <v>2518</v>
      </c>
      <c r="K3793" t="s">
        <v>6799</v>
      </c>
      <c r="L3793" t="s">
        <v>7083</v>
      </c>
      <c r="M3793">
        <v>0</v>
      </c>
      <c r="N3793">
        <v>16</v>
      </c>
      <c r="S3793">
        <v>20</v>
      </c>
    </row>
    <row r="3794" spans="1:19">
      <c r="A3794" s="57" t="s">
        <v>7103</v>
      </c>
      <c r="B3794" t="s">
        <v>2154</v>
      </c>
      <c r="C3794" t="s">
        <v>1841</v>
      </c>
      <c r="D3794" t="s">
        <v>7087</v>
      </c>
      <c r="E3794" t="s">
        <v>7099</v>
      </c>
      <c r="F3794" t="s">
        <v>2516</v>
      </c>
      <c r="G3794" t="s">
        <v>2176</v>
      </c>
      <c r="H3794" t="s">
        <v>264</v>
      </c>
      <c r="I3794" t="s">
        <v>1856</v>
      </c>
      <c r="J3794" t="s">
        <v>2518</v>
      </c>
      <c r="K3794" t="s">
        <v>6799</v>
      </c>
      <c r="L3794" t="s">
        <v>7083</v>
      </c>
      <c r="M3794">
        <v>0</v>
      </c>
      <c r="N3794">
        <v>9</v>
      </c>
      <c r="S3794">
        <v>8</v>
      </c>
    </row>
    <row r="3795" spans="1:19">
      <c r="A3795" s="57" t="s">
        <v>7104</v>
      </c>
      <c r="B3795" t="s">
        <v>7105</v>
      </c>
      <c r="C3795" t="s">
        <v>1841</v>
      </c>
      <c r="D3795" t="s">
        <v>7082</v>
      </c>
      <c r="E3795" t="s">
        <v>1841</v>
      </c>
      <c r="F3795" t="s">
        <v>2531</v>
      </c>
      <c r="G3795" t="s">
        <v>1892</v>
      </c>
      <c r="H3795" t="s">
        <v>51</v>
      </c>
      <c r="I3795" t="s">
        <v>1841</v>
      </c>
      <c r="J3795" t="s">
        <v>2532</v>
      </c>
      <c r="K3795" t="s">
        <v>6799</v>
      </c>
      <c r="L3795" t="s">
        <v>7083</v>
      </c>
      <c r="N3795">
        <v>12.28</v>
      </c>
      <c r="Q3795">
        <v>22115</v>
      </c>
      <c r="R3795">
        <v>2716</v>
      </c>
      <c r="S3795">
        <v>20</v>
      </c>
    </row>
    <row r="3796" spans="1:19">
      <c r="A3796" s="57" t="s">
        <v>7106</v>
      </c>
      <c r="B3796" t="s">
        <v>2101</v>
      </c>
      <c r="C3796" t="s">
        <v>1841</v>
      </c>
      <c r="D3796" t="s">
        <v>7082</v>
      </c>
      <c r="E3796" t="s">
        <v>7107</v>
      </c>
      <c r="F3796" t="s">
        <v>2531</v>
      </c>
      <c r="G3796" t="s">
        <v>1965</v>
      </c>
      <c r="H3796" t="s">
        <v>39</v>
      </c>
      <c r="I3796" t="s">
        <v>1856</v>
      </c>
      <c r="J3796" t="s">
        <v>2532</v>
      </c>
      <c r="K3796" t="s">
        <v>6799</v>
      </c>
      <c r="L3796" t="s">
        <v>7083</v>
      </c>
      <c r="M3796">
        <v>0</v>
      </c>
      <c r="N3796">
        <v>16</v>
      </c>
      <c r="S3796">
        <v>18</v>
      </c>
    </row>
    <row r="3797" spans="1:19">
      <c r="A3797" s="57" t="s">
        <v>7108</v>
      </c>
      <c r="B3797" t="s">
        <v>3248</v>
      </c>
      <c r="C3797" t="s">
        <v>1841</v>
      </c>
      <c r="D3797" t="s">
        <v>7082</v>
      </c>
      <c r="E3797" t="s">
        <v>7107</v>
      </c>
      <c r="F3797" t="s">
        <v>2531</v>
      </c>
      <c r="G3797" t="s">
        <v>2061</v>
      </c>
      <c r="H3797" t="s">
        <v>39</v>
      </c>
      <c r="I3797" t="s">
        <v>1856</v>
      </c>
      <c r="J3797" t="s">
        <v>2532</v>
      </c>
      <c r="K3797" t="s">
        <v>6799</v>
      </c>
      <c r="L3797" t="s">
        <v>7083</v>
      </c>
      <c r="M3797">
        <v>0</v>
      </c>
      <c r="N3797">
        <v>301</v>
      </c>
      <c r="S3797">
        <v>36</v>
      </c>
    </row>
    <row r="3798" spans="1:19">
      <c r="A3798" s="57" t="s">
        <v>7109</v>
      </c>
      <c r="B3798" t="s">
        <v>1858</v>
      </c>
      <c r="C3798" t="s">
        <v>1841</v>
      </c>
      <c r="D3798" t="s">
        <v>7082</v>
      </c>
      <c r="E3798" t="s">
        <v>7107</v>
      </c>
      <c r="F3798" t="s">
        <v>2531</v>
      </c>
      <c r="G3798" t="s">
        <v>1855</v>
      </c>
      <c r="H3798" t="s">
        <v>39</v>
      </c>
      <c r="I3798" t="s">
        <v>1856</v>
      </c>
      <c r="J3798" t="s">
        <v>2532</v>
      </c>
      <c r="K3798" t="s">
        <v>6799</v>
      </c>
      <c r="L3798" t="s">
        <v>7083</v>
      </c>
      <c r="M3798">
        <v>0</v>
      </c>
      <c r="N3798">
        <v>6</v>
      </c>
      <c r="S3798">
        <v>10</v>
      </c>
    </row>
    <row r="3799" spans="1:19">
      <c r="A3799" s="57" t="s">
        <v>7110</v>
      </c>
      <c r="B3799" t="s">
        <v>1925</v>
      </c>
      <c r="C3799" t="s">
        <v>1841</v>
      </c>
      <c r="D3799" t="s">
        <v>7082</v>
      </c>
      <c r="E3799" t="s">
        <v>7107</v>
      </c>
      <c r="F3799" t="s">
        <v>2531</v>
      </c>
      <c r="G3799" t="s">
        <v>1873</v>
      </c>
      <c r="H3799" t="s">
        <v>39</v>
      </c>
      <c r="I3799" t="s">
        <v>1856</v>
      </c>
      <c r="J3799" t="s">
        <v>2532</v>
      </c>
      <c r="K3799" t="s">
        <v>6799</v>
      </c>
      <c r="L3799" t="s">
        <v>7083</v>
      </c>
      <c r="M3799">
        <v>0</v>
      </c>
      <c r="N3799">
        <v>54</v>
      </c>
      <c r="S3799">
        <v>50</v>
      </c>
    </row>
    <row r="3800" spans="1:19">
      <c r="A3800" s="57" t="s">
        <v>7111</v>
      </c>
      <c r="B3800" t="s">
        <v>2311</v>
      </c>
      <c r="C3800" t="s">
        <v>1841</v>
      </c>
      <c r="D3800" t="s">
        <v>7082</v>
      </c>
      <c r="E3800" t="s">
        <v>7107</v>
      </c>
      <c r="F3800" t="s">
        <v>2531</v>
      </c>
      <c r="G3800" t="s">
        <v>2123</v>
      </c>
      <c r="H3800" t="s">
        <v>39</v>
      </c>
      <c r="I3800" t="s">
        <v>1856</v>
      </c>
      <c r="J3800" t="s">
        <v>2532</v>
      </c>
      <c r="K3800" t="s">
        <v>6799</v>
      </c>
      <c r="L3800" t="s">
        <v>7083</v>
      </c>
      <c r="M3800">
        <v>0</v>
      </c>
      <c r="N3800">
        <v>52</v>
      </c>
      <c r="S3800">
        <v>24</v>
      </c>
    </row>
    <row r="3801" spans="1:19">
      <c r="A3801" s="57" t="s">
        <v>7112</v>
      </c>
      <c r="B3801" t="s">
        <v>1995</v>
      </c>
      <c r="C3801" t="s">
        <v>1841</v>
      </c>
      <c r="D3801" t="s">
        <v>7082</v>
      </c>
      <c r="E3801" t="s">
        <v>7113</v>
      </c>
      <c r="F3801" t="s">
        <v>2531</v>
      </c>
      <c r="G3801" t="s">
        <v>1972</v>
      </c>
      <c r="H3801" t="s">
        <v>39</v>
      </c>
      <c r="I3801" t="s">
        <v>1856</v>
      </c>
      <c r="J3801" t="s">
        <v>2532</v>
      </c>
      <c r="K3801" t="s">
        <v>6799</v>
      </c>
      <c r="L3801" t="s">
        <v>7083</v>
      </c>
      <c r="M3801">
        <v>0</v>
      </c>
      <c r="N3801">
        <v>46</v>
      </c>
      <c r="S3801">
        <v>40</v>
      </c>
    </row>
    <row r="3802" spans="1:19">
      <c r="A3802" s="57" t="s">
        <v>7114</v>
      </c>
      <c r="B3802" t="s">
        <v>2067</v>
      </c>
      <c r="C3802" t="s">
        <v>1841</v>
      </c>
      <c r="D3802" t="s">
        <v>7082</v>
      </c>
      <c r="E3802" t="s">
        <v>7113</v>
      </c>
      <c r="F3802" t="s">
        <v>2531</v>
      </c>
      <c r="G3802" t="s">
        <v>1892</v>
      </c>
      <c r="H3802" t="s">
        <v>39</v>
      </c>
      <c r="I3802" t="s">
        <v>1856</v>
      </c>
      <c r="J3802" t="s">
        <v>2532</v>
      </c>
      <c r="K3802" t="s">
        <v>6799</v>
      </c>
      <c r="L3802" t="s">
        <v>7083</v>
      </c>
      <c r="M3802">
        <v>0</v>
      </c>
      <c r="N3802">
        <v>25</v>
      </c>
      <c r="S3802">
        <v>20</v>
      </c>
    </row>
    <row r="3803" spans="1:19">
      <c r="A3803" s="57" t="s">
        <v>7115</v>
      </c>
      <c r="B3803" t="s">
        <v>2067</v>
      </c>
      <c r="C3803" t="s">
        <v>1841</v>
      </c>
      <c r="D3803" t="s">
        <v>7082</v>
      </c>
      <c r="E3803" t="s">
        <v>7113</v>
      </c>
      <c r="F3803" t="s">
        <v>2531</v>
      </c>
      <c r="G3803" t="s">
        <v>1965</v>
      </c>
      <c r="H3803" t="s">
        <v>39</v>
      </c>
      <c r="I3803" t="s">
        <v>1856</v>
      </c>
      <c r="J3803" t="s">
        <v>2532</v>
      </c>
      <c r="K3803" t="s">
        <v>6799</v>
      </c>
      <c r="L3803" t="s">
        <v>7083</v>
      </c>
      <c r="M3803">
        <v>0</v>
      </c>
      <c r="N3803">
        <v>25</v>
      </c>
      <c r="S3803">
        <v>18</v>
      </c>
    </row>
    <row r="3804" spans="1:19">
      <c r="A3804" s="57" t="s">
        <v>7116</v>
      </c>
      <c r="B3804" t="s">
        <v>3699</v>
      </c>
      <c r="C3804" t="s">
        <v>1841</v>
      </c>
      <c r="D3804" t="s">
        <v>7089</v>
      </c>
      <c r="E3804" t="s">
        <v>1841</v>
      </c>
      <c r="F3804" t="s">
        <v>2522</v>
      </c>
      <c r="G3804" t="s">
        <v>5138</v>
      </c>
      <c r="H3804" t="s">
        <v>39</v>
      </c>
      <c r="I3804" t="s">
        <v>1968</v>
      </c>
      <c r="J3804" t="s">
        <v>2524</v>
      </c>
      <c r="K3804" t="s">
        <v>6799</v>
      </c>
      <c r="L3804" t="s">
        <v>7083</v>
      </c>
      <c r="M3804">
        <v>80</v>
      </c>
      <c r="N3804">
        <v>86</v>
      </c>
      <c r="S3804">
        <v>105</v>
      </c>
    </row>
    <row r="3805" spans="1:19">
      <c r="A3805" s="57" t="s">
        <v>7117</v>
      </c>
      <c r="B3805" t="s">
        <v>2109</v>
      </c>
      <c r="C3805" t="s">
        <v>1841</v>
      </c>
      <c r="D3805" t="s">
        <v>7089</v>
      </c>
      <c r="E3805" t="s">
        <v>1841</v>
      </c>
      <c r="F3805" t="s">
        <v>2522</v>
      </c>
      <c r="G3805" t="s">
        <v>1922</v>
      </c>
      <c r="H3805" t="s">
        <v>39</v>
      </c>
      <c r="I3805" t="s">
        <v>1862</v>
      </c>
      <c r="J3805" t="s">
        <v>2524</v>
      </c>
      <c r="K3805" t="s">
        <v>6799</v>
      </c>
      <c r="L3805" t="s">
        <v>7083</v>
      </c>
      <c r="M3805">
        <v>17</v>
      </c>
      <c r="N3805">
        <v>43</v>
      </c>
      <c r="S3805">
        <v>60</v>
      </c>
    </row>
    <row r="3806" spans="1:19">
      <c r="A3806" s="57" t="s">
        <v>7118</v>
      </c>
      <c r="B3806" t="s">
        <v>1856</v>
      </c>
      <c r="C3806" t="s">
        <v>1841</v>
      </c>
      <c r="D3806" t="s">
        <v>7089</v>
      </c>
      <c r="E3806" t="s">
        <v>7090</v>
      </c>
      <c r="F3806" t="s">
        <v>2522</v>
      </c>
      <c r="G3806" t="s">
        <v>7119</v>
      </c>
      <c r="H3806" t="s">
        <v>39</v>
      </c>
      <c r="I3806" t="s">
        <v>1856</v>
      </c>
      <c r="J3806" t="s">
        <v>2524</v>
      </c>
      <c r="K3806" t="s">
        <v>6799</v>
      </c>
      <c r="L3806" t="s">
        <v>7083</v>
      </c>
      <c r="M3806">
        <v>0</v>
      </c>
      <c r="N3806">
        <v>0</v>
      </c>
      <c r="S3806">
        <v>11500</v>
      </c>
    </row>
    <row r="3807" spans="1:19">
      <c r="A3807" s="57" t="s">
        <v>7120</v>
      </c>
      <c r="B3807" t="s">
        <v>1894</v>
      </c>
      <c r="C3807" t="s">
        <v>1841</v>
      </c>
      <c r="D3807" t="s">
        <v>1840</v>
      </c>
      <c r="E3807" t="s">
        <v>2475</v>
      </c>
      <c r="F3807" t="s">
        <v>2516</v>
      </c>
      <c r="G3807" t="s">
        <v>1922</v>
      </c>
      <c r="H3807" t="s">
        <v>39</v>
      </c>
      <c r="I3807" t="s">
        <v>1856</v>
      </c>
      <c r="J3807" t="s">
        <v>2518</v>
      </c>
      <c r="K3807" t="s">
        <v>6799</v>
      </c>
      <c r="L3807" t="s">
        <v>7083</v>
      </c>
      <c r="M3807">
        <v>0</v>
      </c>
      <c r="N3807">
        <v>30</v>
      </c>
      <c r="S3807">
        <v>60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B340D-F541-42C3-89F3-A240C0A2E3D2}">
  <dimension ref="A1:I3807"/>
  <sheetViews>
    <sheetView topLeftCell="A331" zoomScaleNormal="100" workbookViewId="0">
      <selection activeCell="A184" sqref="A184"/>
    </sheetView>
  </sheetViews>
  <sheetFormatPr defaultRowHeight="14.65"/>
  <cols>
    <col min="1" max="2" width="80.7109375" bestFit="1" customWidth="1"/>
    <col min="3" max="3" width="27" bestFit="1" customWidth="1"/>
    <col min="4" max="4" width="10.42578125" bestFit="1" customWidth="1"/>
    <col min="5" max="5" width="68.140625" bestFit="1" customWidth="1"/>
    <col min="6" max="6" width="18" bestFit="1" customWidth="1"/>
    <col min="7" max="7" width="10.85546875" bestFit="1" customWidth="1"/>
    <col min="8" max="8" width="11.85546875" bestFit="1" customWidth="1"/>
    <col min="9" max="9" width="14.28515625" bestFit="1" customWidth="1"/>
  </cols>
  <sheetData>
    <row r="1" spans="1:9">
      <c r="A1" t="s">
        <v>7121</v>
      </c>
      <c r="B1" t="s">
        <v>7122</v>
      </c>
      <c r="C1" t="s">
        <v>7123</v>
      </c>
      <c r="D1" t="s">
        <v>7124</v>
      </c>
      <c r="E1" t="s">
        <v>7125</v>
      </c>
      <c r="F1" t="s">
        <v>7126</v>
      </c>
      <c r="G1" t="s">
        <v>7127</v>
      </c>
      <c r="H1" t="s">
        <v>7128</v>
      </c>
      <c r="I1" t="s">
        <v>7129</v>
      </c>
    </row>
    <row r="2" spans="1:9">
      <c r="A2" t="s">
        <v>3436</v>
      </c>
      <c r="B2" t="s">
        <v>2849</v>
      </c>
      <c r="C2" t="s">
        <v>6673</v>
      </c>
      <c r="D2" t="s">
        <v>1842</v>
      </c>
      <c r="E2" t="s">
        <v>1846</v>
      </c>
      <c r="F2" t="s">
        <v>51</v>
      </c>
    </row>
    <row r="3" spans="1:9">
      <c r="A3" t="s">
        <v>3311</v>
      </c>
      <c r="B3" t="s">
        <v>2849</v>
      </c>
      <c r="C3" t="s">
        <v>3228</v>
      </c>
      <c r="D3" t="s">
        <v>3232</v>
      </c>
      <c r="E3" t="s">
        <v>3233</v>
      </c>
      <c r="F3" t="s">
        <v>51</v>
      </c>
      <c r="G3">
        <v>71</v>
      </c>
      <c r="H3">
        <v>74.55</v>
      </c>
    </row>
    <row r="4" spans="1:9">
      <c r="A4" t="s">
        <v>4377</v>
      </c>
      <c r="B4" t="s">
        <v>2849</v>
      </c>
      <c r="C4" t="s">
        <v>4318</v>
      </c>
      <c r="D4" t="s">
        <v>1842</v>
      </c>
      <c r="E4" t="s">
        <v>1846</v>
      </c>
      <c r="F4" t="s">
        <v>51</v>
      </c>
      <c r="H4">
        <v>0.15</v>
      </c>
    </row>
    <row r="5" spans="1:9">
      <c r="A5" t="s">
        <v>4377</v>
      </c>
      <c r="B5" t="s">
        <v>2849</v>
      </c>
      <c r="C5" t="s">
        <v>5017</v>
      </c>
      <c r="D5" t="s">
        <v>1842</v>
      </c>
      <c r="E5" t="s">
        <v>1846</v>
      </c>
      <c r="F5" t="s">
        <v>51</v>
      </c>
      <c r="G5">
        <v>60</v>
      </c>
      <c r="H5">
        <v>65</v>
      </c>
    </row>
    <row r="6" spans="1:9">
      <c r="A6" t="s">
        <v>4377</v>
      </c>
      <c r="B6" t="s">
        <v>2849</v>
      </c>
      <c r="C6" t="s">
        <v>4687</v>
      </c>
      <c r="D6" t="s">
        <v>1842</v>
      </c>
      <c r="E6" t="s">
        <v>1846</v>
      </c>
      <c r="F6" t="s">
        <v>51</v>
      </c>
    </row>
    <row r="7" spans="1:9">
      <c r="A7" t="s">
        <v>3436</v>
      </c>
      <c r="B7" t="s">
        <v>2849</v>
      </c>
      <c r="C7" t="s">
        <v>3383</v>
      </c>
      <c r="D7" t="s">
        <v>1842</v>
      </c>
      <c r="E7" t="s">
        <v>1846</v>
      </c>
      <c r="F7" t="s">
        <v>51</v>
      </c>
      <c r="G7">
        <v>94</v>
      </c>
      <c r="H7">
        <v>100</v>
      </c>
      <c r="I7">
        <v>0.88980000000000004</v>
      </c>
    </row>
    <row r="8" spans="1:9">
      <c r="A8" t="s">
        <v>3436</v>
      </c>
      <c r="B8" t="s">
        <v>2849</v>
      </c>
      <c r="C8" t="s">
        <v>5590</v>
      </c>
      <c r="D8" t="s">
        <v>1842</v>
      </c>
      <c r="E8" t="s">
        <v>1846</v>
      </c>
      <c r="F8" t="s">
        <v>51</v>
      </c>
      <c r="G8">
        <v>69</v>
      </c>
      <c r="H8">
        <v>89</v>
      </c>
      <c r="I8">
        <v>0.94389999999999996</v>
      </c>
    </row>
    <row r="9" spans="1:9">
      <c r="A9" t="s">
        <v>4377</v>
      </c>
      <c r="B9" t="s">
        <v>2849</v>
      </c>
      <c r="C9" t="s">
        <v>5964</v>
      </c>
      <c r="D9" t="s">
        <v>1842</v>
      </c>
      <c r="E9" t="s">
        <v>1846</v>
      </c>
      <c r="F9" t="s">
        <v>51</v>
      </c>
      <c r="G9">
        <v>72.75</v>
      </c>
      <c r="H9">
        <v>90.93</v>
      </c>
      <c r="I9">
        <v>0.73850000000000005</v>
      </c>
    </row>
    <row r="10" spans="1:9">
      <c r="A10" t="s">
        <v>3436</v>
      </c>
      <c r="B10" t="s">
        <v>2849</v>
      </c>
      <c r="C10" t="s">
        <v>4912</v>
      </c>
      <c r="D10" t="s">
        <v>1842</v>
      </c>
      <c r="E10" t="s">
        <v>1846</v>
      </c>
      <c r="F10" t="s">
        <v>51</v>
      </c>
      <c r="G10">
        <v>90</v>
      </c>
      <c r="H10">
        <v>99</v>
      </c>
      <c r="I10">
        <v>9.3100000000000002E-2</v>
      </c>
    </row>
    <row r="11" spans="1:9">
      <c r="A11" t="s">
        <v>2847</v>
      </c>
      <c r="B11" t="s">
        <v>2849</v>
      </c>
      <c r="C11" t="s">
        <v>2743</v>
      </c>
      <c r="D11" t="s">
        <v>1842</v>
      </c>
      <c r="E11" t="s">
        <v>1846</v>
      </c>
      <c r="F11" t="s">
        <v>51</v>
      </c>
      <c r="G11">
        <v>0</v>
      </c>
      <c r="H11">
        <v>10</v>
      </c>
      <c r="I11">
        <v>0.35630000000000001</v>
      </c>
    </row>
    <row r="12" spans="1:9">
      <c r="A12" t="s">
        <v>4159</v>
      </c>
      <c r="B12" t="s">
        <v>3434</v>
      </c>
      <c r="C12" t="s">
        <v>4105</v>
      </c>
      <c r="D12" t="s">
        <v>1842</v>
      </c>
      <c r="E12" t="s">
        <v>1846</v>
      </c>
      <c r="F12" t="s">
        <v>51</v>
      </c>
      <c r="G12">
        <v>46</v>
      </c>
      <c r="H12">
        <v>56</v>
      </c>
    </row>
    <row r="13" spans="1:9">
      <c r="A13" t="s">
        <v>3434</v>
      </c>
      <c r="B13" t="s">
        <v>3434</v>
      </c>
      <c r="C13" t="s">
        <v>3383</v>
      </c>
      <c r="D13" t="s">
        <v>1842</v>
      </c>
      <c r="E13" t="s">
        <v>1846</v>
      </c>
      <c r="F13" t="s">
        <v>51</v>
      </c>
      <c r="G13">
        <v>57</v>
      </c>
      <c r="H13">
        <v>68</v>
      </c>
      <c r="I13">
        <v>7.9699999999999993E-2</v>
      </c>
    </row>
    <row r="14" spans="1:9">
      <c r="A14" t="s">
        <v>3434</v>
      </c>
      <c r="B14" t="s">
        <v>3434</v>
      </c>
      <c r="C14" t="s">
        <v>5883</v>
      </c>
      <c r="D14" t="s">
        <v>5880</v>
      </c>
      <c r="E14" t="s">
        <v>5881</v>
      </c>
      <c r="F14" t="s">
        <v>51</v>
      </c>
      <c r="G14">
        <v>0</v>
      </c>
      <c r="H14">
        <v>80</v>
      </c>
      <c r="I14">
        <v>0.88229999999999997</v>
      </c>
    </row>
    <row r="15" spans="1:9">
      <c r="A15" t="s">
        <v>3434</v>
      </c>
      <c r="B15" t="s">
        <v>3434</v>
      </c>
      <c r="C15" t="s">
        <v>5883</v>
      </c>
      <c r="D15" t="s">
        <v>5880</v>
      </c>
      <c r="E15" t="s">
        <v>5881</v>
      </c>
      <c r="F15" t="s">
        <v>51</v>
      </c>
      <c r="G15">
        <v>0</v>
      </c>
      <c r="H15">
        <v>85</v>
      </c>
      <c r="I15">
        <v>0.84650000000000003</v>
      </c>
    </row>
    <row r="16" spans="1:9">
      <c r="A16" t="s">
        <v>5636</v>
      </c>
      <c r="B16" t="s">
        <v>3434</v>
      </c>
      <c r="C16" t="s">
        <v>5590</v>
      </c>
      <c r="D16" t="s">
        <v>1842</v>
      </c>
      <c r="E16" t="s">
        <v>1846</v>
      </c>
      <c r="F16" t="s">
        <v>51</v>
      </c>
      <c r="G16">
        <v>66</v>
      </c>
      <c r="H16">
        <v>86</v>
      </c>
      <c r="I16">
        <v>0.84919999999999995</v>
      </c>
    </row>
    <row r="17" spans="1:9">
      <c r="A17" t="s">
        <v>3434</v>
      </c>
      <c r="B17" t="s">
        <v>3434</v>
      </c>
      <c r="C17" t="s">
        <v>5964</v>
      </c>
      <c r="D17" t="s">
        <v>1842</v>
      </c>
      <c r="E17" t="s">
        <v>1846</v>
      </c>
      <c r="F17" t="s">
        <v>51</v>
      </c>
      <c r="G17">
        <v>48.66</v>
      </c>
      <c r="H17">
        <v>60.82</v>
      </c>
      <c r="I17">
        <v>0.47889999999999999</v>
      </c>
    </row>
    <row r="18" spans="1:9">
      <c r="A18" t="s">
        <v>3433</v>
      </c>
      <c r="B18" t="s">
        <v>3433</v>
      </c>
      <c r="C18" t="s">
        <v>6800</v>
      </c>
      <c r="D18" t="s">
        <v>1842</v>
      </c>
      <c r="E18" t="s">
        <v>1846</v>
      </c>
      <c r="F18" t="s">
        <v>51</v>
      </c>
    </row>
    <row r="19" spans="1:9">
      <c r="A19" t="s">
        <v>3433</v>
      </c>
      <c r="B19" t="s">
        <v>3433</v>
      </c>
      <c r="C19" t="s">
        <v>3383</v>
      </c>
      <c r="D19" t="s">
        <v>1842</v>
      </c>
      <c r="E19" t="s">
        <v>1846</v>
      </c>
      <c r="F19" t="s">
        <v>51</v>
      </c>
      <c r="G19">
        <v>61</v>
      </c>
      <c r="H19">
        <v>71</v>
      </c>
    </row>
    <row r="20" spans="1:9">
      <c r="A20" t="s">
        <v>6978</v>
      </c>
      <c r="B20" t="s">
        <v>3433</v>
      </c>
      <c r="C20" t="s">
        <v>6936</v>
      </c>
      <c r="D20" t="s">
        <v>5822</v>
      </c>
      <c r="E20" t="s">
        <v>5823</v>
      </c>
      <c r="F20" t="s">
        <v>51</v>
      </c>
    </row>
    <row r="21" spans="1:9">
      <c r="A21" t="s">
        <v>6979</v>
      </c>
      <c r="B21" t="s">
        <v>3433</v>
      </c>
      <c r="C21" t="s">
        <v>6936</v>
      </c>
      <c r="D21" t="s">
        <v>5822</v>
      </c>
      <c r="E21" t="s">
        <v>5823</v>
      </c>
      <c r="F21" t="s">
        <v>51</v>
      </c>
    </row>
    <row r="22" spans="1:9">
      <c r="A22" t="s">
        <v>3433</v>
      </c>
      <c r="B22" t="s">
        <v>3433</v>
      </c>
      <c r="C22" t="s">
        <v>3665</v>
      </c>
      <c r="D22" t="s">
        <v>1842</v>
      </c>
      <c r="E22" t="s">
        <v>1846</v>
      </c>
      <c r="F22" t="s">
        <v>51</v>
      </c>
      <c r="G22">
        <v>98</v>
      </c>
      <c r="H22">
        <v>100</v>
      </c>
    </row>
    <row r="23" spans="1:9">
      <c r="A23" t="s">
        <v>4376</v>
      </c>
      <c r="B23" t="s">
        <v>3433</v>
      </c>
      <c r="C23" t="s">
        <v>4318</v>
      </c>
      <c r="D23" t="s">
        <v>1842</v>
      </c>
      <c r="E23" t="s">
        <v>1846</v>
      </c>
      <c r="F23" t="s">
        <v>51</v>
      </c>
    </row>
    <row r="24" spans="1:9">
      <c r="A24" t="s">
        <v>2511</v>
      </c>
      <c r="B24" t="s">
        <v>2512</v>
      </c>
      <c r="C24" t="s">
        <v>2401</v>
      </c>
      <c r="D24" t="s">
        <v>2404</v>
      </c>
      <c r="E24" t="s">
        <v>2405</v>
      </c>
      <c r="F24" t="s">
        <v>51</v>
      </c>
      <c r="G24">
        <v>8</v>
      </c>
      <c r="H24">
        <v>12</v>
      </c>
    </row>
    <row r="25" spans="1:9">
      <c r="A25" t="s">
        <v>6533</v>
      </c>
      <c r="B25" t="s">
        <v>2512</v>
      </c>
      <c r="C25" t="s">
        <v>6430</v>
      </c>
      <c r="D25" t="s">
        <v>2404</v>
      </c>
      <c r="E25" t="s">
        <v>2405</v>
      </c>
      <c r="F25" t="s">
        <v>51</v>
      </c>
      <c r="G25">
        <v>30</v>
      </c>
      <c r="H25">
        <v>40</v>
      </c>
      <c r="I25">
        <v>0.35389999999999999</v>
      </c>
    </row>
    <row r="26" spans="1:9">
      <c r="A26" t="s">
        <v>2395</v>
      </c>
      <c r="B26" t="s">
        <v>2396</v>
      </c>
      <c r="C26" t="s">
        <v>2332</v>
      </c>
      <c r="D26" t="s">
        <v>2329</v>
      </c>
      <c r="E26" t="s">
        <v>2331</v>
      </c>
      <c r="F26" t="s">
        <v>51</v>
      </c>
      <c r="H26">
        <v>30</v>
      </c>
    </row>
    <row r="27" spans="1:9">
      <c r="A27" t="s">
        <v>2395</v>
      </c>
      <c r="B27" t="s">
        <v>2396</v>
      </c>
      <c r="C27" t="s">
        <v>6394</v>
      </c>
      <c r="D27" t="s">
        <v>2329</v>
      </c>
      <c r="E27" t="s">
        <v>2331</v>
      </c>
      <c r="F27" t="s">
        <v>51</v>
      </c>
      <c r="G27">
        <v>0</v>
      </c>
      <c r="H27">
        <v>30</v>
      </c>
    </row>
    <row r="28" spans="1:9">
      <c r="A28" t="s">
        <v>5819</v>
      </c>
      <c r="B28" t="s">
        <v>2396</v>
      </c>
      <c r="C28" t="s">
        <v>5739</v>
      </c>
      <c r="D28" t="s">
        <v>3367</v>
      </c>
      <c r="E28" t="s">
        <v>641</v>
      </c>
      <c r="F28" t="s">
        <v>51</v>
      </c>
      <c r="H28">
        <v>50</v>
      </c>
    </row>
    <row r="29" spans="1:9">
      <c r="A29" t="s">
        <v>2395</v>
      </c>
      <c r="B29" t="s">
        <v>2396</v>
      </c>
      <c r="C29" t="s">
        <v>5739</v>
      </c>
      <c r="D29" t="s">
        <v>2329</v>
      </c>
      <c r="E29" t="s">
        <v>2331</v>
      </c>
      <c r="F29" t="s">
        <v>51</v>
      </c>
      <c r="H29">
        <v>50</v>
      </c>
    </row>
    <row r="30" spans="1:9">
      <c r="A30" t="s">
        <v>2395</v>
      </c>
      <c r="B30" t="s">
        <v>2396</v>
      </c>
      <c r="C30" t="s">
        <v>5465</v>
      </c>
      <c r="D30" t="s">
        <v>2329</v>
      </c>
      <c r="E30" t="s">
        <v>2331</v>
      </c>
      <c r="F30" t="s">
        <v>51</v>
      </c>
      <c r="G30">
        <v>0</v>
      </c>
      <c r="H30">
        <v>50</v>
      </c>
    </row>
    <row r="31" spans="1:9">
      <c r="A31" t="s">
        <v>2395</v>
      </c>
      <c r="B31" t="s">
        <v>2396</v>
      </c>
      <c r="C31" t="s">
        <v>7040</v>
      </c>
      <c r="D31" t="s">
        <v>2329</v>
      </c>
      <c r="E31" t="s">
        <v>2331</v>
      </c>
      <c r="F31" t="s">
        <v>51</v>
      </c>
      <c r="H31">
        <v>30</v>
      </c>
    </row>
    <row r="32" spans="1:9">
      <c r="A32" t="s">
        <v>2395</v>
      </c>
      <c r="B32" t="s">
        <v>2396</v>
      </c>
      <c r="C32" t="s">
        <v>4537</v>
      </c>
      <c r="D32" t="s">
        <v>2329</v>
      </c>
      <c r="E32" t="s">
        <v>2331</v>
      </c>
      <c r="F32" t="s">
        <v>51</v>
      </c>
      <c r="H32">
        <v>50</v>
      </c>
    </row>
    <row r="33" spans="1:9">
      <c r="A33" t="s">
        <v>2395</v>
      </c>
      <c r="B33" t="s">
        <v>2396</v>
      </c>
      <c r="C33" t="s">
        <v>4192</v>
      </c>
      <c r="D33" t="s">
        <v>2329</v>
      </c>
      <c r="E33" t="s">
        <v>2331</v>
      </c>
      <c r="F33" t="s">
        <v>51</v>
      </c>
      <c r="H33">
        <v>30</v>
      </c>
    </row>
    <row r="34" spans="1:9">
      <c r="A34" t="s">
        <v>2395</v>
      </c>
      <c r="B34" t="s">
        <v>2396</v>
      </c>
      <c r="C34" t="s">
        <v>4833</v>
      </c>
      <c r="D34" t="s">
        <v>2329</v>
      </c>
      <c r="E34" t="s">
        <v>2331</v>
      </c>
      <c r="F34" t="s">
        <v>51</v>
      </c>
      <c r="H34">
        <v>20</v>
      </c>
    </row>
    <row r="35" spans="1:9">
      <c r="A35" t="s">
        <v>2395</v>
      </c>
      <c r="B35" t="s">
        <v>2396</v>
      </c>
      <c r="C35" t="s">
        <v>3969</v>
      </c>
      <c r="D35" t="s">
        <v>2329</v>
      </c>
      <c r="E35" t="s">
        <v>2331</v>
      </c>
      <c r="F35" t="s">
        <v>51</v>
      </c>
      <c r="G35">
        <v>0</v>
      </c>
      <c r="H35">
        <v>30</v>
      </c>
      <c r="I35">
        <v>0.01</v>
      </c>
    </row>
    <row r="36" spans="1:9">
      <c r="A36" t="s">
        <v>2395</v>
      </c>
      <c r="B36" t="s">
        <v>2396</v>
      </c>
      <c r="C36" t="s">
        <v>3479</v>
      </c>
      <c r="D36" t="s">
        <v>2329</v>
      </c>
      <c r="E36" t="s">
        <v>2331</v>
      </c>
      <c r="F36" t="s">
        <v>51</v>
      </c>
      <c r="H36">
        <v>50</v>
      </c>
      <c r="I36">
        <v>0.01</v>
      </c>
    </row>
    <row r="37" spans="1:9">
      <c r="A37" t="s">
        <v>1398</v>
      </c>
      <c r="B37" t="s">
        <v>1398</v>
      </c>
      <c r="C37" t="s">
        <v>6287</v>
      </c>
      <c r="D37" t="s">
        <v>2192</v>
      </c>
      <c r="E37" t="s">
        <v>2194</v>
      </c>
      <c r="F37" t="s">
        <v>51</v>
      </c>
      <c r="H37">
        <v>50</v>
      </c>
    </row>
    <row r="38" spans="1:9">
      <c r="A38" t="s">
        <v>1398</v>
      </c>
      <c r="B38" t="s">
        <v>1398</v>
      </c>
      <c r="C38" t="s">
        <v>2519</v>
      </c>
      <c r="D38" t="s">
        <v>2516</v>
      </c>
      <c r="E38" t="s">
        <v>2518</v>
      </c>
      <c r="F38" t="s">
        <v>51</v>
      </c>
      <c r="H38">
        <v>50</v>
      </c>
    </row>
    <row r="39" spans="1:9">
      <c r="A39" t="s">
        <v>1398</v>
      </c>
      <c r="B39" t="s">
        <v>1398</v>
      </c>
      <c r="C39" t="s">
        <v>6536</v>
      </c>
      <c r="D39" t="s">
        <v>2516</v>
      </c>
      <c r="E39" t="s">
        <v>2518</v>
      </c>
      <c r="F39" t="s">
        <v>51</v>
      </c>
      <c r="H39">
        <v>60</v>
      </c>
    </row>
    <row r="40" spans="1:9">
      <c r="A40" t="s">
        <v>1398</v>
      </c>
      <c r="B40" t="s">
        <v>1398</v>
      </c>
      <c r="C40" t="s">
        <v>3633</v>
      </c>
      <c r="D40" t="s">
        <v>3367</v>
      </c>
      <c r="E40" t="s">
        <v>641</v>
      </c>
      <c r="F40" t="s">
        <v>51</v>
      </c>
      <c r="H40">
        <v>50</v>
      </c>
    </row>
    <row r="41" spans="1:9">
      <c r="A41" t="s">
        <v>1398</v>
      </c>
      <c r="B41" t="s">
        <v>1398</v>
      </c>
      <c r="C41" t="s">
        <v>2026</v>
      </c>
      <c r="D41" t="s">
        <v>2022</v>
      </c>
      <c r="E41" t="s">
        <v>2025</v>
      </c>
      <c r="F41" t="s">
        <v>51</v>
      </c>
      <c r="H41">
        <v>60</v>
      </c>
    </row>
    <row r="42" spans="1:9">
      <c r="A42" t="s">
        <v>1398</v>
      </c>
      <c r="B42" t="s">
        <v>1398</v>
      </c>
      <c r="C42" t="s">
        <v>2077</v>
      </c>
      <c r="D42" t="s">
        <v>2074</v>
      </c>
      <c r="E42" t="s">
        <v>2076</v>
      </c>
      <c r="F42" t="s">
        <v>51</v>
      </c>
      <c r="H42">
        <v>50</v>
      </c>
    </row>
    <row r="43" spans="1:9">
      <c r="A43" t="s">
        <v>1398</v>
      </c>
      <c r="B43" t="s">
        <v>1398</v>
      </c>
      <c r="C43" t="s">
        <v>2195</v>
      </c>
      <c r="D43" t="s">
        <v>2192</v>
      </c>
      <c r="E43" t="s">
        <v>2194</v>
      </c>
      <c r="F43" t="s">
        <v>51</v>
      </c>
      <c r="H43">
        <v>60</v>
      </c>
    </row>
    <row r="44" spans="1:9">
      <c r="A44" t="s">
        <v>1398</v>
      </c>
      <c r="B44" t="s">
        <v>1398</v>
      </c>
      <c r="C44" t="s">
        <v>2401</v>
      </c>
      <c r="D44" t="s">
        <v>2399</v>
      </c>
      <c r="E44" t="s">
        <v>2400</v>
      </c>
      <c r="F44" t="s">
        <v>51</v>
      </c>
      <c r="H44">
        <v>50</v>
      </c>
    </row>
    <row r="45" spans="1:9">
      <c r="A45" t="s">
        <v>1398</v>
      </c>
      <c r="B45" t="s">
        <v>1398</v>
      </c>
      <c r="C45" t="s">
        <v>6125</v>
      </c>
      <c r="D45" t="s">
        <v>2074</v>
      </c>
      <c r="E45" t="s">
        <v>2076</v>
      </c>
      <c r="F45" t="s">
        <v>51</v>
      </c>
      <c r="H45">
        <v>70</v>
      </c>
    </row>
    <row r="46" spans="1:9">
      <c r="A46" t="s">
        <v>1398</v>
      </c>
      <c r="B46" t="s">
        <v>1398</v>
      </c>
      <c r="C46" t="s">
        <v>6619</v>
      </c>
      <c r="D46" t="s">
        <v>3367</v>
      </c>
      <c r="E46" t="s">
        <v>641</v>
      </c>
      <c r="F46" t="s">
        <v>51</v>
      </c>
      <c r="H46">
        <v>80</v>
      </c>
    </row>
    <row r="47" spans="1:9">
      <c r="A47" t="s">
        <v>1398</v>
      </c>
      <c r="B47" t="s">
        <v>1398</v>
      </c>
      <c r="C47" t="s">
        <v>4951</v>
      </c>
      <c r="D47" t="s">
        <v>2516</v>
      </c>
      <c r="E47" t="s">
        <v>2518</v>
      </c>
      <c r="F47" t="s">
        <v>51</v>
      </c>
      <c r="H47">
        <v>50</v>
      </c>
    </row>
    <row r="48" spans="1:9">
      <c r="A48" t="s">
        <v>1398</v>
      </c>
      <c r="B48" t="s">
        <v>1398</v>
      </c>
      <c r="C48" t="s">
        <v>2332</v>
      </c>
      <c r="D48" t="s">
        <v>2329</v>
      </c>
      <c r="E48" t="s">
        <v>2331</v>
      </c>
      <c r="F48" t="s">
        <v>51</v>
      </c>
      <c r="H48">
        <v>50</v>
      </c>
    </row>
    <row r="49" spans="1:8">
      <c r="A49" t="s">
        <v>1398</v>
      </c>
      <c r="B49" t="s">
        <v>1398</v>
      </c>
      <c r="C49" t="s">
        <v>3316</v>
      </c>
      <c r="D49" t="s">
        <v>2404</v>
      </c>
      <c r="E49" t="s">
        <v>2405</v>
      </c>
      <c r="F49" t="s">
        <v>51</v>
      </c>
      <c r="G49">
        <v>0</v>
      </c>
      <c r="H49">
        <v>50</v>
      </c>
    </row>
    <row r="50" spans="1:8">
      <c r="A50" t="s">
        <v>1398</v>
      </c>
      <c r="B50" t="s">
        <v>1398</v>
      </c>
      <c r="C50" t="s">
        <v>3969</v>
      </c>
      <c r="D50" t="s">
        <v>2329</v>
      </c>
      <c r="E50" t="s">
        <v>2331</v>
      </c>
      <c r="F50" t="s">
        <v>51</v>
      </c>
      <c r="G50">
        <v>0</v>
      </c>
      <c r="H50">
        <v>50</v>
      </c>
    </row>
    <row r="51" spans="1:8">
      <c r="A51" t="s">
        <v>1398</v>
      </c>
      <c r="B51" t="s">
        <v>1398</v>
      </c>
      <c r="C51" t="s">
        <v>3111</v>
      </c>
      <c r="D51" t="s">
        <v>3108</v>
      </c>
      <c r="E51" t="s">
        <v>3110</v>
      </c>
      <c r="F51" t="s">
        <v>51</v>
      </c>
      <c r="H51">
        <v>50</v>
      </c>
    </row>
    <row r="52" spans="1:8">
      <c r="A52" t="s">
        <v>1398</v>
      </c>
      <c r="B52" t="s">
        <v>1398</v>
      </c>
      <c r="C52" t="s">
        <v>5642</v>
      </c>
      <c r="D52" t="s">
        <v>2022</v>
      </c>
      <c r="E52" t="s">
        <v>2025</v>
      </c>
      <c r="F52" t="s">
        <v>51</v>
      </c>
      <c r="H52">
        <v>50</v>
      </c>
    </row>
    <row r="53" spans="1:8">
      <c r="A53" t="s">
        <v>1398</v>
      </c>
      <c r="B53" t="s">
        <v>1398</v>
      </c>
      <c r="C53" t="s">
        <v>4740</v>
      </c>
      <c r="D53" t="s">
        <v>2130</v>
      </c>
      <c r="E53" t="s">
        <v>2132</v>
      </c>
      <c r="F53" t="s">
        <v>51</v>
      </c>
      <c r="H53">
        <v>50</v>
      </c>
    </row>
    <row r="54" spans="1:8">
      <c r="A54" t="s">
        <v>1398</v>
      </c>
      <c r="B54" t="s">
        <v>1398</v>
      </c>
      <c r="C54" t="s">
        <v>2977</v>
      </c>
      <c r="D54" t="s">
        <v>2136</v>
      </c>
      <c r="E54" t="s">
        <v>2137</v>
      </c>
      <c r="F54" t="s">
        <v>51</v>
      </c>
      <c r="H54">
        <v>50</v>
      </c>
    </row>
    <row r="55" spans="1:8">
      <c r="A55" t="s">
        <v>1398</v>
      </c>
      <c r="B55" t="s">
        <v>1398</v>
      </c>
      <c r="C55" t="s">
        <v>3163</v>
      </c>
      <c r="D55" t="s">
        <v>2192</v>
      </c>
      <c r="E55" t="s">
        <v>2194</v>
      </c>
      <c r="F55" t="s">
        <v>51</v>
      </c>
      <c r="H55">
        <v>50</v>
      </c>
    </row>
    <row r="56" spans="1:8">
      <c r="A56" t="s">
        <v>3220</v>
      </c>
      <c r="B56" t="s">
        <v>1398</v>
      </c>
      <c r="C56" t="s">
        <v>3163</v>
      </c>
      <c r="D56" t="s">
        <v>2192</v>
      </c>
      <c r="E56" t="s">
        <v>2194</v>
      </c>
      <c r="F56" t="s">
        <v>51</v>
      </c>
      <c r="H56">
        <v>75</v>
      </c>
    </row>
    <row r="57" spans="1:8">
      <c r="A57" t="s">
        <v>2654</v>
      </c>
      <c r="B57" t="s">
        <v>1398</v>
      </c>
      <c r="C57" t="s">
        <v>5964</v>
      </c>
      <c r="D57" t="s">
        <v>1842</v>
      </c>
      <c r="E57" t="s">
        <v>1846</v>
      </c>
      <c r="F57" t="s">
        <v>51</v>
      </c>
      <c r="H57">
        <v>50</v>
      </c>
    </row>
    <row r="58" spans="1:8">
      <c r="A58" t="s">
        <v>1398</v>
      </c>
      <c r="B58" t="s">
        <v>1398</v>
      </c>
      <c r="C58" t="s">
        <v>6983</v>
      </c>
      <c r="D58" t="s">
        <v>2243</v>
      </c>
      <c r="E58" t="s">
        <v>2245</v>
      </c>
      <c r="F58" t="s">
        <v>51</v>
      </c>
    </row>
    <row r="59" spans="1:8">
      <c r="A59" t="s">
        <v>1398</v>
      </c>
      <c r="B59" t="s">
        <v>1398</v>
      </c>
      <c r="C59" t="s">
        <v>2854</v>
      </c>
      <c r="D59" t="s">
        <v>2022</v>
      </c>
      <c r="E59" t="s">
        <v>2025</v>
      </c>
      <c r="F59" t="s">
        <v>51</v>
      </c>
      <c r="H59">
        <v>50</v>
      </c>
    </row>
    <row r="60" spans="1:8">
      <c r="A60" t="s">
        <v>1398</v>
      </c>
      <c r="B60" t="s">
        <v>1398</v>
      </c>
      <c r="C60" t="s">
        <v>6897</v>
      </c>
      <c r="D60" t="s">
        <v>2022</v>
      </c>
      <c r="E60" t="s">
        <v>2025</v>
      </c>
      <c r="F60" t="s">
        <v>51</v>
      </c>
      <c r="H60">
        <v>50</v>
      </c>
    </row>
    <row r="61" spans="1:8">
      <c r="A61" t="s">
        <v>1398</v>
      </c>
      <c r="B61" t="s">
        <v>1398</v>
      </c>
      <c r="C61" t="s">
        <v>5739</v>
      </c>
      <c r="D61" t="s">
        <v>2329</v>
      </c>
      <c r="E61" t="s">
        <v>2331</v>
      </c>
      <c r="F61" t="s">
        <v>51</v>
      </c>
      <c r="H61">
        <v>50</v>
      </c>
    </row>
    <row r="62" spans="1:8">
      <c r="A62" t="s">
        <v>1398</v>
      </c>
      <c r="B62" t="s">
        <v>1398</v>
      </c>
      <c r="C62" t="s">
        <v>6673</v>
      </c>
      <c r="D62" t="s">
        <v>1842</v>
      </c>
      <c r="E62" t="s">
        <v>1846</v>
      </c>
      <c r="F62" t="s">
        <v>51</v>
      </c>
      <c r="H62">
        <v>50</v>
      </c>
    </row>
    <row r="63" spans="1:8">
      <c r="A63" t="s">
        <v>2654</v>
      </c>
      <c r="B63" t="s">
        <v>1398</v>
      </c>
      <c r="C63" t="s">
        <v>2743</v>
      </c>
      <c r="D63" t="s">
        <v>1842</v>
      </c>
      <c r="E63" t="s">
        <v>1846</v>
      </c>
      <c r="F63" t="s">
        <v>51</v>
      </c>
      <c r="H63">
        <v>50</v>
      </c>
    </row>
    <row r="64" spans="1:8">
      <c r="A64" t="s">
        <v>1398</v>
      </c>
      <c r="B64" t="s">
        <v>1398</v>
      </c>
      <c r="C64" t="s">
        <v>5542</v>
      </c>
      <c r="D64" t="s">
        <v>2516</v>
      </c>
      <c r="E64" t="s">
        <v>2518</v>
      </c>
      <c r="F64" t="s">
        <v>51</v>
      </c>
      <c r="H64">
        <v>50</v>
      </c>
    </row>
    <row r="65" spans="1:8">
      <c r="A65" t="s">
        <v>1398</v>
      </c>
      <c r="B65" t="s">
        <v>1398</v>
      </c>
      <c r="C65" t="s">
        <v>4380</v>
      </c>
      <c r="D65" t="s">
        <v>2022</v>
      </c>
      <c r="E65" t="s">
        <v>2025</v>
      </c>
      <c r="F65" t="s">
        <v>51</v>
      </c>
      <c r="H65">
        <v>50</v>
      </c>
    </row>
    <row r="66" spans="1:8">
      <c r="A66" t="s">
        <v>1398</v>
      </c>
      <c r="B66" t="s">
        <v>1398</v>
      </c>
      <c r="C66" t="s">
        <v>3752</v>
      </c>
      <c r="D66" t="s">
        <v>2074</v>
      </c>
      <c r="E66" t="s">
        <v>2076</v>
      </c>
      <c r="F66" t="s">
        <v>51</v>
      </c>
      <c r="H66">
        <v>50</v>
      </c>
    </row>
    <row r="67" spans="1:8">
      <c r="A67" t="s">
        <v>1398</v>
      </c>
      <c r="B67" t="s">
        <v>1398</v>
      </c>
      <c r="C67" t="s">
        <v>3228</v>
      </c>
      <c r="D67" t="s">
        <v>3232</v>
      </c>
      <c r="E67" t="s">
        <v>3233</v>
      </c>
      <c r="F67" t="s">
        <v>51</v>
      </c>
      <c r="H67">
        <v>50</v>
      </c>
    </row>
    <row r="68" spans="1:8">
      <c r="A68" t="s">
        <v>3966</v>
      </c>
      <c r="B68" t="s">
        <v>1398</v>
      </c>
      <c r="C68" t="s">
        <v>3926</v>
      </c>
      <c r="D68" t="s">
        <v>2226</v>
      </c>
      <c r="E68" t="s">
        <v>2227</v>
      </c>
      <c r="F68" t="s">
        <v>51</v>
      </c>
      <c r="H68">
        <v>50</v>
      </c>
    </row>
    <row r="69" spans="1:8">
      <c r="A69" t="s">
        <v>1398</v>
      </c>
      <c r="B69" t="s">
        <v>1398</v>
      </c>
      <c r="C69" t="s">
        <v>5200</v>
      </c>
      <c r="D69" t="s">
        <v>3367</v>
      </c>
      <c r="E69" t="s">
        <v>641</v>
      </c>
      <c r="F69" t="s">
        <v>51</v>
      </c>
      <c r="H69">
        <v>50</v>
      </c>
    </row>
    <row r="70" spans="1:8">
      <c r="A70" t="s">
        <v>4560</v>
      </c>
      <c r="B70" t="s">
        <v>1398</v>
      </c>
      <c r="C70" t="s">
        <v>5177</v>
      </c>
      <c r="D70" t="s">
        <v>3367</v>
      </c>
      <c r="E70" t="s">
        <v>641</v>
      </c>
      <c r="F70" t="s">
        <v>51</v>
      </c>
      <c r="H70">
        <v>50</v>
      </c>
    </row>
    <row r="71" spans="1:8">
      <c r="A71" t="s">
        <v>1398</v>
      </c>
      <c r="B71" t="s">
        <v>1398</v>
      </c>
      <c r="C71" t="s">
        <v>3368</v>
      </c>
      <c r="D71" t="s">
        <v>3367</v>
      </c>
      <c r="E71" t="s">
        <v>641</v>
      </c>
      <c r="F71" t="s">
        <v>51</v>
      </c>
      <c r="H71">
        <v>50</v>
      </c>
    </row>
    <row r="72" spans="1:8">
      <c r="A72" t="s">
        <v>4073</v>
      </c>
      <c r="B72" t="s">
        <v>1398</v>
      </c>
      <c r="C72" t="s">
        <v>4209</v>
      </c>
      <c r="D72" t="s">
        <v>2399</v>
      </c>
      <c r="E72" t="s">
        <v>2400</v>
      </c>
      <c r="F72" t="s">
        <v>51</v>
      </c>
      <c r="H72">
        <v>50</v>
      </c>
    </row>
    <row r="73" spans="1:8">
      <c r="A73" t="s">
        <v>4073</v>
      </c>
      <c r="B73" t="s">
        <v>1398</v>
      </c>
      <c r="C73" t="s">
        <v>3997</v>
      </c>
      <c r="D73" t="s">
        <v>2516</v>
      </c>
      <c r="E73" t="s">
        <v>2518</v>
      </c>
      <c r="F73" t="s">
        <v>51</v>
      </c>
      <c r="H73">
        <v>50</v>
      </c>
    </row>
    <row r="74" spans="1:8">
      <c r="A74" t="s">
        <v>1398</v>
      </c>
      <c r="B74" t="s">
        <v>1398</v>
      </c>
      <c r="C74" t="s">
        <v>5297</v>
      </c>
      <c r="D74" t="s">
        <v>2022</v>
      </c>
      <c r="E74" t="s">
        <v>2025</v>
      </c>
      <c r="F74" t="s">
        <v>51</v>
      </c>
      <c r="H74">
        <v>50</v>
      </c>
    </row>
    <row r="75" spans="1:8">
      <c r="A75" t="s">
        <v>1398</v>
      </c>
      <c r="B75" t="s">
        <v>1398</v>
      </c>
      <c r="C75" t="s">
        <v>3038</v>
      </c>
      <c r="D75" t="s">
        <v>2243</v>
      </c>
      <c r="E75" t="s">
        <v>2245</v>
      </c>
      <c r="F75" t="s">
        <v>51</v>
      </c>
      <c r="H75">
        <v>75</v>
      </c>
    </row>
    <row r="76" spans="1:8">
      <c r="A76" t="s">
        <v>5417</v>
      </c>
      <c r="B76" t="s">
        <v>1398</v>
      </c>
      <c r="C76" t="s">
        <v>5390</v>
      </c>
      <c r="D76" t="s">
        <v>3108</v>
      </c>
      <c r="E76" t="s">
        <v>3110</v>
      </c>
      <c r="F76" t="s">
        <v>51</v>
      </c>
      <c r="H76">
        <v>50</v>
      </c>
    </row>
    <row r="77" spans="1:8">
      <c r="A77" t="s">
        <v>1398</v>
      </c>
      <c r="B77" t="s">
        <v>1398</v>
      </c>
      <c r="C77" t="s">
        <v>5420</v>
      </c>
      <c r="D77" t="s">
        <v>2226</v>
      </c>
      <c r="E77" t="s">
        <v>2227</v>
      </c>
      <c r="F77" t="s">
        <v>51</v>
      </c>
      <c r="H77">
        <v>50</v>
      </c>
    </row>
    <row r="78" spans="1:8">
      <c r="A78" t="s">
        <v>5492</v>
      </c>
      <c r="B78" t="s">
        <v>1398</v>
      </c>
      <c r="C78" t="s">
        <v>5465</v>
      </c>
      <c r="D78" t="s">
        <v>2329</v>
      </c>
      <c r="E78" t="s">
        <v>2331</v>
      </c>
      <c r="F78" t="s">
        <v>51</v>
      </c>
      <c r="G78">
        <v>0</v>
      </c>
      <c r="H78">
        <v>50</v>
      </c>
    </row>
    <row r="79" spans="1:8">
      <c r="A79" t="s">
        <v>4560</v>
      </c>
      <c r="B79" t="s">
        <v>1398</v>
      </c>
      <c r="C79" t="s">
        <v>4896</v>
      </c>
      <c r="D79" t="s">
        <v>3367</v>
      </c>
      <c r="E79" t="s">
        <v>641</v>
      </c>
      <c r="F79" t="s">
        <v>51</v>
      </c>
      <c r="H79">
        <v>50</v>
      </c>
    </row>
    <row r="80" spans="1:8">
      <c r="A80" t="s">
        <v>1398</v>
      </c>
      <c r="B80" t="s">
        <v>1398</v>
      </c>
      <c r="C80" t="s">
        <v>6185</v>
      </c>
      <c r="D80" t="s">
        <v>2136</v>
      </c>
      <c r="E80" t="s">
        <v>2137</v>
      </c>
      <c r="F80" t="s">
        <v>51</v>
      </c>
      <c r="G80">
        <v>0</v>
      </c>
      <c r="H80">
        <v>70</v>
      </c>
    </row>
    <row r="81" spans="1:8">
      <c r="A81" t="s">
        <v>1398</v>
      </c>
      <c r="B81" t="s">
        <v>1398</v>
      </c>
      <c r="C81" t="s">
        <v>7040</v>
      </c>
      <c r="D81" t="s">
        <v>2329</v>
      </c>
      <c r="E81" t="s">
        <v>2331</v>
      </c>
      <c r="F81" t="s">
        <v>51</v>
      </c>
      <c r="H81">
        <v>50</v>
      </c>
    </row>
    <row r="82" spans="1:8">
      <c r="A82" t="s">
        <v>4560</v>
      </c>
      <c r="B82" t="s">
        <v>1398</v>
      </c>
      <c r="C82" t="s">
        <v>4537</v>
      </c>
      <c r="D82" t="s">
        <v>2329</v>
      </c>
      <c r="E82" t="s">
        <v>2331</v>
      </c>
      <c r="F82" t="s">
        <v>51</v>
      </c>
      <c r="H82">
        <v>50</v>
      </c>
    </row>
    <row r="83" spans="1:8">
      <c r="A83" t="s">
        <v>1398</v>
      </c>
      <c r="B83" t="s">
        <v>1398</v>
      </c>
      <c r="C83" t="s">
        <v>4494</v>
      </c>
      <c r="D83" t="s">
        <v>3108</v>
      </c>
      <c r="E83" t="s">
        <v>3110</v>
      </c>
      <c r="F83" t="s">
        <v>51</v>
      </c>
      <c r="H83">
        <v>50</v>
      </c>
    </row>
    <row r="84" spans="1:8">
      <c r="A84" t="s">
        <v>1398</v>
      </c>
      <c r="B84" t="s">
        <v>1398</v>
      </c>
      <c r="C84" t="s">
        <v>6861</v>
      </c>
      <c r="D84" t="s">
        <v>2130</v>
      </c>
      <c r="E84" t="s">
        <v>2132</v>
      </c>
      <c r="F84" t="s">
        <v>51</v>
      </c>
      <c r="H84">
        <v>60</v>
      </c>
    </row>
    <row r="85" spans="1:8">
      <c r="A85" t="s">
        <v>1398</v>
      </c>
      <c r="B85" t="s">
        <v>1398</v>
      </c>
      <c r="C85" t="s">
        <v>7083</v>
      </c>
      <c r="D85" t="s">
        <v>2516</v>
      </c>
      <c r="E85" t="s">
        <v>2518</v>
      </c>
      <c r="F85" t="s">
        <v>51</v>
      </c>
      <c r="H85">
        <v>50</v>
      </c>
    </row>
    <row r="86" spans="1:8">
      <c r="A86" t="s">
        <v>1398</v>
      </c>
      <c r="B86" t="s">
        <v>1398</v>
      </c>
      <c r="C86" t="s">
        <v>6704</v>
      </c>
      <c r="D86" t="s">
        <v>2130</v>
      </c>
      <c r="E86" t="s">
        <v>2132</v>
      </c>
      <c r="F86" t="s">
        <v>51</v>
      </c>
      <c r="G86">
        <v>0</v>
      </c>
      <c r="H86">
        <v>50</v>
      </c>
    </row>
    <row r="87" spans="1:8">
      <c r="A87" t="s">
        <v>1398</v>
      </c>
      <c r="B87" t="s">
        <v>1398</v>
      </c>
      <c r="C87" t="s">
        <v>6739</v>
      </c>
      <c r="D87" t="s">
        <v>2908</v>
      </c>
      <c r="E87" t="s">
        <v>2910</v>
      </c>
      <c r="F87" t="s">
        <v>51</v>
      </c>
      <c r="G87">
        <v>0</v>
      </c>
      <c r="H87">
        <v>50</v>
      </c>
    </row>
    <row r="88" spans="1:8">
      <c r="A88" t="s">
        <v>1398</v>
      </c>
      <c r="B88" t="s">
        <v>1398</v>
      </c>
      <c r="C88" t="s">
        <v>4795</v>
      </c>
      <c r="D88" t="s">
        <v>2192</v>
      </c>
      <c r="E88" t="s">
        <v>2194</v>
      </c>
      <c r="F88" t="s">
        <v>51</v>
      </c>
      <c r="H88">
        <v>50</v>
      </c>
    </row>
    <row r="89" spans="1:8">
      <c r="A89" t="s">
        <v>1398</v>
      </c>
      <c r="B89" t="s">
        <v>1398</v>
      </c>
      <c r="C89" t="s">
        <v>4687</v>
      </c>
      <c r="D89" t="s">
        <v>1842</v>
      </c>
      <c r="E89" t="s">
        <v>1846</v>
      </c>
      <c r="F89" t="s">
        <v>51</v>
      </c>
      <c r="H89">
        <v>50</v>
      </c>
    </row>
    <row r="90" spans="1:8">
      <c r="A90" t="s">
        <v>1398</v>
      </c>
      <c r="B90" t="s">
        <v>1398</v>
      </c>
      <c r="C90" t="s">
        <v>3511</v>
      </c>
      <c r="D90" t="s">
        <v>2516</v>
      </c>
      <c r="E90" t="s">
        <v>2518</v>
      </c>
      <c r="F90" t="s">
        <v>51</v>
      </c>
      <c r="H90">
        <v>50</v>
      </c>
    </row>
    <row r="91" spans="1:8">
      <c r="A91" t="s">
        <v>1398</v>
      </c>
      <c r="B91" t="s">
        <v>1398</v>
      </c>
      <c r="C91" t="s">
        <v>4105</v>
      </c>
      <c r="D91" t="s">
        <v>1842</v>
      </c>
      <c r="E91" t="s">
        <v>1846</v>
      </c>
      <c r="F91" t="s">
        <v>51</v>
      </c>
      <c r="H91">
        <v>50</v>
      </c>
    </row>
    <row r="92" spans="1:8">
      <c r="A92" t="s">
        <v>1398</v>
      </c>
      <c r="B92" t="s">
        <v>1398</v>
      </c>
      <c r="C92" t="s">
        <v>4566</v>
      </c>
      <c r="D92" t="s">
        <v>2399</v>
      </c>
      <c r="E92" t="s">
        <v>2400</v>
      </c>
      <c r="F92" t="s">
        <v>51</v>
      </c>
      <c r="H92">
        <v>50</v>
      </c>
    </row>
    <row r="93" spans="1:8">
      <c r="A93" t="s">
        <v>4560</v>
      </c>
      <c r="B93" t="s">
        <v>1398</v>
      </c>
      <c r="C93" t="s">
        <v>4683</v>
      </c>
      <c r="D93" t="s">
        <v>3367</v>
      </c>
      <c r="E93" t="s">
        <v>641</v>
      </c>
      <c r="F93" t="s">
        <v>51</v>
      </c>
      <c r="H93">
        <v>50</v>
      </c>
    </row>
    <row r="94" spans="1:8">
      <c r="A94" t="s">
        <v>1398</v>
      </c>
      <c r="B94" t="s">
        <v>1398</v>
      </c>
      <c r="C94" t="s">
        <v>5212</v>
      </c>
      <c r="D94" t="s">
        <v>2130</v>
      </c>
      <c r="E94" t="s">
        <v>2132</v>
      </c>
      <c r="F94" t="s">
        <v>51</v>
      </c>
      <c r="H94">
        <v>50</v>
      </c>
    </row>
    <row r="95" spans="1:8">
      <c r="A95" t="s">
        <v>1398</v>
      </c>
      <c r="B95" t="s">
        <v>1398</v>
      </c>
      <c r="C95" t="s">
        <v>4431</v>
      </c>
      <c r="D95" t="s">
        <v>2136</v>
      </c>
      <c r="E95" t="s">
        <v>2137</v>
      </c>
      <c r="F95" t="s">
        <v>51</v>
      </c>
      <c r="H95">
        <v>50</v>
      </c>
    </row>
    <row r="96" spans="1:8">
      <c r="A96" t="s">
        <v>1398</v>
      </c>
      <c r="B96" t="s">
        <v>1398</v>
      </c>
      <c r="C96" t="s">
        <v>3776</v>
      </c>
      <c r="D96" t="s">
        <v>2136</v>
      </c>
      <c r="E96" t="s">
        <v>2137</v>
      </c>
      <c r="F96" t="s">
        <v>51</v>
      </c>
      <c r="H96">
        <v>50</v>
      </c>
    </row>
    <row r="97" spans="1:9">
      <c r="A97" t="s">
        <v>4560</v>
      </c>
      <c r="B97" t="s">
        <v>1398</v>
      </c>
      <c r="C97" t="s">
        <v>4856</v>
      </c>
      <c r="D97" t="s">
        <v>2516</v>
      </c>
      <c r="E97" t="s">
        <v>2518</v>
      </c>
      <c r="F97" t="s">
        <v>51</v>
      </c>
      <c r="H97">
        <v>65</v>
      </c>
    </row>
    <row r="98" spans="1:9">
      <c r="A98" t="s">
        <v>1398</v>
      </c>
      <c r="B98" t="s">
        <v>1398</v>
      </c>
      <c r="C98" t="s">
        <v>4192</v>
      </c>
      <c r="D98" t="s">
        <v>2329</v>
      </c>
      <c r="E98" t="s">
        <v>2331</v>
      </c>
      <c r="F98" t="s">
        <v>51</v>
      </c>
      <c r="H98">
        <v>50</v>
      </c>
    </row>
    <row r="99" spans="1:9">
      <c r="A99" t="s">
        <v>1398</v>
      </c>
      <c r="B99" t="s">
        <v>1398</v>
      </c>
      <c r="C99" t="s">
        <v>4074</v>
      </c>
      <c r="D99" t="s">
        <v>2531</v>
      </c>
      <c r="E99" t="s">
        <v>2532</v>
      </c>
      <c r="F99" t="s">
        <v>51</v>
      </c>
      <c r="H99">
        <v>50</v>
      </c>
    </row>
    <row r="100" spans="1:9">
      <c r="A100" t="s">
        <v>1398</v>
      </c>
      <c r="B100" t="s">
        <v>1398</v>
      </c>
      <c r="C100" t="s">
        <v>4833</v>
      </c>
      <c r="D100" t="s">
        <v>2329</v>
      </c>
      <c r="E100" t="s">
        <v>2331</v>
      </c>
      <c r="F100" t="s">
        <v>51</v>
      </c>
      <c r="H100">
        <v>50</v>
      </c>
    </row>
    <row r="101" spans="1:9">
      <c r="A101" t="s">
        <v>5492</v>
      </c>
      <c r="B101" t="s">
        <v>1398</v>
      </c>
      <c r="C101" t="s">
        <v>5497</v>
      </c>
      <c r="D101" t="s">
        <v>2404</v>
      </c>
      <c r="E101" t="s">
        <v>2405</v>
      </c>
      <c r="F101" t="s">
        <v>51</v>
      </c>
      <c r="H101">
        <v>80</v>
      </c>
    </row>
    <row r="102" spans="1:9">
      <c r="A102" t="s">
        <v>1398</v>
      </c>
      <c r="B102" t="s">
        <v>1398</v>
      </c>
      <c r="C102" t="s">
        <v>3792</v>
      </c>
      <c r="D102" t="s">
        <v>2243</v>
      </c>
      <c r="E102" t="s">
        <v>2245</v>
      </c>
      <c r="F102" t="s">
        <v>51</v>
      </c>
      <c r="H102">
        <v>50</v>
      </c>
    </row>
    <row r="103" spans="1:9">
      <c r="A103" t="s">
        <v>4314</v>
      </c>
      <c r="B103" t="s">
        <v>1398</v>
      </c>
      <c r="C103" t="s">
        <v>4260</v>
      </c>
      <c r="D103" t="s">
        <v>2516</v>
      </c>
      <c r="E103" t="s">
        <v>2518</v>
      </c>
      <c r="F103" t="s">
        <v>51</v>
      </c>
      <c r="H103">
        <v>50</v>
      </c>
    </row>
    <row r="104" spans="1:9">
      <c r="A104" t="s">
        <v>2654</v>
      </c>
      <c r="B104" t="s">
        <v>1398</v>
      </c>
      <c r="C104" t="s">
        <v>5112</v>
      </c>
      <c r="D104" t="s">
        <v>1842</v>
      </c>
      <c r="E104" t="s">
        <v>1846</v>
      </c>
      <c r="F104" t="s">
        <v>51</v>
      </c>
      <c r="H104">
        <v>50</v>
      </c>
    </row>
    <row r="105" spans="1:9">
      <c r="A105" t="s">
        <v>1398</v>
      </c>
      <c r="B105" t="s">
        <v>1398</v>
      </c>
      <c r="C105" t="s">
        <v>4162</v>
      </c>
      <c r="D105" t="s">
        <v>2074</v>
      </c>
      <c r="E105" t="s">
        <v>2076</v>
      </c>
      <c r="F105" t="s">
        <v>51</v>
      </c>
      <c r="H105">
        <v>50</v>
      </c>
    </row>
    <row r="106" spans="1:9">
      <c r="A106" t="s">
        <v>2654</v>
      </c>
      <c r="B106" t="s">
        <v>1398</v>
      </c>
      <c r="C106" t="s">
        <v>2608</v>
      </c>
      <c r="D106" t="s">
        <v>1842</v>
      </c>
      <c r="E106" t="s">
        <v>1846</v>
      </c>
      <c r="F106" t="s">
        <v>51</v>
      </c>
      <c r="H106">
        <v>50</v>
      </c>
    </row>
    <row r="107" spans="1:9">
      <c r="A107" t="s">
        <v>1398</v>
      </c>
      <c r="B107" t="s">
        <v>1398</v>
      </c>
      <c r="C107" t="s">
        <v>3847</v>
      </c>
      <c r="D107" t="s">
        <v>2226</v>
      </c>
      <c r="E107" t="s">
        <v>2227</v>
      </c>
      <c r="F107" t="s">
        <v>51</v>
      </c>
      <c r="H107">
        <v>50</v>
      </c>
      <c r="I107">
        <v>0.05</v>
      </c>
    </row>
    <row r="108" spans="1:9">
      <c r="A108" t="s">
        <v>4560</v>
      </c>
      <c r="B108" t="s">
        <v>1398</v>
      </c>
      <c r="C108" t="s">
        <v>6033</v>
      </c>
      <c r="D108" t="s">
        <v>2022</v>
      </c>
      <c r="E108" t="s">
        <v>2025</v>
      </c>
      <c r="F108" t="s">
        <v>51</v>
      </c>
      <c r="H108">
        <v>50</v>
      </c>
      <c r="I108">
        <v>0.01</v>
      </c>
    </row>
    <row r="109" spans="1:9">
      <c r="A109" t="s">
        <v>1398</v>
      </c>
      <c r="B109" t="s">
        <v>1398</v>
      </c>
      <c r="C109" t="s">
        <v>4781</v>
      </c>
      <c r="D109" t="s">
        <v>2404</v>
      </c>
      <c r="E109" t="s">
        <v>2405</v>
      </c>
      <c r="F109" t="s">
        <v>51</v>
      </c>
      <c r="H109">
        <v>50</v>
      </c>
      <c r="I109">
        <v>0.01</v>
      </c>
    </row>
    <row r="110" spans="1:9">
      <c r="A110" t="s">
        <v>1398</v>
      </c>
      <c r="B110" t="s">
        <v>1398</v>
      </c>
      <c r="C110" t="s">
        <v>4912</v>
      </c>
      <c r="D110" t="s">
        <v>1842</v>
      </c>
      <c r="E110" t="s">
        <v>1846</v>
      </c>
      <c r="F110" t="s">
        <v>51</v>
      </c>
      <c r="H110">
        <v>50</v>
      </c>
      <c r="I110">
        <v>0.01</v>
      </c>
    </row>
    <row r="111" spans="1:9">
      <c r="A111" t="s">
        <v>1398</v>
      </c>
      <c r="B111" t="s">
        <v>1398</v>
      </c>
      <c r="C111" t="s">
        <v>2133</v>
      </c>
      <c r="D111" t="s">
        <v>2136</v>
      </c>
      <c r="E111" t="s">
        <v>2137</v>
      </c>
      <c r="F111" t="s">
        <v>51</v>
      </c>
      <c r="H111">
        <v>50</v>
      </c>
      <c r="I111">
        <v>0.75</v>
      </c>
    </row>
    <row r="112" spans="1:9">
      <c r="A112" t="s">
        <v>1398</v>
      </c>
      <c r="B112" t="s">
        <v>1398</v>
      </c>
      <c r="C112" t="s">
        <v>5680</v>
      </c>
      <c r="D112" t="s">
        <v>2136</v>
      </c>
      <c r="E112" t="s">
        <v>2137</v>
      </c>
      <c r="F112" t="s">
        <v>51</v>
      </c>
      <c r="H112">
        <v>50</v>
      </c>
      <c r="I112">
        <v>0.01</v>
      </c>
    </row>
    <row r="113" spans="1:9">
      <c r="A113" t="s">
        <v>1398</v>
      </c>
      <c r="B113" t="s">
        <v>1398</v>
      </c>
      <c r="C113" t="s">
        <v>3665</v>
      </c>
      <c r="D113" t="s">
        <v>1842</v>
      </c>
      <c r="E113" t="s">
        <v>1846</v>
      </c>
      <c r="F113" t="s">
        <v>51</v>
      </c>
      <c r="H113">
        <v>50</v>
      </c>
      <c r="I113">
        <v>0.75</v>
      </c>
    </row>
    <row r="114" spans="1:9">
      <c r="A114" t="s">
        <v>1398</v>
      </c>
      <c r="B114" t="s">
        <v>1398</v>
      </c>
      <c r="C114" t="s">
        <v>3383</v>
      </c>
      <c r="D114" t="s">
        <v>1842</v>
      </c>
      <c r="E114" t="s">
        <v>1846</v>
      </c>
      <c r="F114" t="s">
        <v>51</v>
      </c>
      <c r="H114">
        <v>50</v>
      </c>
      <c r="I114">
        <v>0.85709999999999997</v>
      </c>
    </row>
    <row r="115" spans="1:9">
      <c r="A115" t="s">
        <v>4560</v>
      </c>
      <c r="B115" t="s">
        <v>1398</v>
      </c>
      <c r="C115" t="s">
        <v>6066</v>
      </c>
      <c r="D115" t="s">
        <v>2908</v>
      </c>
      <c r="E115" t="s">
        <v>2910</v>
      </c>
      <c r="F115" t="s">
        <v>51</v>
      </c>
      <c r="G115">
        <v>95</v>
      </c>
      <c r="H115">
        <v>80</v>
      </c>
      <c r="I115">
        <v>0.96850000000000003</v>
      </c>
    </row>
    <row r="116" spans="1:9">
      <c r="A116" t="s">
        <v>1398</v>
      </c>
      <c r="B116" t="s">
        <v>1398</v>
      </c>
      <c r="C116" t="s">
        <v>5346</v>
      </c>
      <c r="D116" t="s">
        <v>2908</v>
      </c>
      <c r="E116" t="s">
        <v>2910</v>
      </c>
      <c r="F116" t="s">
        <v>51</v>
      </c>
      <c r="H116">
        <v>50</v>
      </c>
      <c r="I116">
        <v>0.9556</v>
      </c>
    </row>
    <row r="117" spans="1:9">
      <c r="A117" t="s">
        <v>3475</v>
      </c>
      <c r="B117" t="s">
        <v>1398</v>
      </c>
      <c r="C117" t="s">
        <v>3439</v>
      </c>
      <c r="D117" t="s">
        <v>2130</v>
      </c>
      <c r="E117" t="s">
        <v>2132</v>
      </c>
      <c r="F117" t="s">
        <v>51</v>
      </c>
      <c r="H117">
        <v>50</v>
      </c>
      <c r="I117">
        <v>0.75</v>
      </c>
    </row>
    <row r="118" spans="1:9">
      <c r="A118" t="s">
        <v>1398</v>
      </c>
      <c r="B118" t="s">
        <v>1398</v>
      </c>
      <c r="C118" t="s">
        <v>2911</v>
      </c>
      <c r="D118" t="s">
        <v>2908</v>
      </c>
      <c r="E118" t="s">
        <v>2910</v>
      </c>
      <c r="F118" t="s">
        <v>51</v>
      </c>
      <c r="H118">
        <v>50</v>
      </c>
      <c r="I118">
        <v>0.93940000000000001</v>
      </c>
    </row>
    <row r="119" spans="1:9">
      <c r="A119" t="s">
        <v>1398</v>
      </c>
      <c r="B119" t="s">
        <v>1398</v>
      </c>
      <c r="C119" t="s">
        <v>5590</v>
      </c>
      <c r="D119" t="s">
        <v>1842</v>
      </c>
      <c r="E119" t="s">
        <v>1846</v>
      </c>
      <c r="F119" t="s">
        <v>51</v>
      </c>
      <c r="H119">
        <v>50</v>
      </c>
      <c r="I119">
        <v>0.01</v>
      </c>
    </row>
    <row r="120" spans="1:9">
      <c r="A120" t="s">
        <v>1398</v>
      </c>
      <c r="B120" t="s">
        <v>1398</v>
      </c>
      <c r="C120" t="s">
        <v>6936</v>
      </c>
      <c r="D120" t="s">
        <v>3224</v>
      </c>
      <c r="E120" t="s">
        <v>3227</v>
      </c>
      <c r="F120" t="s">
        <v>51</v>
      </c>
      <c r="H120">
        <v>50</v>
      </c>
      <c r="I120">
        <v>0.01</v>
      </c>
    </row>
    <row r="121" spans="1:9">
      <c r="A121" t="s">
        <v>1398</v>
      </c>
      <c r="B121" t="s">
        <v>1398</v>
      </c>
      <c r="C121" t="s">
        <v>5824</v>
      </c>
      <c r="D121" t="s">
        <v>5822</v>
      </c>
      <c r="E121" t="s">
        <v>5823</v>
      </c>
      <c r="F121" t="s">
        <v>51</v>
      </c>
      <c r="H121">
        <v>50</v>
      </c>
    </row>
    <row r="122" spans="1:9">
      <c r="A122" t="s">
        <v>1398</v>
      </c>
      <c r="B122" t="s">
        <v>1398</v>
      </c>
      <c r="C122" t="s">
        <v>3479</v>
      </c>
      <c r="D122" t="s">
        <v>2329</v>
      </c>
      <c r="E122" t="s">
        <v>2331</v>
      </c>
      <c r="F122" t="s">
        <v>51</v>
      </c>
      <c r="H122">
        <v>50</v>
      </c>
      <c r="I122">
        <v>0.01</v>
      </c>
    </row>
    <row r="123" spans="1:9">
      <c r="A123" t="s">
        <v>1398</v>
      </c>
      <c r="B123" t="s">
        <v>1398</v>
      </c>
      <c r="C123" t="s">
        <v>6394</v>
      </c>
      <c r="D123" t="s">
        <v>2329</v>
      </c>
      <c r="E123" t="s">
        <v>2331</v>
      </c>
      <c r="F123" t="s">
        <v>51</v>
      </c>
      <c r="H123">
        <v>50</v>
      </c>
      <c r="I123">
        <v>0.01</v>
      </c>
    </row>
    <row r="124" spans="1:9">
      <c r="A124" t="s">
        <v>1398</v>
      </c>
      <c r="B124" t="s">
        <v>1398</v>
      </c>
      <c r="C124" t="s">
        <v>1848</v>
      </c>
      <c r="D124" t="s">
        <v>1842</v>
      </c>
      <c r="E124" t="s">
        <v>1846</v>
      </c>
      <c r="F124" t="s">
        <v>51</v>
      </c>
      <c r="H124">
        <v>50</v>
      </c>
      <c r="I124">
        <v>0.01</v>
      </c>
    </row>
    <row r="125" spans="1:9">
      <c r="A125" t="s">
        <v>1398</v>
      </c>
      <c r="B125" t="s">
        <v>1398</v>
      </c>
      <c r="C125" t="s">
        <v>6800</v>
      </c>
      <c r="D125" t="s">
        <v>1842</v>
      </c>
      <c r="E125" t="s">
        <v>1846</v>
      </c>
      <c r="F125" t="s">
        <v>51</v>
      </c>
      <c r="H125">
        <v>50</v>
      </c>
      <c r="I125">
        <v>0.97299999999999998</v>
      </c>
    </row>
    <row r="126" spans="1:9">
      <c r="A126" t="s">
        <v>1398</v>
      </c>
      <c r="B126" t="s">
        <v>1398</v>
      </c>
      <c r="C126" t="s">
        <v>5017</v>
      </c>
      <c r="D126" t="s">
        <v>1842</v>
      </c>
      <c r="E126" t="s">
        <v>1846</v>
      </c>
      <c r="F126" t="s">
        <v>51</v>
      </c>
      <c r="H126">
        <v>50</v>
      </c>
      <c r="I126">
        <v>0.01</v>
      </c>
    </row>
    <row r="127" spans="1:9">
      <c r="A127" t="s">
        <v>2654</v>
      </c>
      <c r="B127" t="s">
        <v>1398</v>
      </c>
      <c r="C127" t="s">
        <v>4318</v>
      </c>
      <c r="D127" t="s">
        <v>1842</v>
      </c>
      <c r="E127" t="s">
        <v>1846</v>
      </c>
      <c r="F127" t="s">
        <v>51</v>
      </c>
      <c r="H127">
        <v>50</v>
      </c>
      <c r="I127">
        <v>0.01</v>
      </c>
    </row>
    <row r="128" spans="1:9">
      <c r="A128" t="s">
        <v>1398</v>
      </c>
      <c r="B128" t="s">
        <v>1398</v>
      </c>
      <c r="C128" t="s">
        <v>706</v>
      </c>
      <c r="D128" t="s">
        <v>6632</v>
      </c>
      <c r="E128" t="s">
        <v>6633</v>
      </c>
      <c r="F128" t="s">
        <v>51</v>
      </c>
      <c r="H128">
        <v>100</v>
      </c>
      <c r="I128">
        <v>0.01</v>
      </c>
    </row>
    <row r="129" spans="1:9">
      <c r="A129" t="s">
        <v>1398</v>
      </c>
      <c r="B129" t="s">
        <v>1398</v>
      </c>
      <c r="C129" t="s">
        <v>6430</v>
      </c>
      <c r="D129" t="s">
        <v>2399</v>
      </c>
      <c r="E129" t="s">
        <v>2400</v>
      </c>
      <c r="F129" t="s">
        <v>51</v>
      </c>
      <c r="H129">
        <v>50</v>
      </c>
      <c r="I129">
        <v>0.85189999999999999</v>
      </c>
    </row>
    <row r="130" spans="1:9">
      <c r="A130" t="s">
        <v>1398</v>
      </c>
      <c r="B130" t="s">
        <v>1398</v>
      </c>
      <c r="C130" t="s">
        <v>6209</v>
      </c>
      <c r="D130" t="s">
        <v>3108</v>
      </c>
      <c r="E130" t="s">
        <v>3110</v>
      </c>
      <c r="F130" t="s">
        <v>51</v>
      </c>
      <c r="H130">
        <v>60</v>
      </c>
      <c r="I130">
        <v>0.06</v>
      </c>
    </row>
    <row r="131" spans="1:9">
      <c r="A131" t="s">
        <v>6529</v>
      </c>
      <c r="B131" t="s">
        <v>2509</v>
      </c>
      <c r="C131" t="s">
        <v>6430</v>
      </c>
      <c r="D131" t="s">
        <v>2404</v>
      </c>
      <c r="E131" t="s">
        <v>2405</v>
      </c>
      <c r="F131" t="s">
        <v>51</v>
      </c>
      <c r="G131">
        <v>7.28</v>
      </c>
      <c r="H131">
        <v>2.2799999999999998</v>
      </c>
    </row>
    <row r="132" spans="1:9">
      <c r="A132" t="s">
        <v>2508</v>
      </c>
      <c r="B132" t="s">
        <v>2509</v>
      </c>
      <c r="C132" t="s">
        <v>2401</v>
      </c>
      <c r="D132" t="s">
        <v>2404</v>
      </c>
      <c r="E132" t="s">
        <v>2405</v>
      </c>
      <c r="F132" t="s">
        <v>51</v>
      </c>
      <c r="G132">
        <v>23</v>
      </c>
      <c r="H132">
        <v>12</v>
      </c>
    </row>
    <row r="133" spans="1:9">
      <c r="A133" t="s">
        <v>5586</v>
      </c>
      <c r="B133" t="s">
        <v>5587</v>
      </c>
      <c r="C133" t="s">
        <v>5542</v>
      </c>
      <c r="D133" t="s">
        <v>2516</v>
      </c>
      <c r="E133" t="s">
        <v>2518</v>
      </c>
      <c r="F133" t="s">
        <v>39</v>
      </c>
      <c r="G133">
        <v>0</v>
      </c>
      <c r="H133">
        <v>1000</v>
      </c>
      <c r="I133">
        <v>585</v>
      </c>
    </row>
    <row r="134" spans="1:9">
      <c r="A134" t="s">
        <v>5955</v>
      </c>
      <c r="B134" t="s">
        <v>5587</v>
      </c>
      <c r="C134" t="s">
        <v>5918</v>
      </c>
      <c r="D134" t="s">
        <v>5916</v>
      </c>
      <c r="E134" t="s">
        <v>5917</v>
      </c>
      <c r="F134" t="s">
        <v>39</v>
      </c>
      <c r="G134">
        <v>0</v>
      </c>
      <c r="H134">
        <v>16040</v>
      </c>
      <c r="I134">
        <v>1586</v>
      </c>
    </row>
    <row r="135" spans="1:9">
      <c r="A135" t="s">
        <v>5959</v>
      </c>
      <c r="B135" t="s">
        <v>5587</v>
      </c>
      <c r="C135" t="s">
        <v>5918</v>
      </c>
      <c r="D135" t="s">
        <v>5916</v>
      </c>
      <c r="E135" t="s">
        <v>5917</v>
      </c>
      <c r="F135" t="s">
        <v>39</v>
      </c>
      <c r="G135">
        <v>0</v>
      </c>
      <c r="H135">
        <v>3039</v>
      </c>
      <c r="I135">
        <v>1992</v>
      </c>
    </row>
    <row r="136" spans="1:9">
      <c r="A136" t="s">
        <v>2014</v>
      </c>
      <c r="B136" t="s">
        <v>2014</v>
      </c>
      <c r="C136" t="s">
        <v>3665</v>
      </c>
      <c r="D136" t="s">
        <v>1842</v>
      </c>
      <c r="E136" t="s">
        <v>1846</v>
      </c>
      <c r="F136" t="s">
        <v>39</v>
      </c>
      <c r="G136">
        <v>0</v>
      </c>
      <c r="H136">
        <v>2200</v>
      </c>
      <c r="I136">
        <v>5632</v>
      </c>
    </row>
    <row r="137" spans="1:9">
      <c r="A137" t="s">
        <v>3738</v>
      </c>
      <c r="B137" t="s">
        <v>2014</v>
      </c>
      <c r="C137" t="s">
        <v>3665</v>
      </c>
      <c r="D137" t="s">
        <v>1842</v>
      </c>
      <c r="E137" t="s">
        <v>1846</v>
      </c>
      <c r="F137" t="s">
        <v>39</v>
      </c>
      <c r="G137">
        <v>0</v>
      </c>
      <c r="H137">
        <v>1100</v>
      </c>
      <c r="I137">
        <v>14474</v>
      </c>
    </row>
    <row r="138" spans="1:9">
      <c r="A138" t="s">
        <v>3742</v>
      </c>
      <c r="B138" t="s">
        <v>2014</v>
      </c>
      <c r="C138" t="s">
        <v>3665</v>
      </c>
      <c r="D138" t="s">
        <v>1842</v>
      </c>
      <c r="E138" t="s">
        <v>1846</v>
      </c>
      <c r="F138" t="s">
        <v>39</v>
      </c>
      <c r="G138">
        <v>0</v>
      </c>
      <c r="H138">
        <v>1180</v>
      </c>
      <c r="I138">
        <v>41417</v>
      </c>
    </row>
    <row r="139" spans="1:9">
      <c r="A139" t="s">
        <v>3746</v>
      </c>
      <c r="B139" t="s">
        <v>2014</v>
      </c>
      <c r="C139" t="s">
        <v>3665</v>
      </c>
      <c r="D139" t="s">
        <v>1842</v>
      </c>
      <c r="E139" t="s">
        <v>1846</v>
      </c>
      <c r="F139" t="s">
        <v>39</v>
      </c>
      <c r="G139">
        <v>0</v>
      </c>
      <c r="H139">
        <v>5</v>
      </c>
      <c r="I139">
        <v>2</v>
      </c>
    </row>
    <row r="140" spans="1:9">
      <c r="A140" t="s">
        <v>3747</v>
      </c>
      <c r="B140" t="s">
        <v>2014</v>
      </c>
      <c r="C140" t="s">
        <v>3665</v>
      </c>
      <c r="D140" t="s">
        <v>1842</v>
      </c>
      <c r="E140" t="s">
        <v>1846</v>
      </c>
      <c r="F140" t="s">
        <v>39</v>
      </c>
      <c r="G140">
        <v>0</v>
      </c>
      <c r="H140">
        <v>100</v>
      </c>
      <c r="I140">
        <v>139</v>
      </c>
    </row>
    <row r="141" spans="1:9">
      <c r="A141" t="s">
        <v>2014</v>
      </c>
      <c r="B141" t="s">
        <v>2014</v>
      </c>
      <c r="C141" t="s">
        <v>4105</v>
      </c>
      <c r="D141" t="s">
        <v>1842</v>
      </c>
      <c r="E141" t="s">
        <v>1846</v>
      </c>
      <c r="F141" t="s">
        <v>39</v>
      </c>
      <c r="G141">
        <v>0</v>
      </c>
      <c r="H141">
        <v>175</v>
      </c>
      <c r="I141">
        <v>618</v>
      </c>
    </row>
    <row r="142" spans="1:9">
      <c r="A142" t="s">
        <v>5175</v>
      </c>
      <c r="B142" t="s">
        <v>2014</v>
      </c>
      <c r="C142" t="s">
        <v>5112</v>
      </c>
      <c r="D142" t="s">
        <v>1842</v>
      </c>
      <c r="E142" t="s">
        <v>1846</v>
      </c>
      <c r="F142" t="s">
        <v>39</v>
      </c>
      <c r="G142">
        <v>0</v>
      </c>
      <c r="H142">
        <v>2100</v>
      </c>
      <c r="I142">
        <v>111</v>
      </c>
    </row>
    <row r="143" spans="1:9">
      <c r="A143" t="s">
        <v>2014</v>
      </c>
      <c r="B143" t="s">
        <v>2014</v>
      </c>
      <c r="C143" t="s">
        <v>6673</v>
      </c>
      <c r="D143" t="s">
        <v>1842</v>
      </c>
      <c r="E143" t="s">
        <v>1846</v>
      </c>
      <c r="F143" t="s">
        <v>39</v>
      </c>
      <c r="G143">
        <v>0</v>
      </c>
      <c r="H143">
        <v>500</v>
      </c>
      <c r="I143">
        <v>745</v>
      </c>
    </row>
    <row r="144" spans="1:9">
      <c r="A144" t="s">
        <v>6700</v>
      </c>
      <c r="B144" t="s">
        <v>2014</v>
      </c>
      <c r="C144" t="s">
        <v>6673</v>
      </c>
      <c r="D144" t="s">
        <v>1842</v>
      </c>
      <c r="E144" t="s">
        <v>1846</v>
      </c>
      <c r="F144" t="s">
        <v>39</v>
      </c>
      <c r="G144">
        <v>0</v>
      </c>
      <c r="H144">
        <v>60</v>
      </c>
      <c r="I144">
        <v>157</v>
      </c>
    </row>
    <row r="145" spans="1:9">
      <c r="A145" t="s">
        <v>2014</v>
      </c>
      <c r="B145" t="s">
        <v>2014</v>
      </c>
      <c r="C145" t="s">
        <v>3383</v>
      </c>
      <c r="D145" t="s">
        <v>1842</v>
      </c>
      <c r="E145" t="s">
        <v>1846</v>
      </c>
      <c r="F145" t="s">
        <v>39</v>
      </c>
      <c r="G145">
        <v>0</v>
      </c>
      <c r="H145">
        <v>125</v>
      </c>
      <c r="I145">
        <v>269</v>
      </c>
    </row>
    <row r="146" spans="1:9">
      <c r="A146" t="s">
        <v>2014</v>
      </c>
      <c r="B146" t="s">
        <v>2014</v>
      </c>
      <c r="C146" t="s">
        <v>5590</v>
      </c>
      <c r="D146" t="s">
        <v>1842</v>
      </c>
      <c r="E146" t="s">
        <v>1846</v>
      </c>
      <c r="F146" t="s">
        <v>39</v>
      </c>
      <c r="G146">
        <v>0</v>
      </c>
      <c r="H146">
        <v>2200</v>
      </c>
      <c r="I146">
        <v>392</v>
      </c>
    </row>
    <row r="147" spans="1:9">
      <c r="A147" t="s">
        <v>3738</v>
      </c>
      <c r="B147" t="s">
        <v>2014</v>
      </c>
      <c r="C147" t="s">
        <v>5590</v>
      </c>
      <c r="D147" t="s">
        <v>1842</v>
      </c>
      <c r="E147" t="s">
        <v>1846</v>
      </c>
      <c r="F147" t="s">
        <v>39</v>
      </c>
      <c r="G147">
        <v>0</v>
      </c>
      <c r="H147">
        <v>760</v>
      </c>
      <c r="I147">
        <v>664</v>
      </c>
    </row>
    <row r="148" spans="1:9">
      <c r="A148" t="s">
        <v>2014</v>
      </c>
      <c r="B148" t="s">
        <v>2014</v>
      </c>
      <c r="C148" t="s">
        <v>5964</v>
      </c>
      <c r="D148" t="s">
        <v>1842</v>
      </c>
      <c r="E148" t="s">
        <v>1846</v>
      </c>
      <c r="F148" t="s">
        <v>39</v>
      </c>
      <c r="G148">
        <v>0</v>
      </c>
      <c r="H148">
        <v>10000</v>
      </c>
      <c r="I148">
        <v>958</v>
      </c>
    </row>
    <row r="149" spans="1:9">
      <c r="A149" t="s">
        <v>6022</v>
      </c>
      <c r="B149" t="s">
        <v>2014</v>
      </c>
      <c r="C149" t="s">
        <v>5964</v>
      </c>
      <c r="D149" t="s">
        <v>1842</v>
      </c>
      <c r="E149" t="s">
        <v>1846</v>
      </c>
      <c r="F149" t="s">
        <v>39</v>
      </c>
      <c r="G149">
        <v>0</v>
      </c>
      <c r="H149">
        <v>750</v>
      </c>
      <c r="I149">
        <v>1863</v>
      </c>
    </row>
    <row r="150" spans="1:9">
      <c r="A150" t="s">
        <v>2014</v>
      </c>
      <c r="B150" t="s">
        <v>2014</v>
      </c>
      <c r="C150" t="s">
        <v>1848</v>
      </c>
      <c r="D150" t="s">
        <v>1842</v>
      </c>
      <c r="E150" t="s">
        <v>1846</v>
      </c>
      <c r="F150" t="s">
        <v>39</v>
      </c>
      <c r="G150">
        <v>0</v>
      </c>
      <c r="H150">
        <v>1200</v>
      </c>
      <c r="I150">
        <v>85368</v>
      </c>
    </row>
    <row r="151" spans="1:9">
      <c r="A151" t="s">
        <v>2017</v>
      </c>
      <c r="B151" t="s">
        <v>2014</v>
      </c>
      <c r="C151" t="s">
        <v>1848</v>
      </c>
      <c r="D151" t="s">
        <v>1842</v>
      </c>
      <c r="E151" t="s">
        <v>1846</v>
      </c>
      <c r="F151" t="s">
        <v>39</v>
      </c>
      <c r="G151">
        <v>0</v>
      </c>
      <c r="H151">
        <v>200</v>
      </c>
      <c r="I151">
        <v>1249</v>
      </c>
    </row>
    <row r="152" spans="1:9">
      <c r="A152" t="s">
        <v>2014</v>
      </c>
      <c r="B152" t="s">
        <v>2014</v>
      </c>
      <c r="C152" t="s">
        <v>6800</v>
      </c>
      <c r="D152" t="s">
        <v>1842</v>
      </c>
      <c r="E152" t="s">
        <v>1846</v>
      </c>
      <c r="F152" t="s">
        <v>39</v>
      </c>
      <c r="G152">
        <v>0</v>
      </c>
      <c r="H152">
        <v>8000</v>
      </c>
      <c r="I152">
        <v>1625</v>
      </c>
    </row>
    <row r="153" spans="1:9">
      <c r="A153" t="s">
        <v>3738</v>
      </c>
      <c r="B153" t="s">
        <v>2014</v>
      </c>
      <c r="C153" t="s">
        <v>6800</v>
      </c>
      <c r="D153" t="s">
        <v>1842</v>
      </c>
      <c r="E153" t="s">
        <v>1846</v>
      </c>
      <c r="F153" t="s">
        <v>39</v>
      </c>
      <c r="G153">
        <v>0</v>
      </c>
      <c r="H153">
        <v>425</v>
      </c>
      <c r="I153">
        <v>1667</v>
      </c>
    </row>
    <row r="154" spans="1:9">
      <c r="A154" t="s">
        <v>5106</v>
      </c>
      <c r="B154" t="s">
        <v>2014</v>
      </c>
      <c r="C154" t="s">
        <v>5017</v>
      </c>
      <c r="D154" t="s">
        <v>1842</v>
      </c>
      <c r="E154" t="s">
        <v>1846</v>
      </c>
      <c r="F154" t="s">
        <v>39</v>
      </c>
      <c r="G154">
        <v>0</v>
      </c>
      <c r="H154">
        <v>2000</v>
      </c>
      <c r="I154">
        <v>4469</v>
      </c>
    </row>
    <row r="155" spans="1:9">
      <c r="A155" t="s">
        <v>5108</v>
      </c>
      <c r="B155" t="s">
        <v>2014</v>
      </c>
      <c r="C155" t="s">
        <v>5017</v>
      </c>
      <c r="D155" t="s">
        <v>1842</v>
      </c>
      <c r="E155" t="s">
        <v>1846</v>
      </c>
      <c r="F155" t="s">
        <v>39</v>
      </c>
      <c r="G155">
        <v>0</v>
      </c>
      <c r="H155">
        <v>100</v>
      </c>
      <c r="I155">
        <v>738</v>
      </c>
    </row>
    <row r="156" spans="1:9">
      <c r="A156" t="s">
        <v>5109</v>
      </c>
      <c r="B156" t="s">
        <v>2014</v>
      </c>
      <c r="C156" t="s">
        <v>5017</v>
      </c>
      <c r="D156" t="s">
        <v>1842</v>
      </c>
      <c r="E156" t="s">
        <v>1846</v>
      </c>
      <c r="F156" t="s">
        <v>39</v>
      </c>
      <c r="G156">
        <v>0</v>
      </c>
      <c r="H156">
        <v>1500</v>
      </c>
      <c r="I156">
        <v>267</v>
      </c>
    </row>
    <row r="157" spans="1:9">
      <c r="A157" t="s">
        <v>2014</v>
      </c>
      <c r="B157" t="s">
        <v>2014</v>
      </c>
      <c r="C157" t="s">
        <v>4318</v>
      </c>
      <c r="D157" t="s">
        <v>1842</v>
      </c>
      <c r="E157" t="s">
        <v>1846</v>
      </c>
      <c r="F157" t="s">
        <v>39</v>
      </c>
      <c r="G157">
        <v>0</v>
      </c>
      <c r="H157">
        <v>3000</v>
      </c>
      <c r="I157">
        <v>18545</v>
      </c>
    </row>
    <row r="158" spans="1:9">
      <c r="A158" t="s">
        <v>4373</v>
      </c>
      <c r="B158" t="s">
        <v>2014</v>
      </c>
      <c r="C158" t="s">
        <v>4318</v>
      </c>
      <c r="D158" t="s">
        <v>1842</v>
      </c>
      <c r="E158" t="s">
        <v>1846</v>
      </c>
      <c r="F158" t="s">
        <v>39</v>
      </c>
      <c r="G158">
        <v>0</v>
      </c>
      <c r="H158">
        <v>300</v>
      </c>
      <c r="I158">
        <v>128</v>
      </c>
    </row>
    <row r="159" spans="1:9">
      <c r="A159" t="s">
        <v>4736</v>
      </c>
      <c r="B159" t="s">
        <v>2014</v>
      </c>
      <c r="C159" t="s">
        <v>4687</v>
      </c>
      <c r="D159" t="s">
        <v>1842</v>
      </c>
      <c r="E159" t="s">
        <v>1846</v>
      </c>
      <c r="F159" t="s">
        <v>39</v>
      </c>
      <c r="G159">
        <v>0</v>
      </c>
      <c r="H159">
        <v>650</v>
      </c>
      <c r="I159">
        <v>454</v>
      </c>
    </row>
    <row r="160" spans="1:9">
      <c r="A160" t="s">
        <v>2014</v>
      </c>
      <c r="B160" t="s">
        <v>2014</v>
      </c>
      <c r="C160" t="s">
        <v>2743</v>
      </c>
      <c r="D160" t="s">
        <v>1842</v>
      </c>
      <c r="E160" t="s">
        <v>1846</v>
      </c>
      <c r="F160" t="s">
        <v>39</v>
      </c>
      <c r="G160">
        <v>0</v>
      </c>
      <c r="H160">
        <v>1600</v>
      </c>
      <c r="I160">
        <v>212</v>
      </c>
    </row>
    <row r="161" spans="1:9">
      <c r="A161" t="s">
        <v>2789</v>
      </c>
      <c r="B161" t="s">
        <v>2014</v>
      </c>
      <c r="C161" t="s">
        <v>2743</v>
      </c>
      <c r="D161" t="s">
        <v>1842</v>
      </c>
      <c r="E161" t="s">
        <v>1846</v>
      </c>
      <c r="F161" t="s">
        <v>39</v>
      </c>
      <c r="G161">
        <v>0</v>
      </c>
      <c r="H161">
        <v>80</v>
      </c>
      <c r="I161">
        <v>164</v>
      </c>
    </row>
    <row r="162" spans="1:9">
      <c r="A162" t="s">
        <v>3963</v>
      </c>
      <c r="B162" t="s">
        <v>3924</v>
      </c>
      <c r="C162" t="s">
        <v>3926</v>
      </c>
      <c r="D162" t="s">
        <v>2226</v>
      </c>
      <c r="E162" t="s">
        <v>2227</v>
      </c>
      <c r="F162" t="s">
        <v>39</v>
      </c>
      <c r="G162">
        <v>0</v>
      </c>
      <c r="H162">
        <v>2250</v>
      </c>
      <c r="I162">
        <v>289</v>
      </c>
    </row>
    <row r="163" spans="1:9">
      <c r="A163" t="s">
        <v>3923</v>
      </c>
      <c r="B163" t="s">
        <v>3924</v>
      </c>
      <c r="C163" t="s">
        <v>3847</v>
      </c>
      <c r="D163" t="s">
        <v>2226</v>
      </c>
      <c r="E163" t="s">
        <v>2227</v>
      </c>
      <c r="F163" t="s">
        <v>39</v>
      </c>
      <c r="G163">
        <v>0</v>
      </c>
      <c r="H163">
        <v>1000</v>
      </c>
    </row>
    <row r="164" spans="1:9">
      <c r="A164" t="s">
        <v>5461</v>
      </c>
      <c r="B164" t="s">
        <v>3924</v>
      </c>
      <c r="C164" t="s">
        <v>5420</v>
      </c>
      <c r="D164" t="s">
        <v>2226</v>
      </c>
      <c r="E164" t="s">
        <v>2227</v>
      </c>
      <c r="F164" t="s">
        <v>39</v>
      </c>
      <c r="G164">
        <v>0</v>
      </c>
      <c r="H164">
        <v>400</v>
      </c>
    </row>
    <row r="165" spans="1:9">
      <c r="A165" t="s">
        <v>2322</v>
      </c>
      <c r="B165" t="s">
        <v>2323</v>
      </c>
      <c r="C165" t="s">
        <v>2195</v>
      </c>
      <c r="D165" t="s">
        <v>2192</v>
      </c>
      <c r="E165" t="s">
        <v>2194</v>
      </c>
      <c r="F165" t="s">
        <v>39</v>
      </c>
      <c r="G165">
        <v>0</v>
      </c>
      <c r="H165">
        <v>2</v>
      </c>
    </row>
    <row r="166" spans="1:9">
      <c r="A166" t="s">
        <v>3219</v>
      </c>
      <c r="B166" t="s">
        <v>2323</v>
      </c>
      <c r="C166" t="s">
        <v>3163</v>
      </c>
      <c r="D166" t="s">
        <v>2192</v>
      </c>
      <c r="E166" t="s">
        <v>2194</v>
      </c>
      <c r="F166" t="s">
        <v>39</v>
      </c>
      <c r="G166">
        <v>0</v>
      </c>
      <c r="H166">
        <v>3</v>
      </c>
      <c r="I166">
        <v>1</v>
      </c>
    </row>
    <row r="167" spans="1:9">
      <c r="A167" t="s">
        <v>3366</v>
      </c>
      <c r="B167" t="s">
        <v>2323</v>
      </c>
      <c r="C167" t="s">
        <v>3316</v>
      </c>
      <c r="D167" t="s">
        <v>2404</v>
      </c>
      <c r="E167" t="s">
        <v>2405</v>
      </c>
      <c r="F167" t="s">
        <v>39</v>
      </c>
      <c r="G167">
        <v>0</v>
      </c>
      <c r="H167">
        <v>7</v>
      </c>
      <c r="I167">
        <v>4</v>
      </c>
    </row>
    <row r="168" spans="1:9">
      <c r="A168" t="s">
        <v>2324</v>
      </c>
      <c r="B168" t="s">
        <v>2323</v>
      </c>
      <c r="C168" t="s">
        <v>2195</v>
      </c>
      <c r="D168" t="s">
        <v>2192</v>
      </c>
      <c r="E168" t="s">
        <v>2194</v>
      </c>
      <c r="F168" t="s">
        <v>39</v>
      </c>
      <c r="G168">
        <v>0</v>
      </c>
      <c r="H168">
        <v>8</v>
      </c>
      <c r="I168">
        <v>3</v>
      </c>
    </row>
    <row r="169" spans="1:9">
      <c r="A169" t="s">
        <v>2325</v>
      </c>
      <c r="B169" t="s">
        <v>2323</v>
      </c>
      <c r="C169" t="s">
        <v>2195</v>
      </c>
      <c r="D169" t="s">
        <v>2192</v>
      </c>
      <c r="E169" t="s">
        <v>2194</v>
      </c>
      <c r="F169" t="s">
        <v>39</v>
      </c>
      <c r="G169">
        <v>0</v>
      </c>
      <c r="H169">
        <v>4</v>
      </c>
    </row>
    <row r="170" spans="1:9">
      <c r="A170" t="s">
        <v>4794</v>
      </c>
      <c r="B170" t="s">
        <v>2323</v>
      </c>
      <c r="C170" t="s">
        <v>4781</v>
      </c>
      <c r="D170" t="s">
        <v>2404</v>
      </c>
      <c r="E170" t="s">
        <v>2405</v>
      </c>
      <c r="F170" t="s">
        <v>39</v>
      </c>
      <c r="G170">
        <v>0</v>
      </c>
      <c r="H170">
        <v>5</v>
      </c>
      <c r="I170">
        <v>2</v>
      </c>
    </row>
    <row r="171" spans="1:9">
      <c r="A171" t="s">
        <v>6333</v>
      </c>
      <c r="B171" t="s">
        <v>2323</v>
      </c>
      <c r="C171" t="s">
        <v>6287</v>
      </c>
      <c r="D171" t="s">
        <v>2192</v>
      </c>
      <c r="E171" t="s">
        <v>2194</v>
      </c>
      <c r="F171" t="s">
        <v>39</v>
      </c>
      <c r="G171">
        <v>0</v>
      </c>
      <c r="H171">
        <v>4</v>
      </c>
      <c r="I171">
        <v>2</v>
      </c>
    </row>
    <row r="172" spans="1:9">
      <c r="A172" t="s">
        <v>2506</v>
      </c>
      <c r="B172" t="s">
        <v>2507</v>
      </c>
      <c r="C172" t="s">
        <v>3038</v>
      </c>
      <c r="D172" t="s">
        <v>2243</v>
      </c>
      <c r="E172" t="s">
        <v>2245</v>
      </c>
      <c r="F172" t="s">
        <v>39</v>
      </c>
      <c r="G172">
        <v>0</v>
      </c>
      <c r="H172">
        <v>7</v>
      </c>
    </row>
    <row r="173" spans="1:9">
      <c r="A173" t="s">
        <v>2506</v>
      </c>
      <c r="B173" t="s">
        <v>2507</v>
      </c>
      <c r="C173" t="s">
        <v>2401</v>
      </c>
      <c r="D173" t="s">
        <v>2399</v>
      </c>
      <c r="E173" t="s">
        <v>2400</v>
      </c>
      <c r="F173" t="s">
        <v>39</v>
      </c>
      <c r="G173">
        <v>0</v>
      </c>
      <c r="H173">
        <v>8</v>
      </c>
      <c r="I173">
        <v>1</v>
      </c>
    </row>
    <row r="174" spans="1:9">
      <c r="A174" t="s">
        <v>2507</v>
      </c>
      <c r="B174" t="s">
        <v>2507</v>
      </c>
      <c r="C174" t="s">
        <v>5680</v>
      </c>
      <c r="D174" t="s">
        <v>2136</v>
      </c>
      <c r="E174" t="s">
        <v>2137</v>
      </c>
      <c r="F174" t="s">
        <v>39</v>
      </c>
      <c r="G174">
        <v>0</v>
      </c>
      <c r="H174">
        <v>4</v>
      </c>
      <c r="I174">
        <v>5</v>
      </c>
    </row>
    <row r="175" spans="1:9">
      <c r="A175" t="s">
        <v>5585</v>
      </c>
      <c r="B175" t="s">
        <v>2507</v>
      </c>
      <c r="C175" t="s">
        <v>5542</v>
      </c>
      <c r="D175" t="s">
        <v>2516</v>
      </c>
      <c r="E175" t="s">
        <v>2518</v>
      </c>
      <c r="F175" t="s">
        <v>39</v>
      </c>
      <c r="G175">
        <v>0</v>
      </c>
      <c r="H175">
        <v>20</v>
      </c>
      <c r="I175">
        <v>17</v>
      </c>
    </row>
    <row r="176" spans="1:9">
      <c r="A176" t="s">
        <v>2507</v>
      </c>
      <c r="B176" t="s">
        <v>2507</v>
      </c>
      <c r="C176" t="s">
        <v>4209</v>
      </c>
      <c r="D176" t="s">
        <v>2399</v>
      </c>
      <c r="E176" t="s">
        <v>2400</v>
      </c>
      <c r="F176" t="s">
        <v>39</v>
      </c>
      <c r="G176">
        <v>0</v>
      </c>
      <c r="H176">
        <v>5</v>
      </c>
      <c r="I176">
        <v>6</v>
      </c>
    </row>
    <row r="177" spans="1:9">
      <c r="A177" t="s">
        <v>2507</v>
      </c>
      <c r="B177" t="s">
        <v>2507</v>
      </c>
      <c r="C177" t="s">
        <v>4740</v>
      </c>
      <c r="D177" t="s">
        <v>2130</v>
      </c>
      <c r="E177" t="s">
        <v>2132</v>
      </c>
      <c r="F177" t="s">
        <v>39</v>
      </c>
      <c r="G177">
        <v>0</v>
      </c>
      <c r="H177">
        <v>8</v>
      </c>
      <c r="I177">
        <v>5</v>
      </c>
    </row>
    <row r="178" spans="1:9">
      <c r="A178" t="s">
        <v>2506</v>
      </c>
      <c r="B178" t="s">
        <v>2507</v>
      </c>
      <c r="C178" t="s">
        <v>5346</v>
      </c>
      <c r="D178" t="s">
        <v>2908</v>
      </c>
      <c r="E178" t="s">
        <v>2910</v>
      </c>
      <c r="F178" t="s">
        <v>39</v>
      </c>
      <c r="G178">
        <v>0</v>
      </c>
      <c r="H178">
        <v>60</v>
      </c>
      <c r="I178">
        <v>11</v>
      </c>
    </row>
    <row r="179" spans="1:9">
      <c r="A179" t="s">
        <v>2507</v>
      </c>
      <c r="B179" t="s">
        <v>2507</v>
      </c>
      <c r="C179" t="s">
        <v>6861</v>
      </c>
      <c r="D179" t="s">
        <v>2130</v>
      </c>
      <c r="E179" t="s">
        <v>2132</v>
      </c>
      <c r="F179" t="s">
        <v>39</v>
      </c>
      <c r="G179">
        <v>0</v>
      </c>
      <c r="H179">
        <v>10</v>
      </c>
      <c r="I179">
        <v>7</v>
      </c>
    </row>
    <row r="180" spans="1:9">
      <c r="A180" t="s">
        <v>3474</v>
      </c>
      <c r="B180" t="s">
        <v>2507</v>
      </c>
      <c r="C180" t="s">
        <v>3439</v>
      </c>
      <c r="D180" t="s">
        <v>2130</v>
      </c>
      <c r="E180" t="s">
        <v>2132</v>
      </c>
      <c r="F180" t="s">
        <v>39</v>
      </c>
      <c r="G180">
        <v>0</v>
      </c>
      <c r="H180">
        <v>10</v>
      </c>
      <c r="I180">
        <v>2</v>
      </c>
    </row>
    <row r="181" spans="1:9">
      <c r="A181" t="s">
        <v>2507</v>
      </c>
      <c r="B181" t="s">
        <v>2507</v>
      </c>
      <c r="C181" t="s">
        <v>3228</v>
      </c>
      <c r="D181" t="s">
        <v>3232</v>
      </c>
      <c r="E181" t="s">
        <v>3233</v>
      </c>
      <c r="F181" t="s">
        <v>39</v>
      </c>
      <c r="G181">
        <v>0</v>
      </c>
      <c r="H181">
        <v>20</v>
      </c>
      <c r="I181">
        <v>15</v>
      </c>
    </row>
    <row r="182" spans="1:9">
      <c r="A182" t="s">
        <v>3218</v>
      </c>
      <c r="B182" t="s">
        <v>2507</v>
      </c>
      <c r="C182" t="s">
        <v>3163</v>
      </c>
      <c r="D182" t="s">
        <v>2192</v>
      </c>
      <c r="E182" t="s">
        <v>2194</v>
      </c>
      <c r="F182" t="s">
        <v>39</v>
      </c>
      <c r="G182">
        <v>0</v>
      </c>
      <c r="H182">
        <v>6</v>
      </c>
      <c r="I182">
        <v>1</v>
      </c>
    </row>
    <row r="183" spans="1:9">
      <c r="A183" t="s">
        <v>2506</v>
      </c>
      <c r="B183" t="s">
        <v>2507</v>
      </c>
      <c r="C183" t="s">
        <v>3316</v>
      </c>
      <c r="D183" t="s">
        <v>2404</v>
      </c>
      <c r="E183" t="s">
        <v>2405</v>
      </c>
      <c r="F183" t="s">
        <v>39</v>
      </c>
      <c r="G183">
        <v>0</v>
      </c>
      <c r="H183">
        <v>15</v>
      </c>
      <c r="I183">
        <v>6</v>
      </c>
    </row>
    <row r="184" spans="1:9">
      <c r="A184" t="s">
        <v>2507</v>
      </c>
      <c r="B184" t="s">
        <v>2507</v>
      </c>
      <c r="C184" t="s">
        <v>2977</v>
      </c>
      <c r="D184" t="s">
        <v>2136</v>
      </c>
      <c r="E184" t="s">
        <v>2137</v>
      </c>
      <c r="F184" t="s">
        <v>39</v>
      </c>
      <c r="G184">
        <v>0</v>
      </c>
      <c r="H184">
        <v>8</v>
      </c>
    </row>
    <row r="185" spans="1:9">
      <c r="A185" t="s">
        <v>2507</v>
      </c>
      <c r="B185" t="s">
        <v>2507</v>
      </c>
      <c r="C185" t="s">
        <v>3847</v>
      </c>
      <c r="D185" t="s">
        <v>2226</v>
      </c>
      <c r="E185" t="s">
        <v>2227</v>
      </c>
      <c r="F185" t="s">
        <v>39</v>
      </c>
      <c r="G185">
        <v>0</v>
      </c>
      <c r="H185">
        <v>7</v>
      </c>
      <c r="I185">
        <v>3</v>
      </c>
    </row>
    <row r="186" spans="1:9">
      <c r="A186" t="s">
        <v>5818</v>
      </c>
      <c r="B186" t="s">
        <v>2507</v>
      </c>
      <c r="C186" t="s">
        <v>5739</v>
      </c>
      <c r="D186" t="s">
        <v>2329</v>
      </c>
      <c r="E186" t="s">
        <v>2331</v>
      </c>
      <c r="F186" t="s">
        <v>39</v>
      </c>
      <c r="G186">
        <v>0</v>
      </c>
      <c r="H186">
        <v>4</v>
      </c>
      <c r="I186">
        <v>5</v>
      </c>
    </row>
    <row r="187" spans="1:9">
      <c r="A187" t="s">
        <v>5460</v>
      </c>
      <c r="B187" t="s">
        <v>2507</v>
      </c>
      <c r="C187" t="s">
        <v>5420</v>
      </c>
      <c r="D187" t="s">
        <v>2226</v>
      </c>
      <c r="E187" t="s">
        <v>2227</v>
      </c>
      <c r="F187" t="s">
        <v>39</v>
      </c>
      <c r="G187">
        <v>0</v>
      </c>
      <c r="H187">
        <v>10</v>
      </c>
      <c r="I187">
        <v>1</v>
      </c>
    </row>
    <row r="188" spans="1:9">
      <c r="A188" t="s">
        <v>2507</v>
      </c>
      <c r="B188" t="s">
        <v>2507</v>
      </c>
      <c r="C188" t="s">
        <v>4781</v>
      </c>
      <c r="D188" t="s">
        <v>2404</v>
      </c>
      <c r="E188" t="s">
        <v>2405</v>
      </c>
      <c r="F188" t="s">
        <v>39</v>
      </c>
      <c r="G188">
        <v>0</v>
      </c>
      <c r="H188">
        <v>4</v>
      </c>
      <c r="I188">
        <v>6</v>
      </c>
    </row>
    <row r="189" spans="1:9">
      <c r="A189" t="s">
        <v>2507</v>
      </c>
      <c r="B189" t="s">
        <v>2507</v>
      </c>
      <c r="C189" t="s">
        <v>4795</v>
      </c>
      <c r="D189" t="s">
        <v>2192</v>
      </c>
      <c r="E189" t="s">
        <v>2194</v>
      </c>
      <c r="F189" t="s">
        <v>39</v>
      </c>
      <c r="G189">
        <v>0</v>
      </c>
      <c r="H189">
        <v>3</v>
      </c>
      <c r="I189">
        <v>2</v>
      </c>
    </row>
    <row r="190" spans="1:9">
      <c r="A190" t="s">
        <v>2506</v>
      </c>
      <c r="B190" t="s">
        <v>2507</v>
      </c>
      <c r="C190" t="s">
        <v>6430</v>
      </c>
      <c r="D190" t="s">
        <v>2399</v>
      </c>
      <c r="E190" t="s">
        <v>2400</v>
      </c>
      <c r="F190" t="s">
        <v>39</v>
      </c>
      <c r="G190">
        <v>0</v>
      </c>
      <c r="H190">
        <v>5</v>
      </c>
      <c r="I190">
        <v>5</v>
      </c>
    </row>
    <row r="191" spans="1:9">
      <c r="A191" t="s">
        <v>2507</v>
      </c>
      <c r="B191" t="s">
        <v>2507</v>
      </c>
      <c r="C191" t="s">
        <v>2743</v>
      </c>
      <c r="D191" t="s">
        <v>1842</v>
      </c>
      <c r="E191" t="s">
        <v>1846</v>
      </c>
      <c r="F191" t="s">
        <v>39</v>
      </c>
      <c r="G191">
        <v>0</v>
      </c>
      <c r="H191">
        <v>3</v>
      </c>
      <c r="I191">
        <v>1</v>
      </c>
    </row>
    <row r="192" spans="1:9">
      <c r="A192" t="s">
        <v>6331</v>
      </c>
      <c r="B192" t="s">
        <v>2507</v>
      </c>
      <c r="C192" t="s">
        <v>6287</v>
      </c>
      <c r="D192" t="s">
        <v>2192</v>
      </c>
      <c r="E192" t="s">
        <v>2194</v>
      </c>
      <c r="F192" t="s">
        <v>39</v>
      </c>
      <c r="G192">
        <v>0</v>
      </c>
      <c r="H192">
        <v>25</v>
      </c>
      <c r="I192">
        <v>9</v>
      </c>
    </row>
    <row r="193" spans="1:9">
      <c r="A193" t="s">
        <v>4946</v>
      </c>
      <c r="B193" t="s">
        <v>2012</v>
      </c>
      <c r="C193" t="s">
        <v>4912</v>
      </c>
      <c r="D193" t="s">
        <v>1842</v>
      </c>
      <c r="E193" t="s">
        <v>1846</v>
      </c>
      <c r="F193" t="s">
        <v>39</v>
      </c>
    </row>
    <row r="194" spans="1:9">
      <c r="A194" t="s">
        <v>3736</v>
      </c>
      <c r="B194" t="s">
        <v>2012</v>
      </c>
      <c r="C194" t="s">
        <v>3665</v>
      </c>
      <c r="D194" t="s">
        <v>1842</v>
      </c>
      <c r="E194" t="s">
        <v>1846</v>
      </c>
      <c r="F194" t="s">
        <v>39</v>
      </c>
      <c r="G194">
        <v>25</v>
      </c>
      <c r="H194">
        <v>30</v>
      </c>
      <c r="I194">
        <v>4</v>
      </c>
    </row>
    <row r="195" spans="1:9">
      <c r="A195" t="s">
        <v>4157</v>
      </c>
      <c r="B195" t="s">
        <v>2012</v>
      </c>
      <c r="C195" t="s">
        <v>4105</v>
      </c>
      <c r="D195" t="s">
        <v>1842</v>
      </c>
      <c r="E195" t="s">
        <v>1846</v>
      </c>
      <c r="F195" t="s">
        <v>39</v>
      </c>
      <c r="G195">
        <v>0</v>
      </c>
      <c r="H195">
        <v>15</v>
      </c>
    </row>
    <row r="196" spans="1:9">
      <c r="A196" t="s">
        <v>5634</v>
      </c>
      <c r="B196" t="s">
        <v>2012</v>
      </c>
      <c r="C196" t="s">
        <v>5590</v>
      </c>
      <c r="D196" t="s">
        <v>1842</v>
      </c>
      <c r="E196" t="s">
        <v>1846</v>
      </c>
      <c r="F196" t="s">
        <v>39</v>
      </c>
      <c r="H196">
        <v>5</v>
      </c>
      <c r="I196">
        <v>8</v>
      </c>
    </row>
    <row r="197" spans="1:9">
      <c r="A197" t="s">
        <v>2010</v>
      </c>
      <c r="B197" t="s">
        <v>2012</v>
      </c>
      <c r="C197" t="s">
        <v>1848</v>
      </c>
      <c r="D197" t="s">
        <v>1842</v>
      </c>
      <c r="E197" t="s">
        <v>1846</v>
      </c>
      <c r="F197" t="s">
        <v>39</v>
      </c>
      <c r="G197">
        <v>35</v>
      </c>
      <c r="H197">
        <v>39</v>
      </c>
      <c r="I197">
        <v>35</v>
      </c>
    </row>
    <row r="198" spans="1:9">
      <c r="A198" t="s">
        <v>4946</v>
      </c>
      <c r="B198" t="s">
        <v>2012</v>
      </c>
      <c r="C198" t="s">
        <v>6800</v>
      </c>
      <c r="D198" t="s">
        <v>1842</v>
      </c>
      <c r="E198" t="s">
        <v>1846</v>
      </c>
      <c r="F198" t="s">
        <v>39</v>
      </c>
      <c r="G198">
        <v>13</v>
      </c>
      <c r="H198">
        <v>17</v>
      </c>
      <c r="I198">
        <v>35</v>
      </c>
    </row>
    <row r="199" spans="1:9">
      <c r="A199" t="s">
        <v>4371</v>
      </c>
      <c r="B199" t="s">
        <v>2012</v>
      </c>
      <c r="C199" t="s">
        <v>4318</v>
      </c>
      <c r="D199" t="s">
        <v>1842</v>
      </c>
      <c r="E199" t="s">
        <v>1846</v>
      </c>
      <c r="F199" t="s">
        <v>39</v>
      </c>
      <c r="G199">
        <v>8</v>
      </c>
      <c r="H199">
        <v>12</v>
      </c>
      <c r="I199">
        <v>46</v>
      </c>
    </row>
    <row r="200" spans="1:9">
      <c r="A200" t="s">
        <v>2973</v>
      </c>
      <c r="B200" t="s">
        <v>2973</v>
      </c>
      <c r="C200" t="s">
        <v>7040</v>
      </c>
      <c r="D200" t="s">
        <v>2908</v>
      </c>
      <c r="E200" t="s">
        <v>2910</v>
      </c>
      <c r="F200" t="s">
        <v>39</v>
      </c>
      <c r="G200">
        <v>0</v>
      </c>
      <c r="H200">
        <v>15</v>
      </c>
    </row>
    <row r="201" spans="1:9">
      <c r="A201" t="s">
        <v>2973</v>
      </c>
      <c r="B201" t="s">
        <v>2973</v>
      </c>
      <c r="C201" t="s">
        <v>6066</v>
      </c>
      <c r="D201" t="s">
        <v>2908</v>
      </c>
      <c r="E201" t="s">
        <v>2910</v>
      </c>
      <c r="F201" t="s">
        <v>39</v>
      </c>
      <c r="G201">
        <v>0</v>
      </c>
      <c r="H201">
        <v>35</v>
      </c>
      <c r="I201">
        <v>16</v>
      </c>
    </row>
    <row r="202" spans="1:9">
      <c r="A202" t="s">
        <v>5388</v>
      </c>
      <c r="B202" t="s">
        <v>2973</v>
      </c>
      <c r="C202" t="s">
        <v>5346</v>
      </c>
      <c r="D202" t="s">
        <v>2908</v>
      </c>
      <c r="E202" t="s">
        <v>2910</v>
      </c>
      <c r="F202" t="s">
        <v>39</v>
      </c>
      <c r="G202">
        <v>0</v>
      </c>
      <c r="H202">
        <v>25</v>
      </c>
      <c r="I202">
        <v>8</v>
      </c>
    </row>
    <row r="203" spans="1:9">
      <c r="A203" t="s">
        <v>2973</v>
      </c>
      <c r="B203" t="s">
        <v>2973</v>
      </c>
      <c r="C203" t="s">
        <v>3633</v>
      </c>
      <c r="D203" t="s">
        <v>2908</v>
      </c>
      <c r="E203" t="s">
        <v>2910</v>
      </c>
      <c r="F203" t="s">
        <v>39</v>
      </c>
      <c r="G203">
        <v>0</v>
      </c>
      <c r="H203">
        <v>50</v>
      </c>
      <c r="I203">
        <v>6</v>
      </c>
    </row>
    <row r="204" spans="1:9">
      <c r="A204" t="s">
        <v>2973</v>
      </c>
      <c r="B204" t="s">
        <v>2973</v>
      </c>
      <c r="C204" t="s">
        <v>4896</v>
      </c>
      <c r="D204" t="s">
        <v>2908</v>
      </c>
      <c r="E204" t="s">
        <v>2910</v>
      </c>
      <c r="F204" t="s">
        <v>39</v>
      </c>
      <c r="G204">
        <v>0</v>
      </c>
      <c r="H204">
        <v>8</v>
      </c>
    </row>
    <row r="205" spans="1:9">
      <c r="A205" t="s">
        <v>2971</v>
      </c>
      <c r="B205" t="s">
        <v>2973</v>
      </c>
      <c r="C205" t="s">
        <v>2911</v>
      </c>
      <c r="D205" t="s">
        <v>2908</v>
      </c>
      <c r="E205" t="s">
        <v>2910</v>
      </c>
      <c r="F205" t="s">
        <v>39</v>
      </c>
      <c r="G205">
        <v>0</v>
      </c>
      <c r="H205">
        <v>70</v>
      </c>
      <c r="I205">
        <v>191</v>
      </c>
    </row>
    <row r="206" spans="1:9">
      <c r="A206" t="s">
        <v>2973</v>
      </c>
      <c r="B206" t="s">
        <v>2973</v>
      </c>
      <c r="C206" t="s">
        <v>5739</v>
      </c>
      <c r="D206" t="s">
        <v>2908</v>
      </c>
      <c r="E206" t="s">
        <v>2910</v>
      </c>
      <c r="F206" t="s">
        <v>39</v>
      </c>
      <c r="G206">
        <v>0</v>
      </c>
      <c r="H206">
        <v>3</v>
      </c>
      <c r="I206">
        <v>36</v>
      </c>
    </row>
    <row r="207" spans="1:9">
      <c r="A207" t="s">
        <v>2969</v>
      </c>
      <c r="B207" t="s">
        <v>2969</v>
      </c>
      <c r="C207" t="s">
        <v>7040</v>
      </c>
      <c r="D207" t="s">
        <v>2908</v>
      </c>
      <c r="E207" t="s">
        <v>2910</v>
      </c>
      <c r="F207" t="s">
        <v>39</v>
      </c>
      <c r="G207">
        <v>0</v>
      </c>
      <c r="H207">
        <v>25</v>
      </c>
    </row>
    <row r="208" spans="1:9">
      <c r="A208" t="s">
        <v>2969</v>
      </c>
      <c r="B208" t="s">
        <v>2969</v>
      </c>
      <c r="C208" t="s">
        <v>6066</v>
      </c>
      <c r="D208" t="s">
        <v>2908</v>
      </c>
      <c r="E208" t="s">
        <v>2910</v>
      </c>
      <c r="F208" t="s">
        <v>39</v>
      </c>
      <c r="G208">
        <v>0</v>
      </c>
      <c r="H208">
        <v>400</v>
      </c>
      <c r="I208">
        <v>197</v>
      </c>
    </row>
    <row r="209" spans="1:9">
      <c r="A209" t="s">
        <v>5387</v>
      </c>
      <c r="B209" t="s">
        <v>2969</v>
      </c>
      <c r="C209" t="s">
        <v>5346</v>
      </c>
      <c r="D209" t="s">
        <v>2908</v>
      </c>
      <c r="E209" t="s">
        <v>2910</v>
      </c>
      <c r="F209" t="s">
        <v>39</v>
      </c>
      <c r="G209">
        <v>0</v>
      </c>
      <c r="H209">
        <v>315</v>
      </c>
      <c r="I209">
        <v>86</v>
      </c>
    </row>
    <row r="210" spans="1:9">
      <c r="A210" t="s">
        <v>3660</v>
      </c>
      <c r="B210" t="s">
        <v>2969</v>
      </c>
      <c r="C210" t="s">
        <v>3633</v>
      </c>
      <c r="D210" t="s">
        <v>2908</v>
      </c>
      <c r="E210" t="s">
        <v>2910</v>
      </c>
      <c r="F210" t="s">
        <v>39</v>
      </c>
      <c r="G210">
        <v>0</v>
      </c>
      <c r="H210">
        <v>100</v>
      </c>
      <c r="I210">
        <v>31</v>
      </c>
    </row>
    <row r="211" spans="1:9">
      <c r="A211" t="s">
        <v>4910</v>
      </c>
      <c r="B211" t="s">
        <v>2969</v>
      </c>
      <c r="C211" t="s">
        <v>4896</v>
      </c>
      <c r="D211" t="s">
        <v>2908</v>
      </c>
      <c r="E211" t="s">
        <v>2910</v>
      </c>
      <c r="F211" t="s">
        <v>39</v>
      </c>
      <c r="G211">
        <v>0</v>
      </c>
      <c r="H211">
        <v>28</v>
      </c>
      <c r="I211">
        <v>5</v>
      </c>
    </row>
    <row r="212" spans="1:9">
      <c r="A212" t="s">
        <v>2967</v>
      </c>
      <c r="B212" t="s">
        <v>2969</v>
      </c>
      <c r="C212" t="s">
        <v>2911</v>
      </c>
      <c r="D212" t="s">
        <v>2908</v>
      </c>
      <c r="E212" t="s">
        <v>2910</v>
      </c>
      <c r="F212" t="s">
        <v>39</v>
      </c>
      <c r="G212">
        <v>0</v>
      </c>
      <c r="H212">
        <v>160</v>
      </c>
      <c r="I212">
        <v>245</v>
      </c>
    </row>
    <row r="213" spans="1:9">
      <c r="A213" t="s">
        <v>2969</v>
      </c>
      <c r="B213" t="s">
        <v>2969</v>
      </c>
      <c r="C213" t="s">
        <v>5739</v>
      </c>
      <c r="D213" t="s">
        <v>2908</v>
      </c>
      <c r="E213" t="s">
        <v>2910</v>
      </c>
      <c r="F213" t="s">
        <v>39</v>
      </c>
      <c r="G213">
        <v>0</v>
      </c>
      <c r="H213">
        <v>11</v>
      </c>
      <c r="I213">
        <v>35</v>
      </c>
    </row>
    <row r="214" spans="1:9">
      <c r="A214" t="s">
        <v>2969</v>
      </c>
      <c r="B214" t="s">
        <v>2969</v>
      </c>
      <c r="C214" t="s">
        <v>5739</v>
      </c>
      <c r="D214" t="s">
        <v>2908</v>
      </c>
      <c r="E214" t="s">
        <v>2910</v>
      </c>
      <c r="F214" t="s">
        <v>39</v>
      </c>
      <c r="G214">
        <v>0</v>
      </c>
      <c r="H214">
        <v>8</v>
      </c>
    </row>
    <row r="215" spans="1:9">
      <c r="A215" t="s">
        <v>3310</v>
      </c>
      <c r="B215" t="s">
        <v>556</v>
      </c>
      <c r="C215" t="s">
        <v>3228</v>
      </c>
      <c r="D215" t="s">
        <v>3232</v>
      </c>
      <c r="E215" t="s">
        <v>3233</v>
      </c>
      <c r="F215" t="s">
        <v>39</v>
      </c>
      <c r="G215">
        <v>0</v>
      </c>
      <c r="H215">
        <v>90</v>
      </c>
      <c r="I215">
        <v>191</v>
      </c>
    </row>
    <row r="216" spans="1:9">
      <c r="A216" t="s">
        <v>6018</v>
      </c>
      <c r="B216" t="s">
        <v>556</v>
      </c>
      <c r="C216" t="s">
        <v>5964</v>
      </c>
      <c r="D216" t="s">
        <v>1842</v>
      </c>
      <c r="E216" t="s">
        <v>1846</v>
      </c>
      <c r="F216" t="s">
        <v>39</v>
      </c>
      <c r="G216">
        <v>0</v>
      </c>
      <c r="H216">
        <v>9000</v>
      </c>
      <c r="I216">
        <v>5895</v>
      </c>
    </row>
    <row r="217" spans="1:9">
      <c r="A217" t="s">
        <v>556</v>
      </c>
      <c r="B217" t="s">
        <v>556</v>
      </c>
      <c r="C217" t="s">
        <v>6800</v>
      </c>
      <c r="D217" t="s">
        <v>1842</v>
      </c>
      <c r="E217" t="s">
        <v>1846</v>
      </c>
      <c r="F217" t="s">
        <v>39</v>
      </c>
      <c r="G217">
        <v>0</v>
      </c>
      <c r="H217">
        <v>16000</v>
      </c>
      <c r="I217">
        <v>9157</v>
      </c>
    </row>
    <row r="218" spans="1:9">
      <c r="A218" t="s">
        <v>556</v>
      </c>
      <c r="B218" t="s">
        <v>556</v>
      </c>
      <c r="C218" t="s">
        <v>4912</v>
      </c>
      <c r="D218" t="s">
        <v>1842</v>
      </c>
      <c r="E218" t="s">
        <v>1846</v>
      </c>
      <c r="F218" t="s">
        <v>39</v>
      </c>
      <c r="G218">
        <v>0</v>
      </c>
      <c r="H218">
        <v>180</v>
      </c>
      <c r="I218">
        <v>426</v>
      </c>
    </row>
    <row r="219" spans="1:9">
      <c r="A219" t="s">
        <v>532</v>
      </c>
      <c r="B219" t="s">
        <v>532</v>
      </c>
      <c r="C219" t="s">
        <v>7040</v>
      </c>
      <c r="D219" t="s">
        <v>2329</v>
      </c>
      <c r="E219" t="s">
        <v>2331</v>
      </c>
      <c r="F219" t="s">
        <v>39</v>
      </c>
      <c r="G219">
        <v>0</v>
      </c>
      <c r="H219">
        <v>8</v>
      </c>
      <c r="I219">
        <v>5</v>
      </c>
    </row>
    <row r="220" spans="1:9">
      <c r="A220" t="s">
        <v>2392</v>
      </c>
      <c r="B220" t="s">
        <v>532</v>
      </c>
      <c r="C220" t="s">
        <v>2332</v>
      </c>
      <c r="D220" t="s">
        <v>2329</v>
      </c>
      <c r="E220" t="s">
        <v>2331</v>
      </c>
      <c r="F220" t="s">
        <v>39</v>
      </c>
      <c r="G220">
        <v>0</v>
      </c>
      <c r="H220">
        <v>30</v>
      </c>
      <c r="I220">
        <v>2</v>
      </c>
    </row>
    <row r="221" spans="1:9">
      <c r="A221" t="s">
        <v>2394</v>
      </c>
      <c r="B221" t="s">
        <v>532</v>
      </c>
      <c r="C221" t="s">
        <v>2332</v>
      </c>
      <c r="D221" t="s">
        <v>2329</v>
      </c>
      <c r="E221" t="s">
        <v>2331</v>
      </c>
      <c r="F221" t="s">
        <v>39</v>
      </c>
      <c r="G221">
        <v>0</v>
      </c>
      <c r="H221">
        <v>20</v>
      </c>
    </row>
    <row r="222" spans="1:9">
      <c r="A222" t="s">
        <v>5816</v>
      </c>
      <c r="B222" t="s">
        <v>532</v>
      </c>
      <c r="C222" t="s">
        <v>5739</v>
      </c>
      <c r="D222" t="s">
        <v>2329</v>
      </c>
      <c r="E222" t="s">
        <v>2331</v>
      </c>
      <c r="F222" t="s">
        <v>39</v>
      </c>
      <c r="G222">
        <v>0</v>
      </c>
      <c r="H222">
        <v>12</v>
      </c>
      <c r="I222">
        <v>12</v>
      </c>
    </row>
    <row r="223" spans="1:9">
      <c r="A223" t="s">
        <v>2392</v>
      </c>
      <c r="B223" t="s">
        <v>532</v>
      </c>
      <c r="C223" t="s">
        <v>6394</v>
      </c>
      <c r="D223" t="s">
        <v>2329</v>
      </c>
      <c r="E223" t="s">
        <v>2331</v>
      </c>
      <c r="F223" t="s">
        <v>39</v>
      </c>
      <c r="G223">
        <v>0</v>
      </c>
      <c r="H223">
        <v>40</v>
      </c>
      <c r="I223">
        <v>1</v>
      </c>
    </row>
    <row r="224" spans="1:9">
      <c r="A224" t="s">
        <v>2394</v>
      </c>
      <c r="B224" t="s">
        <v>532</v>
      </c>
      <c r="C224" t="s">
        <v>6394</v>
      </c>
      <c r="D224" t="s">
        <v>2329</v>
      </c>
      <c r="E224" t="s">
        <v>2331</v>
      </c>
      <c r="F224" t="s">
        <v>39</v>
      </c>
      <c r="G224">
        <v>0</v>
      </c>
      <c r="H224">
        <v>40</v>
      </c>
    </row>
    <row r="225" spans="1:9">
      <c r="A225" t="s">
        <v>2478</v>
      </c>
      <c r="B225" t="s">
        <v>2479</v>
      </c>
      <c r="C225" t="s">
        <v>2401</v>
      </c>
      <c r="D225" t="s">
        <v>2399</v>
      </c>
      <c r="E225" t="s">
        <v>2400</v>
      </c>
      <c r="F225" t="s">
        <v>39</v>
      </c>
      <c r="G225">
        <v>0</v>
      </c>
      <c r="H225">
        <v>52</v>
      </c>
    </row>
    <row r="226" spans="1:9">
      <c r="A226" t="s">
        <v>2042</v>
      </c>
      <c r="B226" t="s">
        <v>2479</v>
      </c>
      <c r="C226" t="s">
        <v>4074</v>
      </c>
      <c r="D226" t="s">
        <v>2531</v>
      </c>
      <c r="E226" t="s">
        <v>2532</v>
      </c>
      <c r="F226" t="s">
        <v>39</v>
      </c>
      <c r="G226">
        <v>0</v>
      </c>
      <c r="H226">
        <v>4</v>
      </c>
    </row>
    <row r="227" spans="1:9">
      <c r="A227" t="s">
        <v>2042</v>
      </c>
      <c r="B227" t="s">
        <v>2479</v>
      </c>
      <c r="C227" t="s">
        <v>4951</v>
      </c>
      <c r="D227" t="s">
        <v>2516</v>
      </c>
      <c r="E227" t="s">
        <v>2518</v>
      </c>
      <c r="F227" t="s">
        <v>39</v>
      </c>
      <c r="G227">
        <v>0</v>
      </c>
      <c r="H227">
        <v>6</v>
      </c>
      <c r="I227">
        <v>2</v>
      </c>
    </row>
    <row r="228" spans="1:9">
      <c r="A228" t="s">
        <v>2042</v>
      </c>
      <c r="B228" t="s">
        <v>2479</v>
      </c>
      <c r="C228" t="s">
        <v>5212</v>
      </c>
      <c r="D228" t="s">
        <v>2130</v>
      </c>
      <c r="E228" t="s">
        <v>2132</v>
      </c>
      <c r="F228" t="s">
        <v>39</v>
      </c>
      <c r="G228">
        <v>0</v>
      </c>
      <c r="H228">
        <v>20</v>
      </c>
    </row>
    <row r="229" spans="1:9">
      <c r="A229" t="s">
        <v>6617</v>
      </c>
      <c r="B229" t="s">
        <v>2479</v>
      </c>
      <c r="C229" t="s">
        <v>6536</v>
      </c>
      <c r="D229" t="s">
        <v>2516</v>
      </c>
      <c r="E229" t="s">
        <v>2518</v>
      </c>
      <c r="F229" t="s">
        <v>39</v>
      </c>
      <c r="G229">
        <v>0</v>
      </c>
      <c r="H229">
        <v>30</v>
      </c>
      <c r="I229">
        <v>5</v>
      </c>
    </row>
    <row r="230" spans="1:9">
      <c r="A230" t="s">
        <v>2478</v>
      </c>
      <c r="B230" t="s">
        <v>2479</v>
      </c>
      <c r="C230" t="s">
        <v>5542</v>
      </c>
      <c r="D230" t="s">
        <v>2516</v>
      </c>
      <c r="E230" t="s">
        <v>2518</v>
      </c>
      <c r="F230" t="s">
        <v>39</v>
      </c>
      <c r="G230">
        <v>0</v>
      </c>
      <c r="H230">
        <v>10</v>
      </c>
      <c r="I230">
        <v>92</v>
      </c>
    </row>
    <row r="231" spans="1:9">
      <c r="A231" t="s">
        <v>4259</v>
      </c>
      <c r="B231" t="s">
        <v>2479</v>
      </c>
      <c r="C231" t="s">
        <v>4209</v>
      </c>
      <c r="D231" t="s">
        <v>2399</v>
      </c>
      <c r="E231" t="s">
        <v>2400</v>
      </c>
      <c r="F231" t="s">
        <v>39</v>
      </c>
      <c r="G231">
        <v>0</v>
      </c>
      <c r="H231">
        <v>10</v>
      </c>
      <c r="I231">
        <v>6</v>
      </c>
    </row>
    <row r="232" spans="1:9">
      <c r="A232" t="s">
        <v>2478</v>
      </c>
      <c r="B232" t="s">
        <v>2479</v>
      </c>
      <c r="C232" t="s">
        <v>4494</v>
      </c>
      <c r="D232" t="s">
        <v>3108</v>
      </c>
      <c r="E232" t="s">
        <v>3110</v>
      </c>
      <c r="F232" t="s">
        <v>39</v>
      </c>
      <c r="G232">
        <v>0</v>
      </c>
      <c r="H232">
        <v>12</v>
      </c>
      <c r="I232">
        <v>3</v>
      </c>
    </row>
    <row r="233" spans="1:9">
      <c r="A233" t="s">
        <v>2042</v>
      </c>
      <c r="B233" t="s">
        <v>2479</v>
      </c>
      <c r="C233" t="s">
        <v>7040</v>
      </c>
      <c r="D233" t="s">
        <v>2908</v>
      </c>
      <c r="E233" t="s">
        <v>2910</v>
      </c>
      <c r="F233" t="s">
        <v>39</v>
      </c>
      <c r="G233">
        <v>0</v>
      </c>
      <c r="H233">
        <v>10</v>
      </c>
    </row>
    <row r="234" spans="1:9">
      <c r="A234" t="s">
        <v>4492</v>
      </c>
      <c r="B234" t="s">
        <v>2479</v>
      </c>
      <c r="C234" t="s">
        <v>4431</v>
      </c>
      <c r="D234" t="s">
        <v>2136</v>
      </c>
      <c r="E234" t="s">
        <v>2137</v>
      </c>
      <c r="F234" t="s">
        <v>39</v>
      </c>
      <c r="G234">
        <v>0</v>
      </c>
      <c r="H234">
        <v>10</v>
      </c>
      <c r="I234">
        <v>19</v>
      </c>
    </row>
    <row r="235" spans="1:9">
      <c r="A235" t="s">
        <v>2042</v>
      </c>
      <c r="B235" t="s">
        <v>2479</v>
      </c>
      <c r="C235" t="s">
        <v>6066</v>
      </c>
      <c r="D235" t="s">
        <v>2908</v>
      </c>
      <c r="E235" t="s">
        <v>2910</v>
      </c>
      <c r="F235" t="s">
        <v>39</v>
      </c>
      <c r="G235">
        <v>0</v>
      </c>
      <c r="H235">
        <v>100</v>
      </c>
      <c r="I235">
        <v>48</v>
      </c>
    </row>
    <row r="236" spans="1:9">
      <c r="A236" t="s">
        <v>5386</v>
      </c>
      <c r="B236" t="s">
        <v>2479</v>
      </c>
      <c r="C236" t="s">
        <v>5346</v>
      </c>
      <c r="D236" t="s">
        <v>2908</v>
      </c>
      <c r="E236" t="s">
        <v>2910</v>
      </c>
      <c r="F236" t="s">
        <v>39</v>
      </c>
      <c r="G236">
        <v>0</v>
      </c>
      <c r="H236">
        <v>35</v>
      </c>
      <c r="I236">
        <v>32</v>
      </c>
    </row>
    <row r="237" spans="1:9">
      <c r="A237" t="s">
        <v>2042</v>
      </c>
      <c r="B237" t="s">
        <v>2479</v>
      </c>
      <c r="C237" t="s">
        <v>3633</v>
      </c>
      <c r="D237" t="s">
        <v>2908</v>
      </c>
      <c r="E237" t="s">
        <v>2910</v>
      </c>
      <c r="F237" t="s">
        <v>39</v>
      </c>
      <c r="G237">
        <v>0</v>
      </c>
      <c r="H237">
        <v>50</v>
      </c>
      <c r="I237">
        <v>16</v>
      </c>
    </row>
    <row r="238" spans="1:9">
      <c r="A238" t="s">
        <v>2042</v>
      </c>
      <c r="B238" t="s">
        <v>2479</v>
      </c>
      <c r="C238" t="s">
        <v>4896</v>
      </c>
      <c r="D238" t="s">
        <v>2908</v>
      </c>
      <c r="E238" t="s">
        <v>2910</v>
      </c>
      <c r="F238" t="s">
        <v>39</v>
      </c>
      <c r="G238">
        <v>0</v>
      </c>
      <c r="H238">
        <v>20</v>
      </c>
      <c r="I238">
        <v>4</v>
      </c>
    </row>
    <row r="239" spans="1:9">
      <c r="A239" t="s">
        <v>2964</v>
      </c>
      <c r="B239" t="s">
        <v>2479</v>
      </c>
      <c r="C239" t="s">
        <v>2911</v>
      </c>
      <c r="D239" t="s">
        <v>2908</v>
      </c>
      <c r="E239" t="s">
        <v>2910</v>
      </c>
      <c r="F239" t="s">
        <v>39</v>
      </c>
      <c r="G239">
        <v>0</v>
      </c>
      <c r="H239">
        <v>60</v>
      </c>
      <c r="I239">
        <v>93</v>
      </c>
    </row>
    <row r="240" spans="1:9">
      <c r="A240" t="s">
        <v>2966</v>
      </c>
      <c r="B240" t="s">
        <v>2479</v>
      </c>
      <c r="C240" t="s">
        <v>2911</v>
      </c>
      <c r="D240" t="s">
        <v>2908</v>
      </c>
      <c r="E240" t="s">
        <v>2910</v>
      </c>
      <c r="F240" t="s">
        <v>39</v>
      </c>
      <c r="G240">
        <v>0</v>
      </c>
      <c r="H240">
        <v>10</v>
      </c>
      <c r="I240">
        <v>11</v>
      </c>
    </row>
    <row r="241" spans="1:9">
      <c r="A241" t="s">
        <v>2478</v>
      </c>
      <c r="B241" t="s">
        <v>2479</v>
      </c>
      <c r="C241" t="s">
        <v>3163</v>
      </c>
      <c r="D241" t="s">
        <v>2192</v>
      </c>
      <c r="E241" t="s">
        <v>2194</v>
      </c>
      <c r="F241" t="s">
        <v>39</v>
      </c>
      <c r="G241">
        <v>0</v>
      </c>
      <c r="H241">
        <v>14</v>
      </c>
      <c r="I241">
        <v>2</v>
      </c>
    </row>
    <row r="242" spans="1:9">
      <c r="A242" t="s">
        <v>2478</v>
      </c>
      <c r="B242" t="s">
        <v>2479</v>
      </c>
      <c r="C242" t="s">
        <v>3316</v>
      </c>
      <c r="D242" t="s">
        <v>2404</v>
      </c>
      <c r="E242" t="s">
        <v>2405</v>
      </c>
      <c r="F242" t="s">
        <v>39</v>
      </c>
      <c r="G242">
        <v>0</v>
      </c>
      <c r="H242">
        <v>81</v>
      </c>
      <c r="I242">
        <v>13</v>
      </c>
    </row>
    <row r="243" spans="1:9">
      <c r="A243" t="s">
        <v>2042</v>
      </c>
      <c r="B243" t="s">
        <v>2479</v>
      </c>
      <c r="C243" t="s">
        <v>3847</v>
      </c>
      <c r="D243" t="s">
        <v>2226</v>
      </c>
      <c r="E243" t="s">
        <v>2227</v>
      </c>
      <c r="F243" t="s">
        <v>39</v>
      </c>
      <c r="G243">
        <v>0</v>
      </c>
      <c r="H243">
        <v>1</v>
      </c>
    </row>
    <row r="244" spans="1:9">
      <c r="A244" t="s">
        <v>6976</v>
      </c>
      <c r="B244" t="s">
        <v>2479</v>
      </c>
      <c r="C244" t="s">
        <v>6936</v>
      </c>
      <c r="D244" t="s">
        <v>3224</v>
      </c>
      <c r="E244" t="s">
        <v>3227</v>
      </c>
      <c r="F244" t="s">
        <v>39</v>
      </c>
      <c r="G244">
        <v>0</v>
      </c>
      <c r="H244">
        <v>2</v>
      </c>
    </row>
    <row r="245" spans="1:9">
      <c r="A245" t="s">
        <v>6977</v>
      </c>
      <c r="B245" t="s">
        <v>2479</v>
      </c>
      <c r="C245" t="s">
        <v>6936</v>
      </c>
      <c r="D245" t="s">
        <v>3224</v>
      </c>
      <c r="E245" t="s">
        <v>3227</v>
      </c>
      <c r="F245" t="s">
        <v>39</v>
      </c>
      <c r="G245">
        <v>0</v>
      </c>
      <c r="H245">
        <v>2</v>
      </c>
    </row>
    <row r="246" spans="1:9">
      <c r="A246" t="s">
        <v>2042</v>
      </c>
      <c r="B246" t="s">
        <v>2479</v>
      </c>
      <c r="C246" t="s">
        <v>5824</v>
      </c>
      <c r="D246" t="s">
        <v>5822</v>
      </c>
      <c r="E246" t="s">
        <v>5823</v>
      </c>
      <c r="F246" t="s">
        <v>39</v>
      </c>
      <c r="G246">
        <v>0</v>
      </c>
      <c r="H246">
        <v>10</v>
      </c>
      <c r="I246">
        <v>233</v>
      </c>
    </row>
    <row r="247" spans="1:9">
      <c r="A247" t="s">
        <v>2605</v>
      </c>
      <c r="B247" t="s">
        <v>2479</v>
      </c>
      <c r="C247" t="s">
        <v>2519</v>
      </c>
      <c r="D247" t="s">
        <v>2516</v>
      </c>
      <c r="E247" t="s">
        <v>2518</v>
      </c>
      <c r="F247" t="s">
        <v>39</v>
      </c>
      <c r="G247">
        <v>0</v>
      </c>
      <c r="H247">
        <v>100</v>
      </c>
      <c r="I247">
        <v>78</v>
      </c>
    </row>
    <row r="248" spans="1:9">
      <c r="A248" t="s">
        <v>2042</v>
      </c>
      <c r="B248" t="s">
        <v>2479</v>
      </c>
      <c r="C248" t="s">
        <v>3479</v>
      </c>
      <c r="D248" t="s">
        <v>2329</v>
      </c>
      <c r="E248" t="s">
        <v>2331</v>
      </c>
      <c r="F248" t="s">
        <v>39</v>
      </c>
      <c r="G248">
        <v>0</v>
      </c>
      <c r="H248">
        <v>5</v>
      </c>
    </row>
    <row r="249" spans="1:9">
      <c r="A249" t="s">
        <v>5814</v>
      </c>
      <c r="B249" t="s">
        <v>2479</v>
      </c>
      <c r="C249" t="s">
        <v>5739</v>
      </c>
      <c r="D249" t="s">
        <v>3367</v>
      </c>
      <c r="E249" t="s">
        <v>641</v>
      </c>
      <c r="F249" t="s">
        <v>39</v>
      </c>
      <c r="G249">
        <v>0</v>
      </c>
      <c r="H249">
        <v>2</v>
      </c>
      <c r="I249">
        <v>2</v>
      </c>
    </row>
    <row r="250" spans="1:9">
      <c r="A250" t="s">
        <v>5815</v>
      </c>
      <c r="B250" t="s">
        <v>2479</v>
      </c>
      <c r="C250" t="s">
        <v>5739</v>
      </c>
      <c r="D250" t="s">
        <v>2908</v>
      </c>
      <c r="E250" t="s">
        <v>2910</v>
      </c>
      <c r="F250" t="s">
        <v>39</v>
      </c>
      <c r="G250">
        <v>0</v>
      </c>
      <c r="H250">
        <v>3</v>
      </c>
      <c r="I250">
        <v>17</v>
      </c>
    </row>
    <row r="251" spans="1:9">
      <c r="A251" t="s">
        <v>2042</v>
      </c>
      <c r="B251" t="s">
        <v>2479</v>
      </c>
      <c r="C251" t="s">
        <v>5297</v>
      </c>
      <c r="D251" t="s">
        <v>2022</v>
      </c>
      <c r="E251" t="s">
        <v>2025</v>
      </c>
      <c r="F251" t="s">
        <v>39</v>
      </c>
      <c r="G251">
        <v>0</v>
      </c>
      <c r="H251">
        <v>213</v>
      </c>
      <c r="I251">
        <v>253</v>
      </c>
    </row>
    <row r="252" spans="1:9">
      <c r="A252" t="s">
        <v>2042</v>
      </c>
      <c r="B252" t="s">
        <v>2479</v>
      </c>
      <c r="C252" t="s">
        <v>2854</v>
      </c>
      <c r="D252" t="s">
        <v>2022</v>
      </c>
      <c r="E252" t="s">
        <v>2025</v>
      </c>
      <c r="F252" t="s">
        <v>39</v>
      </c>
      <c r="G252">
        <v>0</v>
      </c>
      <c r="H252">
        <v>63</v>
      </c>
      <c r="I252">
        <v>165</v>
      </c>
    </row>
    <row r="253" spans="1:9">
      <c r="A253" t="s">
        <v>2042</v>
      </c>
      <c r="B253" t="s">
        <v>2479</v>
      </c>
      <c r="C253" t="s">
        <v>4380</v>
      </c>
      <c r="D253" t="s">
        <v>2022</v>
      </c>
      <c r="E253" t="s">
        <v>2025</v>
      </c>
      <c r="F253" t="s">
        <v>39</v>
      </c>
      <c r="G253">
        <v>0</v>
      </c>
      <c r="H253">
        <v>26</v>
      </c>
      <c r="I253">
        <v>27</v>
      </c>
    </row>
    <row r="254" spans="1:9">
      <c r="A254" t="s">
        <v>2042</v>
      </c>
      <c r="B254" t="s">
        <v>2479</v>
      </c>
      <c r="C254" t="s">
        <v>5642</v>
      </c>
      <c r="D254" t="s">
        <v>2022</v>
      </c>
      <c r="E254" t="s">
        <v>2025</v>
      </c>
      <c r="F254" t="s">
        <v>39</v>
      </c>
      <c r="G254">
        <v>0</v>
      </c>
      <c r="H254">
        <v>11</v>
      </c>
      <c r="I254">
        <v>11</v>
      </c>
    </row>
    <row r="255" spans="1:9">
      <c r="A255" t="s">
        <v>2042</v>
      </c>
      <c r="B255" t="s">
        <v>2479</v>
      </c>
      <c r="C255" t="s">
        <v>4781</v>
      </c>
      <c r="D255" t="s">
        <v>2404</v>
      </c>
      <c r="E255" t="s">
        <v>2405</v>
      </c>
      <c r="F255" t="s">
        <v>39</v>
      </c>
      <c r="G255">
        <v>0</v>
      </c>
      <c r="H255">
        <v>30</v>
      </c>
      <c r="I255">
        <v>32</v>
      </c>
    </row>
    <row r="256" spans="1:9">
      <c r="A256" t="s">
        <v>2478</v>
      </c>
      <c r="B256" t="s">
        <v>2479</v>
      </c>
      <c r="C256" t="s">
        <v>4795</v>
      </c>
      <c r="D256" t="s">
        <v>2192</v>
      </c>
      <c r="E256" t="s">
        <v>2194</v>
      </c>
      <c r="F256" t="s">
        <v>39</v>
      </c>
      <c r="G256">
        <v>0</v>
      </c>
      <c r="H256">
        <v>10</v>
      </c>
      <c r="I256">
        <v>22</v>
      </c>
    </row>
    <row r="257" spans="1:9">
      <c r="A257" t="s">
        <v>2478</v>
      </c>
      <c r="B257" t="s">
        <v>2479</v>
      </c>
      <c r="C257" t="s">
        <v>6430</v>
      </c>
      <c r="D257" t="s">
        <v>2399</v>
      </c>
      <c r="E257" t="s">
        <v>2400</v>
      </c>
      <c r="F257" t="s">
        <v>39</v>
      </c>
      <c r="G257">
        <v>0</v>
      </c>
      <c r="H257">
        <v>30</v>
      </c>
      <c r="I257">
        <v>35</v>
      </c>
    </row>
    <row r="258" spans="1:9">
      <c r="A258" t="s">
        <v>2478</v>
      </c>
      <c r="B258" t="s">
        <v>2479</v>
      </c>
      <c r="C258" t="s">
        <v>4566</v>
      </c>
      <c r="D258" t="s">
        <v>2399</v>
      </c>
      <c r="E258" t="s">
        <v>2400</v>
      </c>
      <c r="F258" t="s">
        <v>39</v>
      </c>
      <c r="G258">
        <v>0</v>
      </c>
      <c r="H258">
        <v>223</v>
      </c>
      <c r="I258">
        <v>9</v>
      </c>
    </row>
    <row r="259" spans="1:9">
      <c r="A259" t="s">
        <v>2042</v>
      </c>
      <c r="B259" t="s">
        <v>2479</v>
      </c>
      <c r="C259" t="s">
        <v>6704</v>
      </c>
      <c r="D259" t="s">
        <v>2074</v>
      </c>
      <c r="E259" t="s">
        <v>2076</v>
      </c>
      <c r="F259" t="s">
        <v>39</v>
      </c>
      <c r="G259">
        <v>0</v>
      </c>
      <c r="H259">
        <v>3</v>
      </c>
    </row>
    <row r="260" spans="1:9">
      <c r="A260" t="s">
        <v>2042</v>
      </c>
      <c r="B260" t="s">
        <v>2479</v>
      </c>
      <c r="C260" t="s">
        <v>6739</v>
      </c>
      <c r="D260" t="s">
        <v>2908</v>
      </c>
      <c r="E260" t="s">
        <v>2910</v>
      </c>
      <c r="F260" t="s">
        <v>39</v>
      </c>
      <c r="G260">
        <v>0</v>
      </c>
      <c r="H260">
        <v>14</v>
      </c>
      <c r="I260">
        <v>6</v>
      </c>
    </row>
    <row r="261" spans="1:9">
      <c r="A261" t="s">
        <v>2476</v>
      </c>
      <c r="B261" t="s">
        <v>2040</v>
      </c>
      <c r="C261" t="s">
        <v>2401</v>
      </c>
      <c r="D261" t="s">
        <v>2399</v>
      </c>
      <c r="E261" t="s">
        <v>2400</v>
      </c>
      <c r="F261" t="s">
        <v>39</v>
      </c>
      <c r="G261">
        <v>0</v>
      </c>
      <c r="H261">
        <v>206</v>
      </c>
    </row>
    <row r="262" spans="1:9">
      <c r="A262" t="s">
        <v>4103</v>
      </c>
      <c r="B262" t="s">
        <v>2040</v>
      </c>
      <c r="C262" t="s">
        <v>4074</v>
      </c>
      <c r="D262" t="s">
        <v>2531</v>
      </c>
      <c r="E262" t="s">
        <v>2532</v>
      </c>
      <c r="F262" t="s">
        <v>39</v>
      </c>
      <c r="G262">
        <v>0</v>
      </c>
      <c r="H262">
        <v>4</v>
      </c>
    </row>
    <row r="263" spans="1:9">
      <c r="A263" t="s">
        <v>2040</v>
      </c>
      <c r="B263" t="s">
        <v>2040</v>
      </c>
      <c r="C263" t="s">
        <v>2026</v>
      </c>
      <c r="D263" t="s">
        <v>2022</v>
      </c>
      <c r="E263" t="s">
        <v>2025</v>
      </c>
      <c r="F263" t="s">
        <v>39</v>
      </c>
      <c r="G263">
        <v>0</v>
      </c>
      <c r="H263">
        <v>75</v>
      </c>
    </row>
    <row r="264" spans="1:9">
      <c r="A264" t="s">
        <v>2042</v>
      </c>
      <c r="B264" t="s">
        <v>2040</v>
      </c>
      <c r="C264" t="s">
        <v>2026</v>
      </c>
      <c r="D264" t="s">
        <v>2022</v>
      </c>
      <c r="E264" t="s">
        <v>2025</v>
      </c>
      <c r="F264" t="s">
        <v>39</v>
      </c>
      <c r="G264">
        <v>0</v>
      </c>
      <c r="H264">
        <v>75</v>
      </c>
    </row>
    <row r="265" spans="1:9">
      <c r="A265" t="s">
        <v>5014</v>
      </c>
      <c r="B265" t="s">
        <v>2040</v>
      </c>
      <c r="C265" t="s">
        <v>4951</v>
      </c>
      <c r="D265" t="s">
        <v>2516</v>
      </c>
      <c r="E265" t="s">
        <v>2518</v>
      </c>
      <c r="F265" t="s">
        <v>39</v>
      </c>
      <c r="G265">
        <v>0</v>
      </c>
      <c r="H265">
        <v>6</v>
      </c>
      <c r="I265">
        <v>5</v>
      </c>
    </row>
    <row r="266" spans="1:9">
      <c r="A266" t="s">
        <v>2040</v>
      </c>
      <c r="B266" t="s">
        <v>2040</v>
      </c>
      <c r="C266" t="s">
        <v>5212</v>
      </c>
      <c r="D266" t="s">
        <v>2130</v>
      </c>
      <c r="E266" t="s">
        <v>2132</v>
      </c>
      <c r="F266" t="s">
        <v>39</v>
      </c>
      <c r="G266">
        <v>0</v>
      </c>
      <c r="H266">
        <v>60</v>
      </c>
    </row>
    <row r="267" spans="1:9">
      <c r="A267" t="s">
        <v>2476</v>
      </c>
      <c r="B267" t="s">
        <v>2040</v>
      </c>
      <c r="C267" t="s">
        <v>6536</v>
      </c>
      <c r="D267" t="s">
        <v>2516</v>
      </c>
      <c r="E267" t="s">
        <v>2518</v>
      </c>
      <c r="F267" t="s">
        <v>39</v>
      </c>
      <c r="G267">
        <v>0</v>
      </c>
      <c r="H267">
        <v>250</v>
      </c>
      <c r="I267">
        <v>123</v>
      </c>
    </row>
    <row r="268" spans="1:9">
      <c r="A268" t="s">
        <v>5583</v>
      </c>
      <c r="B268" t="s">
        <v>2040</v>
      </c>
      <c r="C268" t="s">
        <v>5542</v>
      </c>
      <c r="D268" t="s">
        <v>2516</v>
      </c>
      <c r="E268" t="s">
        <v>2518</v>
      </c>
      <c r="F268" t="s">
        <v>39</v>
      </c>
      <c r="G268">
        <v>0</v>
      </c>
      <c r="H268">
        <v>10</v>
      </c>
      <c r="I268">
        <v>193</v>
      </c>
    </row>
    <row r="269" spans="1:9">
      <c r="A269" t="s">
        <v>4258</v>
      </c>
      <c r="B269" t="s">
        <v>2040</v>
      </c>
      <c r="C269" t="s">
        <v>4209</v>
      </c>
      <c r="D269" t="s">
        <v>2399</v>
      </c>
      <c r="E269" t="s">
        <v>2400</v>
      </c>
      <c r="F269" t="s">
        <v>39</v>
      </c>
      <c r="G269">
        <v>0</v>
      </c>
      <c r="H269">
        <v>15</v>
      </c>
      <c r="I269">
        <v>26</v>
      </c>
    </row>
    <row r="270" spans="1:9">
      <c r="A270" t="s">
        <v>2476</v>
      </c>
      <c r="B270" t="s">
        <v>2040</v>
      </c>
      <c r="C270" t="s">
        <v>4494</v>
      </c>
      <c r="D270" t="s">
        <v>3108</v>
      </c>
      <c r="E270" t="s">
        <v>3110</v>
      </c>
      <c r="F270" t="s">
        <v>39</v>
      </c>
      <c r="G270">
        <v>0</v>
      </c>
      <c r="H270">
        <v>20</v>
      </c>
    </row>
    <row r="271" spans="1:9">
      <c r="A271" t="s">
        <v>2040</v>
      </c>
      <c r="B271" t="s">
        <v>2040</v>
      </c>
      <c r="C271" t="s">
        <v>7040</v>
      </c>
      <c r="D271" t="s">
        <v>2908</v>
      </c>
      <c r="E271" t="s">
        <v>2910</v>
      </c>
      <c r="F271" t="s">
        <v>39</v>
      </c>
      <c r="G271">
        <v>0</v>
      </c>
      <c r="H271">
        <v>15</v>
      </c>
    </row>
    <row r="272" spans="1:9">
      <c r="A272" t="s">
        <v>4491</v>
      </c>
      <c r="B272" t="s">
        <v>2040</v>
      </c>
      <c r="C272" t="s">
        <v>4431</v>
      </c>
      <c r="D272" t="s">
        <v>2136</v>
      </c>
      <c r="E272" t="s">
        <v>2137</v>
      </c>
      <c r="F272" t="s">
        <v>39</v>
      </c>
      <c r="G272">
        <v>0</v>
      </c>
      <c r="H272">
        <v>20</v>
      </c>
      <c r="I272">
        <v>33</v>
      </c>
    </row>
    <row r="273" spans="1:9">
      <c r="A273" t="s">
        <v>2040</v>
      </c>
      <c r="B273" t="s">
        <v>2040</v>
      </c>
      <c r="C273" t="s">
        <v>6066</v>
      </c>
      <c r="D273" t="s">
        <v>2908</v>
      </c>
      <c r="E273" t="s">
        <v>2910</v>
      </c>
      <c r="F273" t="s">
        <v>39</v>
      </c>
      <c r="G273">
        <v>0</v>
      </c>
      <c r="H273">
        <v>300</v>
      </c>
      <c r="I273">
        <v>184</v>
      </c>
    </row>
    <row r="274" spans="1:9">
      <c r="A274" t="s">
        <v>6119</v>
      </c>
      <c r="B274" t="s">
        <v>2040</v>
      </c>
      <c r="C274" t="s">
        <v>6066</v>
      </c>
      <c r="D274" t="s">
        <v>2908</v>
      </c>
      <c r="E274" t="s">
        <v>2910</v>
      </c>
      <c r="F274" t="s">
        <v>39</v>
      </c>
      <c r="G274">
        <v>0</v>
      </c>
      <c r="H274">
        <v>350</v>
      </c>
      <c r="I274">
        <v>231</v>
      </c>
    </row>
    <row r="275" spans="1:9">
      <c r="A275" t="s">
        <v>6121</v>
      </c>
      <c r="B275" t="s">
        <v>2040</v>
      </c>
      <c r="C275" t="s">
        <v>6066</v>
      </c>
      <c r="D275" t="s">
        <v>2908</v>
      </c>
      <c r="E275" t="s">
        <v>2910</v>
      </c>
      <c r="F275" t="s">
        <v>39</v>
      </c>
      <c r="G275">
        <v>0</v>
      </c>
      <c r="H275">
        <v>150</v>
      </c>
      <c r="I275">
        <v>222</v>
      </c>
    </row>
    <row r="276" spans="1:9">
      <c r="A276" t="s">
        <v>5384</v>
      </c>
      <c r="B276" t="s">
        <v>2040</v>
      </c>
      <c r="C276" t="s">
        <v>5346</v>
      </c>
      <c r="D276" t="s">
        <v>2908</v>
      </c>
      <c r="E276" t="s">
        <v>2910</v>
      </c>
      <c r="F276" t="s">
        <v>39</v>
      </c>
      <c r="G276">
        <v>0</v>
      </c>
      <c r="H276">
        <v>265</v>
      </c>
      <c r="I276">
        <v>79</v>
      </c>
    </row>
    <row r="277" spans="1:9">
      <c r="A277" t="s">
        <v>3658</v>
      </c>
      <c r="B277" t="s">
        <v>2040</v>
      </c>
      <c r="C277" t="s">
        <v>3633</v>
      </c>
      <c r="D277" t="s">
        <v>2908</v>
      </c>
      <c r="E277" t="s">
        <v>2910</v>
      </c>
      <c r="F277" t="s">
        <v>39</v>
      </c>
      <c r="G277">
        <v>0</v>
      </c>
      <c r="H277">
        <v>100</v>
      </c>
      <c r="I277">
        <v>26</v>
      </c>
    </row>
    <row r="278" spans="1:9">
      <c r="A278" t="s">
        <v>4908</v>
      </c>
      <c r="B278" t="s">
        <v>2040</v>
      </c>
      <c r="C278" t="s">
        <v>4896</v>
      </c>
      <c r="D278" t="s">
        <v>2908</v>
      </c>
      <c r="E278" t="s">
        <v>2910</v>
      </c>
      <c r="F278" t="s">
        <v>39</v>
      </c>
      <c r="G278">
        <v>0</v>
      </c>
      <c r="H278">
        <v>35</v>
      </c>
      <c r="I278">
        <v>19</v>
      </c>
    </row>
    <row r="279" spans="1:9">
      <c r="A279" t="s">
        <v>2960</v>
      </c>
      <c r="B279" t="s">
        <v>2040</v>
      </c>
      <c r="C279" t="s">
        <v>2911</v>
      </c>
      <c r="D279" t="s">
        <v>2908</v>
      </c>
      <c r="E279" t="s">
        <v>2910</v>
      </c>
      <c r="F279" t="s">
        <v>39</v>
      </c>
      <c r="G279">
        <v>0</v>
      </c>
      <c r="H279">
        <v>120</v>
      </c>
      <c r="I279">
        <v>131</v>
      </c>
    </row>
    <row r="280" spans="1:9">
      <c r="A280" t="s">
        <v>2963</v>
      </c>
      <c r="B280" t="s">
        <v>2040</v>
      </c>
      <c r="C280" t="s">
        <v>2911</v>
      </c>
      <c r="D280" t="s">
        <v>2908</v>
      </c>
      <c r="E280" t="s">
        <v>2910</v>
      </c>
      <c r="F280" t="s">
        <v>39</v>
      </c>
      <c r="G280">
        <v>0</v>
      </c>
      <c r="H280">
        <v>20</v>
      </c>
      <c r="I280">
        <v>12</v>
      </c>
    </row>
    <row r="281" spans="1:9">
      <c r="A281" t="s">
        <v>2476</v>
      </c>
      <c r="B281" t="s">
        <v>2040</v>
      </c>
      <c r="C281" t="s">
        <v>3163</v>
      </c>
      <c r="D281" t="s">
        <v>2192</v>
      </c>
      <c r="E281" t="s">
        <v>2194</v>
      </c>
      <c r="F281" t="s">
        <v>39</v>
      </c>
      <c r="G281">
        <v>0</v>
      </c>
      <c r="H281">
        <v>90</v>
      </c>
      <c r="I281">
        <v>216</v>
      </c>
    </row>
    <row r="282" spans="1:9">
      <c r="A282" t="s">
        <v>2476</v>
      </c>
      <c r="B282" t="s">
        <v>2040</v>
      </c>
      <c r="C282" t="s">
        <v>3316</v>
      </c>
      <c r="D282" t="s">
        <v>2404</v>
      </c>
      <c r="E282" t="s">
        <v>2405</v>
      </c>
      <c r="F282" t="s">
        <v>39</v>
      </c>
      <c r="G282">
        <v>0</v>
      </c>
      <c r="H282">
        <v>123</v>
      </c>
      <c r="I282">
        <v>41</v>
      </c>
    </row>
    <row r="283" spans="1:9">
      <c r="A283" t="s">
        <v>6974</v>
      </c>
      <c r="B283" t="s">
        <v>2040</v>
      </c>
      <c r="C283" t="s">
        <v>6936</v>
      </c>
      <c r="D283" t="s">
        <v>3224</v>
      </c>
      <c r="E283" t="s">
        <v>3227</v>
      </c>
      <c r="F283" t="s">
        <v>39</v>
      </c>
      <c r="G283">
        <v>0</v>
      </c>
      <c r="H283">
        <v>4</v>
      </c>
    </row>
    <row r="284" spans="1:9">
      <c r="A284" t="s">
        <v>6975</v>
      </c>
      <c r="B284" t="s">
        <v>2040</v>
      </c>
      <c r="C284" t="s">
        <v>6936</v>
      </c>
      <c r="D284" t="s">
        <v>3224</v>
      </c>
      <c r="E284" t="s">
        <v>3227</v>
      </c>
      <c r="F284" t="s">
        <v>39</v>
      </c>
      <c r="G284">
        <v>0</v>
      </c>
      <c r="H284">
        <v>6</v>
      </c>
    </row>
    <row r="285" spans="1:9">
      <c r="A285" t="s">
        <v>2040</v>
      </c>
      <c r="B285" t="s">
        <v>2040</v>
      </c>
      <c r="C285" t="s">
        <v>5824</v>
      </c>
      <c r="D285" t="s">
        <v>5822</v>
      </c>
      <c r="E285" t="s">
        <v>5823</v>
      </c>
      <c r="F285" t="s">
        <v>39</v>
      </c>
      <c r="G285">
        <v>0</v>
      </c>
      <c r="H285">
        <v>10</v>
      </c>
      <c r="I285">
        <v>171</v>
      </c>
    </row>
    <row r="286" spans="1:9">
      <c r="A286" t="s">
        <v>2601</v>
      </c>
      <c r="B286" t="s">
        <v>2040</v>
      </c>
      <c r="C286" t="s">
        <v>2519</v>
      </c>
      <c r="D286" t="s">
        <v>2516</v>
      </c>
      <c r="E286" t="s">
        <v>2518</v>
      </c>
      <c r="F286" t="s">
        <v>39</v>
      </c>
      <c r="G286">
        <v>0</v>
      </c>
      <c r="H286">
        <v>310</v>
      </c>
      <c r="I286">
        <v>136</v>
      </c>
    </row>
    <row r="287" spans="1:9">
      <c r="A287" t="s">
        <v>5811</v>
      </c>
      <c r="B287" t="s">
        <v>2040</v>
      </c>
      <c r="C287" t="s">
        <v>5739</v>
      </c>
      <c r="D287" t="s">
        <v>3367</v>
      </c>
      <c r="E287" t="s">
        <v>641</v>
      </c>
      <c r="F287" t="s">
        <v>39</v>
      </c>
      <c r="G287">
        <v>0</v>
      </c>
      <c r="H287">
        <v>4</v>
      </c>
      <c r="I287">
        <v>38</v>
      </c>
    </row>
    <row r="288" spans="1:9">
      <c r="A288" t="s">
        <v>5812</v>
      </c>
      <c r="B288" t="s">
        <v>2040</v>
      </c>
      <c r="C288" t="s">
        <v>5739</v>
      </c>
      <c r="D288" t="s">
        <v>3367</v>
      </c>
      <c r="E288" t="s">
        <v>641</v>
      </c>
      <c r="F288" t="s">
        <v>39</v>
      </c>
      <c r="G288">
        <v>0</v>
      </c>
      <c r="H288">
        <v>10</v>
      </c>
      <c r="I288">
        <v>11</v>
      </c>
    </row>
    <row r="289" spans="1:9">
      <c r="A289" t="s">
        <v>5813</v>
      </c>
      <c r="B289" t="s">
        <v>2040</v>
      </c>
      <c r="C289" t="s">
        <v>5739</v>
      </c>
      <c r="D289" t="s">
        <v>2908</v>
      </c>
      <c r="E289" t="s">
        <v>2910</v>
      </c>
      <c r="F289" t="s">
        <v>39</v>
      </c>
      <c r="G289">
        <v>0</v>
      </c>
      <c r="H289">
        <v>11</v>
      </c>
      <c r="I289">
        <v>2</v>
      </c>
    </row>
    <row r="290" spans="1:9">
      <c r="A290" t="s">
        <v>5813</v>
      </c>
      <c r="B290" t="s">
        <v>2040</v>
      </c>
      <c r="C290" t="s">
        <v>5739</v>
      </c>
      <c r="D290" t="s">
        <v>2908</v>
      </c>
      <c r="E290" t="s">
        <v>2910</v>
      </c>
      <c r="F290" t="s">
        <v>39</v>
      </c>
      <c r="G290">
        <v>0</v>
      </c>
      <c r="H290">
        <v>2</v>
      </c>
      <c r="I290">
        <v>11</v>
      </c>
    </row>
    <row r="291" spans="1:9">
      <c r="A291" t="s">
        <v>4103</v>
      </c>
      <c r="B291" t="s">
        <v>2040</v>
      </c>
      <c r="C291" t="s">
        <v>5297</v>
      </c>
      <c r="D291" t="s">
        <v>2022</v>
      </c>
      <c r="E291" t="s">
        <v>2025</v>
      </c>
      <c r="F291" t="s">
        <v>39</v>
      </c>
      <c r="G291">
        <v>0</v>
      </c>
      <c r="H291">
        <v>213</v>
      </c>
      <c r="I291">
        <v>244</v>
      </c>
    </row>
    <row r="292" spans="1:9">
      <c r="A292" t="s">
        <v>2040</v>
      </c>
      <c r="B292" t="s">
        <v>2040</v>
      </c>
      <c r="C292" t="s">
        <v>2854</v>
      </c>
      <c r="D292" t="s">
        <v>2022</v>
      </c>
      <c r="E292" t="s">
        <v>2025</v>
      </c>
      <c r="F292" t="s">
        <v>39</v>
      </c>
      <c r="G292">
        <v>0</v>
      </c>
      <c r="H292">
        <v>63</v>
      </c>
      <c r="I292">
        <v>13</v>
      </c>
    </row>
    <row r="293" spans="1:9">
      <c r="A293" t="s">
        <v>2040</v>
      </c>
      <c r="B293" t="s">
        <v>2040</v>
      </c>
      <c r="C293" t="s">
        <v>4380</v>
      </c>
      <c r="D293" t="s">
        <v>2022</v>
      </c>
      <c r="E293" t="s">
        <v>2025</v>
      </c>
      <c r="F293" t="s">
        <v>39</v>
      </c>
      <c r="G293">
        <v>0</v>
      </c>
      <c r="H293">
        <v>31</v>
      </c>
      <c r="I293">
        <v>55</v>
      </c>
    </row>
    <row r="294" spans="1:9">
      <c r="A294" t="s">
        <v>2040</v>
      </c>
      <c r="B294" t="s">
        <v>2040</v>
      </c>
      <c r="C294" t="s">
        <v>5642</v>
      </c>
      <c r="D294" t="s">
        <v>2022</v>
      </c>
      <c r="E294" t="s">
        <v>2025</v>
      </c>
      <c r="F294" t="s">
        <v>39</v>
      </c>
      <c r="G294">
        <v>0</v>
      </c>
      <c r="H294">
        <v>11</v>
      </c>
      <c r="I294">
        <v>3</v>
      </c>
    </row>
    <row r="295" spans="1:9">
      <c r="A295" t="s">
        <v>5515</v>
      </c>
      <c r="B295" t="s">
        <v>2040</v>
      </c>
      <c r="C295" t="s">
        <v>5497</v>
      </c>
      <c r="D295" t="s">
        <v>2404</v>
      </c>
      <c r="E295" t="s">
        <v>2405</v>
      </c>
      <c r="F295" t="s">
        <v>39</v>
      </c>
      <c r="G295">
        <v>0</v>
      </c>
      <c r="H295">
        <v>425</v>
      </c>
      <c r="I295">
        <v>427</v>
      </c>
    </row>
    <row r="296" spans="1:9">
      <c r="A296" t="s">
        <v>2040</v>
      </c>
      <c r="B296" t="s">
        <v>2040</v>
      </c>
      <c r="C296" t="s">
        <v>4781</v>
      </c>
      <c r="D296" t="s">
        <v>2404</v>
      </c>
      <c r="E296" t="s">
        <v>2405</v>
      </c>
      <c r="F296" t="s">
        <v>39</v>
      </c>
      <c r="G296">
        <v>0</v>
      </c>
      <c r="H296">
        <v>50</v>
      </c>
      <c r="I296">
        <v>127</v>
      </c>
    </row>
    <row r="297" spans="1:9">
      <c r="A297" t="s">
        <v>2476</v>
      </c>
      <c r="B297" t="s">
        <v>2040</v>
      </c>
      <c r="C297" t="s">
        <v>4795</v>
      </c>
      <c r="D297" t="s">
        <v>2192</v>
      </c>
      <c r="E297" t="s">
        <v>2194</v>
      </c>
      <c r="F297" t="s">
        <v>39</v>
      </c>
      <c r="G297">
        <v>0</v>
      </c>
      <c r="H297">
        <v>20</v>
      </c>
      <c r="I297">
        <v>426</v>
      </c>
    </row>
    <row r="298" spans="1:9">
      <c r="A298" t="s">
        <v>2476</v>
      </c>
      <c r="B298" t="s">
        <v>2040</v>
      </c>
      <c r="C298" t="s">
        <v>6430</v>
      </c>
      <c r="D298" t="s">
        <v>2399</v>
      </c>
      <c r="E298" t="s">
        <v>2400</v>
      </c>
      <c r="F298" t="s">
        <v>39</v>
      </c>
      <c r="G298">
        <v>0</v>
      </c>
      <c r="H298">
        <v>100</v>
      </c>
      <c r="I298">
        <v>124</v>
      </c>
    </row>
    <row r="299" spans="1:9">
      <c r="A299" t="s">
        <v>2476</v>
      </c>
      <c r="B299" t="s">
        <v>2040</v>
      </c>
      <c r="C299" t="s">
        <v>4566</v>
      </c>
      <c r="D299" t="s">
        <v>2399</v>
      </c>
      <c r="E299" t="s">
        <v>2400</v>
      </c>
      <c r="F299" t="s">
        <v>39</v>
      </c>
      <c r="G299">
        <v>0</v>
      </c>
      <c r="H299">
        <v>507</v>
      </c>
      <c r="I299">
        <v>38</v>
      </c>
    </row>
    <row r="300" spans="1:9">
      <c r="A300" t="s">
        <v>6329</v>
      </c>
      <c r="B300" t="s">
        <v>2040</v>
      </c>
      <c r="C300" t="s">
        <v>6287</v>
      </c>
      <c r="D300" t="s">
        <v>2192</v>
      </c>
      <c r="E300" t="s">
        <v>2194</v>
      </c>
      <c r="F300" t="s">
        <v>39</v>
      </c>
      <c r="G300">
        <v>0</v>
      </c>
      <c r="H300">
        <v>30</v>
      </c>
      <c r="I300">
        <v>1</v>
      </c>
    </row>
    <row r="301" spans="1:9">
      <c r="A301" t="s">
        <v>2040</v>
      </c>
      <c r="B301" t="s">
        <v>2040</v>
      </c>
      <c r="C301" t="s">
        <v>6704</v>
      </c>
      <c r="D301" t="s">
        <v>2074</v>
      </c>
      <c r="E301" t="s">
        <v>2076</v>
      </c>
      <c r="F301" t="s">
        <v>39</v>
      </c>
      <c r="G301">
        <v>0</v>
      </c>
      <c r="H301">
        <v>10</v>
      </c>
    </row>
    <row r="302" spans="1:9">
      <c r="A302" t="s">
        <v>4103</v>
      </c>
      <c r="B302" t="s">
        <v>2040</v>
      </c>
      <c r="C302" t="s">
        <v>6739</v>
      </c>
      <c r="D302" t="s">
        <v>2908</v>
      </c>
      <c r="E302" t="s">
        <v>2910</v>
      </c>
      <c r="F302" t="s">
        <v>39</v>
      </c>
      <c r="G302">
        <v>0</v>
      </c>
      <c r="H302">
        <v>24</v>
      </c>
      <c r="I302">
        <v>22</v>
      </c>
    </row>
    <row r="303" spans="1:9">
      <c r="A303" t="s">
        <v>4895</v>
      </c>
      <c r="B303" t="s">
        <v>2385</v>
      </c>
      <c r="C303" t="s">
        <v>4856</v>
      </c>
      <c r="D303" t="s">
        <v>2516</v>
      </c>
      <c r="E303" t="s">
        <v>2518</v>
      </c>
      <c r="F303" t="s">
        <v>39</v>
      </c>
      <c r="G303">
        <v>0</v>
      </c>
      <c r="H303">
        <v>200</v>
      </c>
    </row>
    <row r="304" spans="1:9">
      <c r="A304" t="s">
        <v>2391</v>
      </c>
      <c r="B304" t="s">
        <v>2385</v>
      </c>
      <c r="C304" t="s">
        <v>3969</v>
      </c>
      <c r="D304" t="s">
        <v>2329</v>
      </c>
      <c r="E304" t="s">
        <v>2331</v>
      </c>
      <c r="F304" t="s">
        <v>39</v>
      </c>
      <c r="G304">
        <v>0</v>
      </c>
      <c r="H304">
        <v>15</v>
      </c>
    </row>
    <row r="305" spans="1:9">
      <c r="A305" t="s">
        <v>2385</v>
      </c>
      <c r="B305" t="s">
        <v>2385</v>
      </c>
      <c r="C305" t="s">
        <v>5680</v>
      </c>
      <c r="D305" t="s">
        <v>2136</v>
      </c>
      <c r="E305" t="s">
        <v>2137</v>
      </c>
      <c r="F305" t="s">
        <v>39</v>
      </c>
      <c r="G305">
        <v>0</v>
      </c>
      <c r="H305">
        <v>5</v>
      </c>
      <c r="I305">
        <v>14</v>
      </c>
    </row>
    <row r="306" spans="1:9">
      <c r="A306" t="s">
        <v>7075</v>
      </c>
      <c r="B306" t="s">
        <v>2385</v>
      </c>
      <c r="C306" t="s">
        <v>7040</v>
      </c>
      <c r="D306" t="s">
        <v>2329</v>
      </c>
      <c r="E306" t="s">
        <v>2331</v>
      </c>
      <c r="F306" t="s">
        <v>39</v>
      </c>
      <c r="G306">
        <v>0</v>
      </c>
      <c r="H306">
        <v>3</v>
      </c>
      <c r="I306">
        <v>6</v>
      </c>
    </row>
    <row r="307" spans="1:9">
      <c r="A307" t="s">
        <v>7076</v>
      </c>
      <c r="B307" t="s">
        <v>2385</v>
      </c>
      <c r="C307" t="s">
        <v>7040</v>
      </c>
      <c r="D307" t="s">
        <v>2329</v>
      </c>
      <c r="E307" t="s">
        <v>2331</v>
      </c>
      <c r="F307" t="s">
        <v>39</v>
      </c>
      <c r="G307">
        <v>0</v>
      </c>
      <c r="H307">
        <v>2</v>
      </c>
      <c r="I307">
        <v>4</v>
      </c>
    </row>
    <row r="308" spans="1:9">
      <c r="A308" t="s">
        <v>7077</v>
      </c>
      <c r="B308" t="s">
        <v>2385</v>
      </c>
      <c r="C308" t="s">
        <v>7040</v>
      </c>
      <c r="D308" t="s">
        <v>2329</v>
      </c>
      <c r="E308" t="s">
        <v>2331</v>
      </c>
      <c r="F308" t="s">
        <v>39</v>
      </c>
      <c r="G308">
        <v>0</v>
      </c>
      <c r="H308">
        <v>4</v>
      </c>
      <c r="I308">
        <v>6</v>
      </c>
    </row>
    <row r="309" spans="1:9">
      <c r="A309" t="s">
        <v>3992</v>
      </c>
      <c r="B309" t="s">
        <v>2385</v>
      </c>
      <c r="C309" t="s">
        <v>7040</v>
      </c>
      <c r="D309" t="s">
        <v>2329</v>
      </c>
      <c r="E309" t="s">
        <v>2331</v>
      </c>
      <c r="F309" t="s">
        <v>39</v>
      </c>
      <c r="G309">
        <v>0</v>
      </c>
      <c r="H309">
        <v>8</v>
      </c>
    </row>
    <row r="310" spans="1:9">
      <c r="A310" t="s">
        <v>7078</v>
      </c>
      <c r="B310" t="s">
        <v>2385</v>
      </c>
      <c r="C310" t="s">
        <v>7040</v>
      </c>
      <c r="D310" t="s">
        <v>2329</v>
      </c>
      <c r="E310" t="s">
        <v>2331</v>
      </c>
      <c r="F310" t="s">
        <v>39</v>
      </c>
      <c r="G310">
        <v>0</v>
      </c>
      <c r="H310">
        <v>4</v>
      </c>
      <c r="I310">
        <v>3</v>
      </c>
    </row>
    <row r="311" spans="1:9">
      <c r="A311" t="s">
        <v>7079</v>
      </c>
      <c r="B311" t="s">
        <v>2385</v>
      </c>
      <c r="C311" t="s">
        <v>7040</v>
      </c>
      <c r="D311" t="s">
        <v>2329</v>
      </c>
      <c r="E311" t="s">
        <v>2331</v>
      </c>
      <c r="F311" t="s">
        <v>39</v>
      </c>
      <c r="G311">
        <v>0</v>
      </c>
      <c r="H311">
        <v>1</v>
      </c>
      <c r="I311">
        <v>5</v>
      </c>
    </row>
    <row r="312" spans="1:9">
      <c r="A312" t="s">
        <v>7080</v>
      </c>
      <c r="B312" t="s">
        <v>2385</v>
      </c>
      <c r="C312" t="s">
        <v>7040</v>
      </c>
      <c r="D312" t="s">
        <v>2329</v>
      </c>
      <c r="E312" t="s">
        <v>2331</v>
      </c>
      <c r="F312" t="s">
        <v>39</v>
      </c>
      <c r="G312">
        <v>0</v>
      </c>
      <c r="H312">
        <v>4</v>
      </c>
      <c r="I312">
        <v>5</v>
      </c>
    </row>
    <row r="313" spans="1:9">
      <c r="A313" t="s">
        <v>2385</v>
      </c>
      <c r="B313" t="s">
        <v>2385</v>
      </c>
      <c r="C313" t="s">
        <v>5177</v>
      </c>
      <c r="D313" t="s">
        <v>3367</v>
      </c>
      <c r="E313" t="s">
        <v>641</v>
      </c>
      <c r="F313" t="s">
        <v>39</v>
      </c>
      <c r="G313">
        <v>0</v>
      </c>
      <c r="H313">
        <v>50</v>
      </c>
      <c r="I313">
        <v>37</v>
      </c>
    </row>
    <row r="314" spans="1:9">
      <c r="A314" t="s">
        <v>2385</v>
      </c>
      <c r="B314" t="s">
        <v>2385</v>
      </c>
      <c r="C314" t="s">
        <v>3368</v>
      </c>
      <c r="D314" t="s">
        <v>3367</v>
      </c>
      <c r="E314" t="s">
        <v>641</v>
      </c>
      <c r="F314" t="s">
        <v>39</v>
      </c>
      <c r="G314">
        <v>0</v>
      </c>
      <c r="H314">
        <v>40</v>
      </c>
      <c r="I314">
        <v>16</v>
      </c>
    </row>
    <row r="315" spans="1:9">
      <c r="A315" t="s">
        <v>4554</v>
      </c>
      <c r="B315" t="s">
        <v>2385</v>
      </c>
      <c r="C315" t="s">
        <v>4537</v>
      </c>
      <c r="D315" t="s">
        <v>2329</v>
      </c>
      <c r="E315" t="s">
        <v>2331</v>
      </c>
      <c r="F315" t="s">
        <v>39</v>
      </c>
      <c r="G315">
        <v>0</v>
      </c>
      <c r="H315">
        <v>6</v>
      </c>
      <c r="I315">
        <v>4</v>
      </c>
    </row>
    <row r="316" spans="1:9">
      <c r="A316" t="s">
        <v>4555</v>
      </c>
      <c r="B316" t="s">
        <v>2385</v>
      </c>
      <c r="C316" t="s">
        <v>4537</v>
      </c>
      <c r="D316" t="s">
        <v>2329</v>
      </c>
      <c r="E316" t="s">
        <v>2331</v>
      </c>
      <c r="F316" t="s">
        <v>39</v>
      </c>
      <c r="G316">
        <v>0</v>
      </c>
      <c r="H316">
        <v>4</v>
      </c>
      <c r="I316">
        <v>2</v>
      </c>
    </row>
    <row r="317" spans="1:9">
      <c r="A317" t="s">
        <v>4556</v>
      </c>
      <c r="B317" t="s">
        <v>2385</v>
      </c>
      <c r="C317" t="s">
        <v>4537</v>
      </c>
      <c r="D317" t="s">
        <v>2329</v>
      </c>
      <c r="E317" t="s">
        <v>2331</v>
      </c>
      <c r="F317" t="s">
        <v>39</v>
      </c>
      <c r="G317">
        <v>0</v>
      </c>
      <c r="H317">
        <v>25</v>
      </c>
      <c r="I317">
        <v>4</v>
      </c>
    </row>
    <row r="318" spans="1:9">
      <c r="A318" t="s">
        <v>4557</v>
      </c>
      <c r="B318" t="s">
        <v>2385</v>
      </c>
      <c r="C318" t="s">
        <v>4537</v>
      </c>
      <c r="D318" t="s">
        <v>2329</v>
      </c>
      <c r="E318" t="s">
        <v>2331</v>
      </c>
      <c r="F318" t="s">
        <v>39</v>
      </c>
      <c r="G318">
        <v>0</v>
      </c>
      <c r="H318">
        <v>20</v>
      </c>
      <c r="I318">
        <v>11</v>
      </c>
    </row>
    <row r="319" spans="1:9">
      <c r="A319" t="s">
        <v>4558</v>
      </c>
      <c r="B319" t="s">
        <v>2385</v>
      </c>
      <c r="C319" t="s">
        <v>4537</v>
      </c>
      <c r="D319" t="s">
        <v>2329</v>
      </c>
      <c r="E319" t="s">
        <v>2331</v>
      </c>
      <c r="F319" t="s">
        <v>39</v>
      </c>
      <c r="G319">
        <v>0</v>
      </c>
      <c r="H319">
        <v>5</v>
      </c>
      <c r="I319">
        <v>6</v>
      </c>
    </row>
    <row r="320" spans="1:9">
      <c r="A320" t="s">
        <v>4559</v>
      </c>
      <c r="B320" t="s">
        <v>2385</v>
      </c>
      <c r="C320" t="s">
        <v>4537</v>
      </c>
      <c r="D320" t="s">
        <v>2329</v>
      </c>
      <c r="E320" t="s">
        <v>2331</v>
      </c>
      <c r="F320" t="s">
        <v>39</v>
      </c>
      <c r="G320">
        <v>0</v>
      </c>
      <c r="H320">
        <v>10</v>
      </c>
    </row>
    <row r="321" spans="1:9">
      <c r="A321" t="s">
        <v>2391</v>
      </c>
      <c r="B321" t="s">
        <v>2385</v>
      </c>
      <c r="C321" t="s">
        <v>4537</v>
      </c>
      <c r="D321" t="s">
        <v>2329</v>
      </c>
      <c r="E321" t="s">
        <v>2331</v>
      </c>
      <c r="F321" t="s">
        <v>39</v>
      </c>
      <c r="G321">
        <v>0</v>
      </c>
      <c r="H321">
        <v>25</v>
      </c>
    </row>
    <row r="322" spans="1:9">
      <c r="A322" t="s">
        <v>3497</v>
      </c>
      <c r="B322" t="s">
        <v>2385</v>
      </c>
      <c r="C322" t="s">
        <v>3479</v>
      </c>
      <c r="D322" t="s">
        <v>2329</v>
      </c>
      <c r="E322" t="s">
        <v>2331</v>
      </c>
      <c r="F322" t="s">
        <v>39</v>
      </c>
      <c r="G322">
        <v>0</v>
      </c>
      <c r="H322">
        <v>30</v>
      </c>
      <c r="I322">
        <v>13</v>
      </c>
    </row>
    <row r="323" spans="1:9">
      <c r="A323" t="s">
        <v>3505</v>
      </c>
      <c r="B323" t="s">
        <v>2385</v>
      </c>
      <c r="C323" t="s">
        <v>3479</v>
      </c>
      <c r="D323" t="s">
        <v>2329</v>
      </c>
      <c r="E323" t="s">
        <v>2331</v>
      </c>
      <c r="F323" t="s">
        <v>39</v>
      </c>
      <c r="G323">
        <v>0</v>
      </c>
      <c r="H323">
        <v>15</v>
      </c>
      <c r="I323">
        <v>4</v>
      </c>
    </row>
    <row r="324" spans="1:9">
      <c r="A324" t="s">
        <v>3506</v>
      </c>
      <c r="B324" t="s">
        <v>2385</v>
      </c>
      <c r="C324" t="s">
        <v>3479</v>
      </c>
      <c r="D324" t="s">
        <v>2329</v>
      </c>
      <c r="E324" t="s">
        <v>2331</v>
      </c>
      <c r="F324" t="s">
        <v>39</v>
      </c>
      <c r="G324">
        <v>0</v>
      </c>
      <c r="H324">
        <v>5</v>
      </c>
      <c r="I324">
        <v>32</v>
      </c>
    </row>
    <row r="325" spans="1:9">
      <c r="A325" t="s">
        <v>3507</v>
      </c>
      <c r="B325" t="s">
        <v>2385</v>
      </c>
      <c r="C325" t="s">
        <v>3479</v>
      </c>
      <c r="D325" t="s">
        <v>2329</v>
      </c>
      <c r="E325" t="s">
        <v>2331</v>
      </c>
      <c r="F325" t="s">
        <v>39</v>
      </c>
      <c r="G325">
        <v>0</v>
      </c>
      <c r="H325">
        <v>8</v>
      </c>
      <c r="I325">
        <v>4</v>
      </c>
    </row>
    <row r="326" spans="1:9">
      <c r="A326" t="s">
        <v>3508</v>
      </c>
      <c r="B326" t="s">
        <v>2385</v>
      </c>
      <c r="C326" t="s">
        <v>3479</v>
      </c>
      <c r="D326" t="s">
        <v>2329</v>
      </c>
      <c r="E326" t="s">
        <v>2331</v>
      </c>
      <c r="F326" t="s">
        <v>39</v>
      </c>
      <c r="G326">
        <v>0</v>
      </c>
      <c r="H326">
        <v>8</v>
      </c>
      <c r="I326">
        <v>11</v>
      </c>
    </row>
    <row r="327" spans="1:9">
      <c r="A327" t="s">
        <v>3509</v>
      </c>
      <c r="B327" t="s">
        <v>2385</v>
      </c>
      <c r="C327" t="s">
        <v>3479</v>
      </c>
      <c r="D327" t="s">
        <v>2329</v>
      </c>
      <c r="E327" t="s">
        <v>2331</v>
      </c>
      <c r="F327" t="s">
        <v>39</v>
      </c>
      <c r="G327">
        <v>0</v>
      </c>
      <c r="H327">
        <v>5</v>
      </c>
      <c r="I327">
        <v>7</v>
      </c>
    </row>
    <row r="328" spans="1:9">
      <c r="A328" t="s">
        <v>3510</v>
      </c>
      <c r="B328" t="s">
        <v>2385</v>
      </c>
      <c r="C328" t="s">
        <v>3479</v>
      </c>
      <c r="D328" t="s">
        <v>2329</v>
      </c>
      <c r="E328" t="s">
        <v>2331</v>
      </c>
      <c r="F328" t="s">
        <v>39</v>
      </c>
      <c r="G328">
        <v>0</v>
      </c>
      <c r="H328">
        <v>15</v>
      </c>
      <c r="I328">
        <v>1</v>
      </c>
    </row>
    <row r="329" spans="1:9">
      <c r="A329" t="s">
        <v>2383</v>
      </c>
      <c r="B329" t="s">
        <v>2385</v>
      </c>
      <c r="C329" t="s">
        <v>2332</v>
      </c>
      <c r="D329" t="s">
        <v>2329</v>
      </c>
      <c r="E329" t="s">
        <v>2331</v>
      </c>
      <c r="F329" t="s">
        <v>39</v>
      </c>
      <c r="G329">
        <v>0</v>
      </c>
      <c r="H329">
        <v>15</v>
      </c>
      <c r="I329">
        <v>31</v>
      </c>
    </row>
    <row r="330" spans="1:9">
      <c r="A330" t="s">
        <v>2386</v>
      </c>
      <c r="B330" t="s">
        <v>2385</v>
      </c>
      <c r="C330" t="s">
        <v>2332</v>
      </c>
      <c r="D330" t="s">
        <v>2329</v>
      </c>
      <c r="E330" t="s">
        <v>2331</v>
      </c>
      <c r="F330" t="s">
        <v>39</v>
      </c>
      <c r="G330">
        <v>0</v>
      </c>
      <c r="H330">
        <v>2</v>
      </c>
      <c r="I330">
        <v>16</v>
      </c>
    </row>
    <row r="331" spans="1:9">
      <c r="A331" t="s">
        <v>2387</v>
      </c>
      <c r="B331" t="s">
        <v>2385</v>
      </c>
      <c r="C331" t="s">
        <v>2332</v>
      </c>
      <c r="D331" t="s">
        <v>2329</v>
      </c>
      <c r="E331" t="s">
        <v>2331</v>
      </c>
      <c r="F331" t="s">
        <v>39</v>
      </c>
      <c r="G331">
        <v>0</v>
      </c>
      <c r="H331">
        <v>3</v>
      </c>
      <c r="I331">
        <v>33</v>
      </c>
    </row>
    <row r="332" spans="1:9">
      <c r="A332" t="s">
        <v>2388</v>
      </c>
      <c r="B332" t="s">
        <v>2385</v>
      </c>
      <c r="C332" t="s">
        <v>2332</v>
      </c>
      <c r="D332" t="s">
        <v>2329</v>
      </c>
      <c r="E332" t="s">
        <v>2331</v>
      </c>
      <c r="F332" t="s">
        <v>39</v>
      </c>
      <c r="G332">
        <v>0</v>
      </c>
      <c r="H332">
        <v>5</v>
      </c>
      <c r="I332">
        <v>1</v>
      </c>
    </row>
    <row r="333" spans="1:9">
      <c r="A333" t="s">
        <v>2389</v>
      </c>
      <c r="B333" t="s">
        <v>2385</v>
      </c>
      <c r="C333" t="s">
        <v>2332</v>
      </c>
      <c r="D333" t="s">
        <v>2329</v>
      </c>
      <c r="E333" t="s">
        <v>2331</v>
      </c>
      <c r="F333" t="s">
        <v>39</v>
      </c>
      <c r="G333">
        <v>0</v>
      </c>
      <c r="H333">
        <v>3</v>
      </c>
      <c r="I333">
        <v>2</v>
      </c>
    </row>
    <row r="334" spans="1:9">
      <c r="A334" t="s">
        <v>2390</v>
      </c>
      <c r="B334" t="s">
        <v>2385</v>
      </c>
      <c r="C334" t="s">
        <v>2332</v>
      </c>
      <c r="D334" t="s">
        <v>2329</v>
      </c>
      <c r="E334" t="s">
        <v>2331</v>
      </c>
      <c r="F334" t="s">
        <v>39</v>
      </c>
      <c r="G334">
        <v>0</v>
      </c>
      <c r="H334">
        <v>6</v>
      </c>
      <c r="I334">
        <v>6</v>
      </c>
    </row>
    <row r="335" spans="1:9">
      <c r="A335" t="s">
        <v>2391</v>
      </c>
      <c r="B335" t="s">
        <v>2385</v>
      </c>
      <c r="C335" t="s">
        <v>2332</v>
      </c>
      <c r="D335" t="s">
        <v>2329</v>
      </c>
      <c r="E335" t="s">
        <v>2331</v>
      </c>
      <c r="F335" t="s">
        <v>39</v>
      </c>
      <c r="G335">
        <v>0</v>
      </c>
      <c r="H335">
        <v>30</v>
      </c>
    </row>
    <row r="336" spans="1:9">
      <c r="A336" t="s">
        <v>2387</v>
      </c>
      <c r="B336" t="s">
        <v>2385</v>
      </c>
      <c r="C336" t="s">
        <v>4192</v>
      </c>
      <c r="D336" t="s">
        <v>2329</v>
      </c>
      <c r="E336" t="s">
        <v>2331</v>
      </c>
      <c r="F336" t="s">
        <v>39</v>
      </c>
      <c r="G336">
        <v>0</v>
      </c>
      <c r="H336">
        <v>6</v>
      </c>
      <c r="I336">
        <v>6</v>
      </c>
    </row>
    <row r="337" spans="1:9">
      <c r="A337" t="s">
        <v>2383</v>
      </c>
      <c r="B337" t="s">
        <v>2385</v>
      </c>
      <c r="C337" t="s">
        <v>4192</v>
      </c>
      <c r="D337" t="s">
        <v>2329</v>
      </c>
      <c r="E337" t="s">
        <v>2331</v>
      </c>
      <c r="F337" t="s">
        <v>39</v>
      </c>
      <c r="G337">
        <v>0</v>
      </c>
      <c r="H337">
        <v>6</v>
      </c>
      <c r="I337">
        <v>2</v>
      </c>
    </row>
    <row r="338" spans="1:9">
      <c r="A338" t="s">
        <v>3992</v>
      </c>
      <c r="B338" t="s">
        <v>2385</v>
      </c>
      <c r="C338" t="s">
        <v>4192</v>
      </c>
      <c r="D338" t="s">
        <v>2329</v>
      </c>
      <c r="E338" t="s">
        <v>2331</v>
      </c>
      <c r="F338" t="s">
        <v>39</v>
      </c>
      <c r="G338">
        <v>0</v>
      </c>
      <c r="H338">
        <v>6</v>
      </c>
      <c r="I338">
        <v>12</v>
      </c>
    </row>
    <row r="339" spans="1:9">
      <c r="A339" t="s">
        <v>3993</v>
      </c>
      <c r="B339" t="s">
        <v>2385</v>
      </c>
      <c r="C339" t="s">
        <v>4192</v>
      </c>
      <c r="D339" t="s">
        <v>2329</v>
      </c>
      <c r="E339" t="s">
        <v>2331</v>
      </c>
      <c r="F339" t="s">
        <v>39</v>
      </c>
      <c r="G339">
        <v>0</v>
      </c>
      <c r="H339">
        <v>5</v>
      </c>
      <c r="I339">
        <v>8</v>
      </c>
    </row>
    <row r="340" spans="1:9">
      <c r="A340" t="s">
        <v>3994</v>
      </c>
      <c r="B340" t="s">
        <v>2385</v>
      </c>
      <c r="C340" t="s">
        <v>4192</v>
      </c>
      <c r="D340" t="s">
        <v>2329</v>
      </c>
      <c r="E340" t="s">
        <v>2331</v>
      </c>
      <c r="F340" t="s">
        <v>39</v>
      </c>
      <c r="G340">
        <v>0</v>
      </c>
      <c r="H340">
        <v>12</v>
      </c>
      <c r="I340">
        <v>1</v>
      </c>
    </row>
    <row r="341" spans="1:9">
      <c r="A341" t="s">
        <v>2391</v>
      </c>
      <c r="B341" t="s">
        <v>2385</v>
      </c>
      <c r="C341" t="s">
        <v>4192</v>
      </c>
      <c r="D341" t="s">
        <v>2329</v>
      </c>
      <c r="E341" t="s">
        <v>2331</v>
      </c>
      <c r="F341" t="s">
        <v>39</v>
      </c>
      <c r="G341">
        <v>0</v>
      </c>
      <c r="H341">
        <v>15</v>
      </c>
    </row>
    <row r="342" spans="1:9">
      <c r="A342" t="s">
        <v>4852</v>
      </c>
      <c r="B342" t="s">
        <v>2385</v>
      </c>
      <c r="C342" t="s">
        <v>4833</v>
      </c>
      <c r="D342" t="s">
        <v>2329</v>
      </c>
      <c r="E342" t="s">
        <v>2331</v>
      </c>
      <c r="F342" t="s">
        <v>39</v>
      </c>
      <c r="G342">
        <v>0</v>
      </c>
      <c r="H342">
        <v>7</v>
      </c>
      <c r="I342">
        <v>8</v>
      </c>
    </row>
    <row r="343" spans="1:9">
      <c r="A343" t="s">
        <v>4556</v>
      </c>
      <c r="B343" t="s">
        <v>2385</v>
      </c>
      <c r="C343" t="s">
        <v>4833</v>
      </c>
      <c r="D343" t="s">
        <v>2329</v>
      </c>
      <c r="E343" t="s">
        <v>2331</v>
      </c>
      <c r="F343" t="s">
        <v>39</v>
      </c>
      <c r="G343">
        <v>0</v>
      </c>
      <c r="H343">
        <v>15</v>
      </c>
      <c r="I343">
        <v>14</v>
      </c>
    </row>
    <row r="344" spans="1:9">
      <c r="A344" t="s">
        <v>4853</v>
      </c>
      <c r="B344" t="s">
        <v>2385</v>
      </c>
      <c r="C344" t="s">
        <v>4833</v>
      </c>
      <c r="D344" t="s">
        <v>2329</v>
      </c>
      <c r="E344" t="s">
        <v>2331</v>
      </c>
      <c r="F344" t="s">
        <v>39</v>
      </c>
      <c r="G344">
        <v>0</v>
      </c>
      <c r="H344">
        <v>7</v>
      </c>
      <c r="I344">
        <v>8</v>
      </c>
    </row>
    <row r="345" spans="1:9">
      <c r="A345" t="s">
        <v>4854</v>
      </c>
      <c r="B345" t="s">
        <v>2385</v>
      </c>
      <c r="C345" t="s">
        <v>4833</v>
      </c>
      <c r="D345" t="s">
        <v>2329</v>
      </c>
      <c r="E345" t="s">
        <v>2331</v>
      </c>
      <c r="F345" t="s">
        <v>39</v>
      </c>
      <c r="G345">
        <v>0</v>
      </c>
      <c r="H345">
        <v>5</v>
      </c>
      <c r="I345">
        <v>4</v>
      </c>
    </row>
    <row r="346" spans="1:9">
      <c r="A346" t="s">
        <v>4855</v>
      </c>
      <c r="B346" t="s">
        <v>2385</v>
      </c>
      <c r="C346" t="s">
        <v>4833</v>
      </c>
      <c r="D346" t="s">
        <v>2329</v>
      </c>
      <c r="E346" t="s">
        <v>2331</v>
      </c>
      <c r="F346" t="s">
        <v>39</v>
      </c>
      <c r="G346">
        <v>0</v>
      </c>
      <c r="H346">
        <v>9</v>
      </c>
      <c r="I346">
        <v>1</v>
      </c>
    </row>
    <row r="347" spans="1:9">
      <c r="A347" t="s">
        <v>2387</v>
      </c>
      <c r="B347" t="s">
        <v>2385</v>
      </c>
      <c r="C347" t="s">
        <v>3969</v>
      </c>
      <c r="D347" t="s">
        <v>2329</v>
      </c>
      <c r="E347" t="s">
        <v>2331</v>
      </c>
      <c r="F347" t="s">
        <v>39</v>
      </c>
      <c r="G347">
        <v>0</v>
      </c>
      <c r="H347">
        <v>4</v>
      </c>
      <c r="I347">
        <v>6</v>
      </c>
    </row>
    <row r="348" spans="1:9">
      <c r="A348" t="s">
        <v>2383</v>
      </c>
      <c r="B348" t="s">
        <v>2385</v>
      </c>
      <c r="C348" t="s">
        <v>3969</v>
      </c>
      <c r="D348" t="s">
        <v>2329</v>
      </c>
      <c r="E348" t="s">
        <v>2331</v>
      </c>
      <c r="F348" t="s">
        <v>39</v>
      </c>
      <c r="G348">
        <v>0</v>
      </c>
      <c r="H348">
        <v>8</v>
      </c>
      <c r="I348">
        <v>5</v>
      </c>
    </row>
    <row r="349" spans="1:9">
      <c r="A349" t="s">
        <v>3992</v>
      </c>
      <c r="B349" t="s">
        <v>2385</v>
      </c>
      <c r="C349" t="s">
        <v>3969</v>
      </c>
      <c r="D349" t="s">
        <v>2329</v>
      </c>
      <c r="E349" t="s">
        <v>2331</v>
      </c>
      <c r="F349" t="s">
        <v>39</v>
      </c>
      <c r="G349">
        <v>0</v>
      </c>
      <c r="H349">
        <v>15</v>
      </c>
      <c r="I349">
        <v>1</v>
      </c>
    </row>
    <row r="350" spans="1:9">
      <c r="A350" t="s">
        <v>3993</v>
      </c>
      <c r="B350" t="s">
        <v>2385</v>
      </c>
      <c r="C350" t="s">
        <v>3969</v>
      </c>
      <c r="D350" t="s">
        <v>2329</v>
      </c>
      <c r="E350" t="s">
        <v>2331</v>
      </c>
      <c r="F350" t="s">
        <v>39</v>
      </c>
      <c r="G350">
        <v>0</v>
      </c>
      <c r="H350">
        <v>5</v>
      </c>
      <c r="I350">
        <v>5</v>
      </c>
    </row>
    <row r="351" spans="1:9">
      <c r="A351" t="s">
        <v>3994</v>
      </c>
      <c r="B351" t="s">
        <v>2385</v>
      </c>
      <c r="C351" t="s">
        <v>3969</v>
      </c>
      <c r="D351" t="s">
        <v>2329</v>
      </c>
      <c r="E351" t="s">
        <v>2331</v>
      </c>
      <c r="F351" t="s">
        <v>39</v>
      </c>
      <c r="G351">
        <v>0</v>
      </c>
      <c r="H351">
        <v>12</v>
      </c>
      <c r="I351">
        <v>12</v>
      </c>
    </row>
    <row r="352" spans="1:9">
      <c r="A352" t="s">
        <v>3995</v>
      </c>
      <c r="B352" t="s">
        <v>2385</v>
      </c>
      <c r="C352" t="s">
        <v>3969</v>
      </c>
      <c r="D352" t="s">
        <v>2329</v>
      </c>
      <c r="E352" t="s">
        <v>2331</v>
      </c>
      <c r="F352" t="s">
        <v>39</v>
      </c>
      <c r="G352">
        <v>0</v>
      </c>
      <c r="H352">
        <v>6</v>
      </c>
      <c r="I352">
        <v>2</v>
      </c>
    </row>
    <row r="353" spans="1:9">
      <c r="A353" t="s">
        <v>3996</v>
      </c>
      <c r="B353" t="s">
        <v>2385</v>
      </c>
      <c r="C353" t="s">
        <v>3969</v>
      </c>
      <c r="D353" t="s">
        <v>2329</v>
      </c>
      <c r="E353" t="s">
        <v>2331</v>
      </c>
      <c r="F353" t="s">
        <v>39</v>
      </c>
      <c r="G353">
        <v>0</v>
      </c>
      <c r="H353">
        <v>5</v>
      </c>
      <c r="I353">
        <v>8</v>
      </c>
    </row>
    <row r="354" spans="1:9">
      <c r="A354" t="s">
        <v>5804</v>
      </c>
      <c r="B354" t="s">
        <v>2385</v>
      </c>
      <c r="C354" t="s">
        <v>5739</v>
      </c>
      <c r="D354" t="s">
        <v>2329</v>
      </c>
      <c r="E354" t="s">
        <v>2331</v>
      </c>
      <c r="F354" t="s">
        <v>39</v>
      </c>
      <c r="G354">
        <v>0</v>
      </c>
      <c r="H354">
        <v>15</v>
      </c>
      <c r="I354">
        <v>6</v>
      </c>
    </row>
    <row r="355" spans="1:9">
      <c r="A355" t="s">
        <v>5805</v>
      </c>
      <c r="B355" t="s">
        <v>2385</v>
      </c>
      <c r="C355" t="s">
        <v>5739</v>
      </c>
      <c r="D355" t="s">
        <v>2329</v>
      </c>
      <c r="E355" t="s">
        <v>2331</v>
      </c>
      <c r="F355" t="s">
        <v>39</v>
      </c>
      <c r="G355">
        <v>0</v>
      </c>
      <c r="H355">
        <v>15</v>
      </c>
      <c r="I355">
        <v>4</v>
      </c>
    </row>
    <row r="356" spans="1:9">
      <c r="A356" t="s">
        <v>5806</v>
      </c>
      <c r="B356" t="s">
        <v>2385</v>
      </c>
      <c r="C356" t="s">
        <v>5739</v>
      </c>
      <c r="D356" t="s">
        <v>2329</v>
      </c>
      <c r="E356" t="s">
        <v>2331</v>
      </c>
      <c r="F356" t="s">
        <v>39</v>
      </c>
      <c r="G356">
        <v>0</v>
      </c>
      <c r="H356">
        <v>12</v>
      </c>
      <c r="I356">
        <v>34</v>
      </c>
    </row>
    <row r="357" spans="1:9">
      <c r="A357" t="s">
        <v>5807</v>
      </c>
      <c r="B357" t="s">
        <v>2385</v>
      </c>
      <c r="C357" t="s">
        <v>5739</v>
      </c>
      <c r="D357" t="s">
        <v>2329</v>
      </c>
      <c r="E357" t="s">
        <v>2331</v>
      </c>
      <c r="F357" t="s">
        <v>39</v>
      </c>
      <c r="G357">
        <v>0</v>
      </c>
      <c r="H357">
        <v>15</v>
      </c>
      <c r="I357">
        <v>44</v>
      </c>
    </row>
    <row r="358" spans="1:9">
      <c r="A358" t="s">
        <v>5808</v>
      </c>
      <c r="B358" t="s">
        <v>2385</v>
      </c>
      <c r="C358" t="s">
        <v>5739</v>
      </c>
      <c r="D358" t="s">
        <v>2329</v>
      </c>
      <c r="E358" t="s">
        <v>2331</v>
      </c>
      <c r="F358" t="s">
        <v>39</v>
      </c>
      <c r="G358">
        <v>0</v>
      </c>
      <c r="H358">
        <v>7</v>
      </c>
      <c r="I358">
        <v>41</v>
      </c>
    </row>
    <row r="359" spans="1:9">
      <c r="A359" t="s">
        <v>5809</v>
      </c>
      <c r="B359" t="s">
        <v>2385</v>
      </c>
      <c r="C359" t="s">
        <v>5739</v>
      </c>
      <c r="D359" t="s">
        <v>2329</v>
      </c>
      <c r="E359" t="s">
        <v>2331</v>
      </c>
      <c r="F359" t="s">
        <v>39</v>
      </c>
      <c r="G359">
        <v>0</v>
      </c>
      <c r="H359">
        <v>9</v>
      </c>
      <c r="I359">
        <v>5</v>
      </c>
    </row>
    <row r="360" spans="1:9">
      <c r="A360" t="s">
        <v>5810</v>
      </c>
      <c r="B360" t="s">
        <v>2385</v>
      </c>
      <c r="C360" t="s">
        <v>5739</v>
      </c>
      <c r="D360" t="s">
        <v>2329</v>
      </c>
      <c r="E360" t="s">
        <v>2331</v>
      </c>
      <c r="F360" t="s">
        <v>39</v>
      </c>
      <c r="G360">
        <v>0</v>
      </c>
      <c r="H360">
        <v>4</v>
      </c>
      <c r="I360">
        <v>5</v>
      </c>
    </row>
    <row r="361" spans="1:9">
      <c r="A361" t="s">
        <v>5480</v>
      </c>
      <c r="B361" t="s">
        <v>2385</v>
      </c>
      <c r="C361" t="s">
        <v>5465</v>
      </c>
      <c r="D361" t="s">
        <v>2329</v>
      </c>
      <c r="E361" t="s">
        <v>2331</v>
      </c>
      <c r="F361" t="s">
        <v>39</v>
      </c>
      <c r="G361">
        <v>0</v>
      </c>
      <c r="H361">
        <v>85</v>
      </c>
      <c r="I361">
        <v>84</v>
      </c>
    </row>
    <row r="362" spans="1:9">
      <c r="A362" t="s">
        <v>5482</v>
      </c>
      <c r="B362" t="s">
        <v>2385</v>
      </c>
      <c r="C362" t="s">
        <v>5465</v>
      </c>
      <c r="D362" t="s">
        <v>2329</v>
      </c>
      <c r="E362" t="s">
        <v>2331</v>
      </c>
      <c r="F362" t="s">
        <v>39</v>
      </c>
      <c r="G362">
        <v>0</v>
      </c>
      <c r="H362">
        <v>7</v>
      </c>
      <c r="I362">
        <v>23</v>
      </c>
    </row>
    <row r="363" spans="1:9">
      <c r="A363" t="s">
        <v>5483</v>
      </c>
      <c r="B363" t="s">
        <v>2385</v>
      </c>
      <c r="C363" t="s">
        <v>5465</v>
      </c>
      <c r="D363" t="s">
        <v>2329</v>
      </c>
      <c r="E363" t="s">
        <v>2331</v>
      </c>
      <c r="F363" t="s">
        <v>39</v>
      </c>
      <c r="G363">
        <v>0</v>
      </c>
      <c r="H363">
        <v>7</v>
      </c>
      <c r="I363">
        <v>19</v>
      </c>
    </row>
    <row r="364" spans="1:9">
      <c r="A364" t="s">
        <v>5484</v>
      </c>
      <c r="B364" t="s">
        <v>2385</v>
      </c>
      <c r="C364" t="s">
        <v>5465</v>
      </c>
      <c r="D364" t="s">
        <v>2329</v>
      </c>
      <c r="E364" t="s">
        <v>2331</v>
      </c>
      <c r="F364" t="s">
        <v>39</v>
      </c>
      <c r="G364">
        <v>0</v>
      </c>
      <c r="H364">
        <v>20</v>
      </c>
      <c r="I364">
        <v>13</v>
      </c>
    </row>
    <row r="365" spans="1:9">
      <c r="A365" t="s">
        <v>5486</v>
      </c>
      <c r="B365" t="s">
        <v>2385</v>
      </c>
      <c r="C365" t="s">
        <v>5465</v>
      </c>
      <c r="D365" t="s">
        <v>2329</v>
      </c>
      <c r="E365" t="s">
        <v>2331</v>
      </c>
      <c r="F365" t="s">
        <v>39</v>
      </c>
      <c r="G365">
        <v>0</v>
      </c>
      <c r="H365">
        <v>3</v>
      </c>
      <c r="I365">
        <v>8</v>
      </c>
    </row>
    <row r="366" spans="1:9">
      <c r="A366" t="s">
        <v>5487</v>
      </c>
      <c r="B366" t="s">
        <v>2385</v>
      </c>
      <c r="C366" t="s">
        <v>5465</v>
      </c>
      <c r="D366" t="s">
        <v>2329</v>
      </c>
      <c r="E366" t="s">
        <v>2331</v>
      </c>
      <c r="F366" t="s">
        <v>39</v>
      </c>
      <c r="G366">
        <v>0</v>
      </c>
      <c r="H366">
        <v>3</v>
      </c>
      <c r="I366">
        <v>3</v>
      </c>
    </row>
    <row r="367" spans="1:9">
      <c r="A367" t="s">
        <v>5488</v>
      </c>
      <c r="B367" t="s">
        <v>2385</v>
      </c>
      <c r="C367" t="s">
        <v>5465</v>
      </c>
      <c r="D367" t="s">
        <v>2329</v>
      </c>
      <c r="E367" t="s">
        <v>2331</v>
      </c>
      <c r="F367" t="s">
        <v>39</v>
      </c>
      <c r="G367">
        <v>0</v>
      </c>
      <c r="H367">
        <v>10</v>
      </c>
      <c r="I367">
        <v>5</v>
      </c>
    </row>
    <row r="368" spans="1:9">
      <c r="A368" t="s">
        <v>5490</v>
      </c>
      <c r="B368" t="s">
        <v>2385</v>
      </c>
      <c r="C368" t="s">
        <v>5465</v>
      </c>
      <c r="D368" t="s">
        <v>2329</v>
      </c>
      <c r="E368" t="s">
        <v>2331</v>
      </c>
      <c r="F368" t="s">
        <v>39</v>
      </c>
      <c r="G368">
        <v>0</v>
      </c>
      <c r="H368">
        <v>20</v>
      </c>
      <c r="I368">
        <v>11</v>
      </c>
    </row>
    <row r="369" spans="1:9">
      <c r="A369" t="s">
        <v>5491</v>
      </c>
      <c r="B369" t="s">
        <v>2385</v>
      </c>
      <c r="C369" t="s">
        <v>5465</v>
      </c>
      <c r="D369" t="s">
        <v>2329</v>
      </c>
      <c r="E369" t="s">
        <v>2331</v>
      </c>
      <c r="F369" t="s">
        <v>39</v>
      </c>
      <c r="G369">
        <v>0</v>
      </c>
      <c r="H369">
        <v>20</v>
      </c>
      <c r="I369">
        <v>6</v>
      </c>
    </row>
    <row r="370" spans="1:9">
      <c r="A370" t="s">
        <v>2387</v>
      </c>
      <c r="B370" t="s">
        <v>2385</v>
      </c>
      <c r="C370" t="s">
        <v>6394</v>
      </c>
      <c r="D370" t="s">
        <v>2329</v>
      </c>
      <c r="E370" t="s">
        <v>2331</v>
      </c>
      <c r="F370" t="s">
        <v>39</v>
      </c>
      <c r="G370">
        <v>0</v>
      </c>
      <c r="H370">
        <v>8</v>
      </c>
      <c r="I370">
        <v>9</v>
      </c>
    </row>
    <row r="371" spans="1:9">
      <c r="A371" t="s">
        <v>2383</v>
      </c>
      <c r="B371" t="s">
        <v>2385</v>
      </c>
      <c r="C371" t="s">
        <v>6394</v>
      </c>
      <c r="D371" t="s">
        <v>2329</v>
      </c>
      <c r="E371" t="s">
        <v>2331</v>
      </c>
      <c r="F371" t="s">
        <v>39</v>
      </c>
      <c r="G371">
        <v>0</v>
      </c>
      <c r="H371">
        <v>30</v>
      </c>
      <c r="I371">
        <v>27</v>
      </c>
    </row>
    <row r="372" spans="1:9">
      <c r="A372" t="s">
        <v>2386</v>
      </c>
      <c r="B372" t="s">
        <v>2385</v>
      </c>
      <c r="C372" t="s">
        <v>6394</v>
      </c>
      <c r="D372" t="s">
        <v>2329</v>
      </c>
      <c r="E372" t="s">
        <v>2331</v>
      </c>
      <c r="F372" t="s">
        <v>39</v>
      </c>
      <c r="G372">
        <v>0</v>
      </c>
      <c r="H372">
        <v>4</v>
      </c>
      <c r="I372">
        <v>11</v>
      </c>
    </row>
    <row r="373" spans="1:9">
      <c r="A373" t="s">
        <v>3992</v>
      </c>
      <c r="B373" t="s">
        <v>2385</v>
      </c>
      <c r="C373" t="s">
        <v>6394</v>
      </c>
      <c r="D373" t="s">
        <v>2329</v>
      </c>
      <c r="E373" t="s">
        <v>2331</v>
      </c>
      <c r="F373" t="s">
        <v>39</v>
      </c>
      <c r="G373">
        <v>0</v>
      </c>
      <c r="H373">
        <v>32</v>
      </c>
      <c r="I373">
        <v>19</v>
      </c>
    </row>
    <row r="374" spans="1:9">
      <c r="A374" t="s">
        <v>3995</v>
      </c>
      <c r="B374" t="s">
        <v>2385</v>
      </c>
      <c r="C374" t="s">
        <v>6394</v>
      </c>
      <c r="D374" t="s">
        <v>2329</v>
      </c>
      <c r="E374" t="s">
        <v>2331</v>
      </c>
      <c r="F374" t="s">
        <v>39</v>
      </c>
      <c r="G374">
        <v>0</v>
      </c>
      <c r="H374">
        <v>6</v>
      </c>
      <c r="I374">
        <v>2</v>
      </c>
    </row>
    <row r="375" spans="1:9">
      <c r="A375" t="s">
        <v>6423</v>
      </c>
      <c r="B375" t="s">
        <v>2385</v>
      </c>
      <c r="C375" t="s">
        <v>6394</v>
      </c>
      <c r="D375" t="s">
        <v>2329</v>
      </c>
      <c r="E375" t="s">
        <v>2331</v>
      </c>
      <c r="F375" t="s">
        <v>39</v>
      </c>
      <c r="G375">
        <v>0</v>
      </c>
      <c r="H375">
        <v>5</v>
      </c>
      <c r="I375">
        <v>6</v>
      </c>
    </row>
    <row r="376" spans="1:9">
      <c r="A376" t="s">
        <v>3996</v>
      </c>
      <c r="B376" t="s">
        <v>2385</v>
      </c>
      <c r="C376" t="s">
        <v>6394</v>
      </c>
      <c r="D376" t="s">
        <v>2329</v>
      </c>
      <c r="E376" t="s">
        <v>2331</v>
      </c>
      <c r="F376" t="s">
        <v>39</v>
      </c>
      <c r="G376">
        <v>0</v>
      </c>
      <c r="H376">
        <v>2</v>
      </c>
      <c r="I376">
        <v>9</v>
      </c>
    </row>
    <row r="377" spans="1:9">
      <c r="A377" t="s">
        <v>3994</v>
      </c>
      <c r="B377" t="s">
        <v>2385</v>
      </c>
      <c r="C377" t="s">
        <v>6394</v>
      </c>
      <c r="D377" t="s">
        <v>2329</v>
      </c>
      <c r="E377" t="s">
        <v>2331</v>
      </c>
      <c r="F377" t="s">
        <v>39</v>
      </c>
      <c r="G377">
        <v>0</v>
      </c>
      <c r="H377">
        <v>4</v>
      </c>
    </row>
    <row r="378" spans="1:9">
      <c r="A378" t="s">
        <v>6424</v>
      </c>
      <c r="B378" t="s">
        <v>2385</v>
      </c>
      <c r="C378" t="s">
        <v>6394</v>
      </c>
      <c r="D378" t="s">
        <v>2329</v>
      </c>
      <c r="E378" t="s">
        <v>2331</v>
      </c>
      <c r="F378" t="s">
        <v>39</v>
      </c>
      <c r="G378">
        <v>0</v>
      </c>
      <c r="H378">
        <v>1</v>
      </c>
    </row>
    <row r="379" spans="1:9">
      <c r="A379" t="s">
        <v>3993</v>
      </c>
      <c r="B379" t="s">
        <v>2385</v>
      </c>
      <c r="C379" t="s">
        <v>6394</v>
      </c>
      <c r="D379" t="s">
        <v>2329</v>
      </c>
      <c r="E379" t="s">
        <v>2331</v>
      </c>
      <c r="F379" t="s">
        <v>39</v>
      </c>
      <c r="G379">
        <v>0</v>
      </c>
      <c r="H379">
        <v>1</v>
      </c>
    </row>
    <row r="380" spans="1:9">
      <c r="A380" t="s">
        <v>2391</v>
      </c>
      <c r="B380" t="s">
        <v>2385</v>
      </c>
      <c r="C380" t="s">
        <v>6394</v>
      </c>
      <c r="D380" t="s">
        <v>2329</v>
      </c>
      <c r="E380" t="s">
        <v>2331</v>
      </c>
      <c r="F380" t="s">
        <v>39</v>
      </c>
      <c r="G380">
        <v>0</v>
      </c>
      <c r="H380">
        <v>15</v>
      </c>
    </row>
    <row r="381" spans="1:9">
      <c r="A381" t="s">
        <v>2385</v>
      </c>
      <c r="B381" t="s">
        <v>2385</v>
      </c>
      <c r="C381" t="s">
        <v>6125</v>
      </c>
      <c r="D381" t="s">
        <v>2074</v>
      </c>
      <c r="E381" t="s">
        <v>2076</v>
      </c>
      <c r="F381" t="s">
        <v>39</v>
      </c>
      <c r="G381">
        <v>0</v>
      </c>
      <c r="H381">
        <v>25</v>
      </c>
      <c r="I381">
        <v>1</v>
      </c>
    </row>
    <row r="382" spans="1:9">
      <c r="A382" t="s">
        <v>2385</v>
      </c>
      <c r="B382" t="s">
        <v>2385</v>
      </c>
      <c r="C382" t="s">
        <v>6033</v>
      </c>
      <c r="D382" t="s">
        <v>2022</v>
      </c>
      <c r="E382" t="s">
        <v>2025</v>
      </c>
      <c r="F382" t="s">
        <v>39</v>
      </c>
      <c r="G382">
        <v>0</v>
      </c>
      <c r="H382">
        <v>10</v>
      </c>
      <c r="I382">
        <v>11</v>
      </c>
    </row>
    <row r="383" spans="1:9">
      <c r="A383" t="s">
        <v>2008</v>
      </c>
      <c r="B383" t="s">
        <v>2008</v>
      </c>
      <c r="C383" t="s">
        <v>4074</v>
      </c>
      <c r="D383" t="s">
        <v>2531</v>
      </c>
      <c r="E383" t="s">
        <v>2532</v>
      </c>
      <c r="F383" t="s">
        <v>39</v>
      </c>
      <c r="G383">
        <v>0</v>
      </c>
      <c r="H383">
        <v>1000</v>
      </c>
    </row>
    <row r="384" spans="1:9">
      <c r="A384" t="s">
        <v>2008</v>
      </c>
      <c r="B384" t="s">
        <v>2008</v>
      </c>
      <c r="C384" t="s">
        <v>6536</v>
      </c>
      <c r="D384" t="s">
        <v>2531</v>
      </c>
      <c r="E384" t="s">
        <v>2532</v>
      </c>
      <c r="F384" t="s">
        <v>39</v>
      </c>
      <c r="G384">
        <v>0</v>
      </c>
      <c r="H384">
        <v>9200</v>
      </c>
      <c r="I384">
        <v>1642</v>
      </c>
    </row>
    <row r="385" spans="1:9">
      <c r="A385" t="s">
        <v>6616</v>
      </c>
      <c r="B385" t="s">
        <v>2008</v>
      </c>
      <c r="C385" t="s">
        <v>6536</v>
      </c>
      <c r="D385" t="s">
        <v>3232</v>
      </c>
      <c r="E385" t="s">
        <v>3233</v>
      </c>
      <c r="F385" t="s">
        <v>39</v>
      </c>
      <c r="G385">
        <v>0</v>
      </c>
      <c r="H385">
        <v>600</v>
      </c>
      <c r="I385">
        <v>144</v>
      </c>
    </row>
    <row r="386" spans="1:9">
      <c r="A386" t="s">
        <v>6112</v>
      </c>
      <c r="B386" t="s">
        <v>2008</v>
      </c>
      <c r="C386" t="s">
        <v>6066</v>
      </c>
      <c r="D386" t="s">
        <v>2908</v>
      </c>
      <c r="E386" t="s">
        <v>2910</v>
      </c>
      <c r="F386" t="s">
        <v>39</v>
      </c>
      <c r="G386">
        <v>0</v>
      </c>
      <c r="H386">
        <v>1300</v>
      </c>
      <c r="I386">
        <v>126</v>
      </c>
    </row>
    <row r="387" spans="1:9">
      <c r="A387" t="s">
        <v>6116</v>
      </c>
      <c r="B387" t="s">
        <v>2008</v>
      </c>
      <c r="C387" t="s">
        <v>6066</v>
      </c>
      <c r="D387" t="s">
        <v>2908</v>
      </c>
      <c r="E387" t="s">
        <v>2910</v>
      </c>
      <c r="F387" t="s">
        <v>39</v>
      </c>
      <c r="G387">
        <v>0</v>
      </c>
      <c r="H387">
        <v>2200</v>
      </c>
      <c r="I387">
        <v>257</v>
      </c>
    </row>
    <row r="388" spans="1:9">
      <c r="A388" t="s">
        <v>2008</v>
      </c>
      <c r="B388" t="s">
        <v>2008</v>
      </c>
      <c r="C388" t="s">
        <v>3228</v>
      </c>
      <c r="D388" t="s">
        <v>2531</v>
      </c>
      <c r="E388" t="s">
        <v>2532</v>
      </c>
      <c r="F388" t="s">
        <v>39</v>
      </c>
      <c r="G388">
        <v>0</v>
      </c>
      <c r="H388">
        <v>1000</v>
      </c>
      <c r="I388">
        <v>291</v>
      </c>
    </row>
    <row r="389" spans="1:9">
      <c r="A389" t="s">
        <v>2008</v>
      </c>
      <c r="B389" t="s">
        <v>2008</v>
      </c>
      <c r="C389" t="s">
        <v>5883</v>
      </c>
      <c r="D389" t="s">
        <v>5880</v>
      </c>
      <c r="E389" t="s">
        <v>5881</v>
      </c>
      <c r="F389" t="s">
        <v>39</v>
      </c>
      <c r="G389">
        <v>0</v>
      </c>
      <c r="H389">
        <v>2000</v>
      </c>
      <c r="I389">
        <v>137</v>
      </c>
    </row>
    <row r="390" spans="1:9">
      <c r="A390" t="s">
        <v>2008</v>
      </c>
      <c r="B390" t="s">
        <v>2008</v>
      </c>
      <c r="C390" t="s">
        <v>1848</v>
      </c>
      <c r="D390" t="s">
        <v>1842</v>
      </c>
      <c r="E390" t="s">
        <v>1846</v>
      </c>
      <c r="F390" t="s">
        <v>39</v>
      </c>
      <c r="G390">
        <v>0</v>
      </c>
      <c r="H390">
        <v>400</v>
      </c>
      <c r="I390">
        <v>218</v>
      </c>
    </row>
    <row r="391" spans="1:9">
      <c r="A391" t="s">
        <v>2008</v>
      </c>
      <c r="B391" t="s">
        <v>2008</v>
      </c>
      <c r="C391" t="s">
        <v>6033</v>
      </c>
      <c r="D391" t="s">
        <v>2022</v>
      </c>
      <c r="E391" t="s">
        <v>2025</v>
      </c>
      <c r="F391" t="s">
        <v>39</v>
      </c>
      <c r="G391">
        <v>0</v>
      </c>
      <c r="H391">
        <v>250</v>
      </c>
    </row>
    <row r="392" spans="1:9">
      <c r="A392" t="s">
        <v>2008</v>
      </c>
      <c r="B392" t="s">
        <v>2008</v>
      </c>
      <c r="C392" t="s">
        <v>6033</v>
      </c>
      <c r="D392" t="s">
        <v>2022</v>
      </c>
      <c r="E392" t="s">
        <v>2025</v>
      </c>
      <c r="F392" t="s">
        <v>39</v>
      </c>
      <c r="G392">
        <v>0</v>
      </c>
      <c r="H392">
        <v>200</v>
      </c>
    </row>
    <row r="393" spans="1:9">
      <c r="A393" t="s">
        <v>2265</v>
      </c>
      <c r="B393" t="s">
        <v>2008</v>
      </c>
      <c r="C393" t="s">
        <v>2195</v>
      </c>
      <c r="D393" t="s">
        <v>2192</v>
      </c>
      <c r="E393" t="s">
        <v>2194</v>
      </c>
      <c r="F393" t="s">
        <v>39</v>
      </c>
      <c r="G393">
        <v>0</v>
      </c>
      <c r="H393">
        <v>700</v>
      </c>
      <c r="I393">
        <v>43</v>
      </c>
    </row>
    <row r="394" spans="1:9">
      <c r="A394" t="s">
        <v>7095</v>
      </c>
      <c r="B394" t="s">
        <v>2008</v>
      </c>
      <c r="C394" t="s">
        <v>7083</v>
      </c>
      <c r="D394" t="s">
        <v>2531</v>
      </c>
      <c r="E394" t="s">
        <v>2532</v>
      </c>
      <c r="F394" t="s">
        <v>39</v>
      </c>
      <c r="G394">
        <v>0</v>
      </c>
      <c r="H394">
        <v>4000</v>
      </c>
      <c r="I394">
        <v>3178</v>
      </c>
    </row>
    <row r="395" spans="1:9">
      <c r="A395" t="s">
        <v>651</v>
      </c>
      <c r="B395" t="s">
        <v>651</v>
      </c>
      <c r="C395" t="s">
        <v>4260</v>
      </c>
      <c r="D395" t="s">
        <v>2516</v>
      </c>
      <c r="E395" t="s">
        <v>2518</v>
      </c>
      <c r="F395" t="s">
        <v>39</v>
      </c>
      <c r="G395">
        <v>0</v>
      </c>
      <c r="H395">
        <v>5</v>
      </c>
      <c r="I395">
        <v>5</v>
      </c>
    </row>
    <row r="396" spans="1:9">
      <c r="A396" t="s">
        <v>651</v>
      </c>
      <c r="B396" t="s">
        <v>651</v>
      </c>
      <c r="C396" t="s">
        <v>6619</v>
      </c>
      <c r="D396" t="s">
        <v>3367</v>
      </c>
      <c r="E396" t="s">
        <v>641</v>
      </c>
      <c r="F396" t="s">
        <v>39</v>
      </c>
      <c r="G396">
        <v>0</v>
      </c>
      <c r="H396">
        <v>650</v>
      </c>
      <c r="I396">
        <v>997</v>
      </c>
    </row>
    <row r="397" spans="1:9">
      <c r="A397" t="s">
        <v>5193</v>
      </c>
      <c r="B397" t="s">
        <v>651</v>
      </c>
      <c r="C397" t="s">
        <v>5200</v>
      </c>
      <c r="D397" t="s">
        <v>3367</v>
      </c>
      <c r="E397" t="s">
        <v>641</v>
      </c>
      <c r="F397" t="s">
        <v>39</v>
      </c>
      <c r="G397">
        <v>0</v>
      </c>
      <c r="H397">
        <v>230</v>
      </c>
      <c r="I397">
        <v>334</v>
      </c>
    </row>
    <row r="398" spans="1:9">
      <c r="A398" t="s">
        <v>5209</v>
      </c>
      <c r="B398" t="s">
        <v>651</v>
      </c>
      <c r="C398" t="s">
        <v>5200</v>
      </c>
      <c r="D398" t="s">
        <v>3367</v>
      </c>
      <c r="E398" t="s">
        <v>641</v>
      </c>
      <c r="F398" t="s">
        <v>39</v>
      </c>
      <c r="G398">
        <v>0</v>
      </c>
      <c r="H398">
        <v>88</v>
      </c>
      <c r="I398">
        <v>117</v>
      </c>
    </row>
    <row r="399" spans="1:9">
      <c r="A399" t="s">
        <v>5190</v>
      </c>
      <c r="B399" t="s">
        <v>651</v>
      </c>
      <c r="C399" t="s">
        <v>5177</v>
      </c>
      <c r="D399" t="s">
        <v>3367</v>
      </c>
      <c r="E399" t="s">
        <v>641</v>
      </c>
      <c r="F399" t="s">
        <v>39</v>
      </c>
      <c r="G399">
        <v>0</v>
      </c>
      <c r="H399">
        <v>105</v>
      </c>
      <c r="I399">
        <v>213</v>
      </c>
    </row>
    <row r="400" spans="1:9">
      <c r="A400" t="s">
        <v>5193</v>
      </c>
      <c r="B400" t="s">
        <v>651</v>
      </c>
      <c r="C400" t="s">
        <v>5177</v>
      </c>
      <c r="D400" t="s">
        <v>3367</v>
      </c>
      <c r="E400" t="s">
        <v>641</v>
      </c>
      <c r="F400" t="s">
        <v>39</v>
      </c>
      <c r="G400">
        <v>0</v>
      </c>
      <c r="H400">
        <v>420</v>
      </c>
      <c r="I400">
        <v>822</v>
      </c>
    </row>
    <row r="401" spans="1:9">
      <c r="A401" t="s">
        <v>5195</v>
      </c>
      <c r="B401" t="s">
        <v>651</v>
      </c>
      <c r="C401" t="s">
        <v>5177</v>
      </c>
      <c r="D401" t="s">
        <v>3367</v>
      </c>
      <c r="E401" t="s">
        <v>641</v>
      </c>
      <c r="F401" t="s">
        <v>39</v>
      </c>
      <c r="G401">
        <v>0</v>
      </c>
      <c r="H401">
        <v>263</v>
      </c>
      <c r="I401">
        <v>363</v>
      </c>
    </row>
    <row r="402" spans="1:9">
      <c r="A402" t="s">
        <v>5197</v>
      </c>
      <c r="B402" t="s">
        <v>651</v>
      </c>
      <c r="C402" t="s">
        <v>5177</v>
      </c>
      <c r="D402" t="s">
        <v>3367</v>
      </c>
      <c r="E402" t="s">
        <v>641</v>
      </c>
      <c r="F402" t="s">
        <v>39</v>
      </c>
      <c r="G402">
        <v>0</v>
      </c>
      <c r="H402">
        <v>15</v>
      </c>
      <c r="I402">
        <v>38</v>
      </c>
    </row>
    <row r="403" spans="1:9">
      <c r="A403" t="s">
        <v>5198</v>
      </c>
      <c r="B403" t="s">
        <v>651</v>
      </c>
      <c r="C403" t="s">
        <v>5177</v>
      </c>
      <c r="D403" t="s">
        <v>3367</v>
      </c>
      <c r="E403" t="s">
        <v>641</v>
      </c>
      <c r="F403" t="s">
        <v>39</v>
      </c>
      <c r="G403">
        <v>0</v>
      </c>
      <c r="H403">
        <v>55</v>
      </c>
      <c r="I403">
        <v>123</v>
      </c>
    </row>
    <row r="404" spans="1:9">
      <c r="A404" t="s">
        <v>651</v>
      </c>
      <c r="B404" t="s">
        <v>651</v>
      </c>
      <c r="C404" t="s">
        <v>3633</v>
      </c>
      <c r="D404" t="s">
        <v>3367</v>
      </c>
      <c r="E404" t="s">
        <v>641</v>
      </c>
      <c r="F404" t="s">
        <v>39</v>
      </c>
      <c r="G404">
        <v>0</v>
      </c>
      <c r="H404">
        <v>25</v>
      </c>
      <c r="I404">
        <v>127</v>
      </c>
    </row>
    <row r="405" spans="1:9">
      <c r="A405" t="s">
        <v>651</v>
      </c>
      <c r="B405" t="s">
        <v>651</v>
      </c>
      <c r="C405" t="s">
        <v>3633</v>
      </c>
      <c r="D405" t="s">
        <v>2908</v>
      </c>
      <c r="E405" t="s">
        <v>2910</v>
      </c>
      <c r="F405" t="s">
        <v>39</v>
      </c>
      <c r="G405">
        <v>0</v>
      </c>
      <c r="H405">
        <v>10</v>
      </c>
      <c r="I405">
        <v>24</v>
      </c>
    </row>
    <row r="406" spans="1:9">
      <c r="A406" t="s">
        <v>651</v>
      </c>
      <c r="B406" t="s">
        <v>651</v>
      </c>
      <c r="C406" t="s">
        <v>4683</v>
      </c>
      <c r="D406" t="s">
        <v>3367</v>
      </c>
      <c r="E406" t="s">
        <v>641</v>
      </c>
      <c r="F406" t="s">
        <v>39</v>
      </c>
      <c r="G406">
        <v>0</v>
      </c>
      <c r="H406">
        <v>62</v>
      </c>
      <c r="I406">
        <v>146</v>
      </c>
    </row>
    <row r="407" spans="1:9">
      <c r="A407" t="s">
        <v>651</v>
      </c>
      <c r="B407" t="s">
        <v>651</v>
      </c>
      <c r="C407" t="s">
        <v>4896</v>
      </c>
      <c r="D407" t="s">
        <v>3367</v>
      </c>
      <c r="E407" t="s">
        <v>641</v>
      </c>
      <c r="F407" t="s">
        <v>39</v>
      </c>
      <c r="G407">
        <v>0</v>
      </c>
      <c r="H407">
        <v>44</v>
      </c>
      <c r="I407">
        <v>16</v>
      </c>
    </row>
    <row r="408" spans="1:9">
      <c r="A408" t="s">
        <v>651</v>
      </c>
      <c r="B408" t="s">
        <v>651</v>
      </c>
      <c r="C408" t="s">
        <v>3368</v>
      </c>
      <c r="D408" t="s">
        <v>3367</v>
      </c>
      <c r="E408" t="s">
        <v>641</v>
      </c>
      <c r="F408" t="s">
        <v>39</v>
      </c>
      <c r="G408">
        <v>0</v>
      </c>
      <c r="H408">
        <v>240</v>
      </c>
      <c r="I408">
        <v>283</v>
      </c>
    </row>
    <row r="409" spans="1:9">
      <c r="A409" t="s">
        <v>651</v>
      </c>
      <c r="B409" t="s">
        <v>651</v>
      </c>
      <c r="C409" t="s">
        <v>2696</v>
      </c>
      <c r="D409" t="s">
        <v>2516</v>
      </c>
      <c r="E409" t="s">
        <v>2518</v>
      </c>
      <c r="F409" t="s">
        <v>39</v>
      </c>
      <c r="G409">
        <v>0</v>
      </c>
      <c r="H409">
        <v>4</v>
      </c>
      <c r="I409">
        <v>325</v>
      </c>
    </row>
    <row r="410" spans="1:9">
      <c r="A410" t="s">
        <v>5954</v>
      </c>
      <c r="B410" t="s">
        <v>651</v>
      </c>
      <c r="C410" t="s">
        <v>5918</v>
      </c>
      <c r="D410" t="s">
        <v>5916</v>
      </c>
      <c r="E410" t="s">
        <v>5917</v>
      </c>
      <c r="F410" t="s">
        <v>39</v>
      </c>
      <c r="G410">
        <v>0</v>
      </c>
      <c r="H410">
        <v>13</v>
      </c>
      <c r="I410">
        <v>33</v>
      </c>
    </row>
    <row r="411" spans="1:9">
      <c r="A411" t="s">
        <v>651</v>
      </c>
      <c r="B411" t="s">
        <v>651</v>
      </c>
      <c r="C411" t="s">
        <v>5739</v>
      </c>
      <c r="D411" t="s">
        <v>3367</v>
      </c>
      <c r="E411" t="s">
        <v>641</v>
      </c>
      <c r="F411" t="s">
        <v>39</v>
      </c>
      <c r="G411">
        <v>0</v>
      </c>
      <c r="H411">
        <v>50</v>
      </c>
      <c r="I411">
        <v>59</v>
      </c>
    </row>
    <row r="412" spans="1:9">
      <c r="A412" t="s">
        <v>6175</v>
      </c>
      <c r="B412" t="s">
        <v>539</v>
      </c>
      <c r="C412" t="s">
        <v>6125</v>
      </c>
      <c r="D412" t="s">
        <v>2074</v>
      </c>
      <c r="E412" t="s">
        <v>2076</v>
      </c>
      <c r="F412" t="s">
        <v>39</v>
      </c>
      <c r="G412">
        <v>0</v>
      </c>
      <c r="H412">
        <v>2</v>
      </c>
    </row>
    <row r="413" spans="1:9">
      <c r="A413" t="s">
        <v>539</v>
      </c>
      <c r="B413" t="s">
        <v>539</v>
      </c>
      <c r="C413" t="s">
        <v>4537</v>
      </c>
      <c r="D413" t="s">
        <v>2329</v>
      </c>
      <c r="E413" t="s">
        <v>2331</v>
      </c>
      <c r="F413" t="s">
        <v>39</v>
      </c>
      <c r="G413">
        <v>0</v>
      </c>
      <c r="H413">
        <v>3</v>
      </c>
    </row>
    <row r="414" spans="1:9">
      <c r="A414" t="s">
        <v>7074</v>
      </c>
      <c r="B414" t="s">
        <v>539</v>
      </c>
      <c r="C414" t="s">
        <v>7040</v>
      </c>
      <c r="D414" t="s">
        <v>2329</v>
      </c>
      <c r="E414" t="s">
        <v>2331</v>
      </c>
      <c r="F414" t="s">
        <v>39</v>
      </c>
      <c r="G414">
        <v>0</v>
      </c>
      <c r="H414">
        <v>3</v>
      </c>
      <c r="I414">
        <v>3</v>
      </c>
    </row>
    <row r="415" spans="1:9">
      <c r="A415" t="s">
        <v>6628</v>
      </c>
      <c r="B415" t="s">
        <v>539</v>
      </c>
      <c r="C415" t="s">
        <v>6619</v>
      </c>
      <c r="D415" t="s">
        <v>3367</v>
      </c>
      <c r="E415" t="s">
        <v>641</v>
      </c>
      <c r="F415" t="s">
        <v>39</v>
      </c>
      <c r="G415">
        <v>0</v>
      </c>
      <c r="H415">
        <v>7</v>
      </c>
      <c r="I415">
        <v>1</v>
      </c>
    </row>
    <row r="416" spans="1:9">
      <c r="A416" t="s">
        <v>539</v>
      </c>
      <c r="B416" t="s">
        <v>539</v>
      </c>
      <c r="C416" t="s">
        <v>5177</v>
      </c>
      <c r="D416" t="s">
        <v>3367</v>
      </c>
      <c r="E416" t="s">
        <v>641</v>
      </c>
      <c r="F416" t="s">
        <v>39</v>
      </c>
      <c r="G416">
        <v>0</v>
      </c>
      <c r="H416">
        <v>53</v>
      </c>
      <c r="I416">
        <v>8</v>
      </c>
    </row>
    <row r="417" spans="1:9">
      <c r="A417" t="s">
        <v>539</v>
      </c>
      <c r="B417" t="s">
        <v>539</v>
      </c>
      <c r="C417" t="s">
        <v>5883</v>
      </c>
      <c r="D417" t="s">
        <v>5880</v>
      </c>
      <c r="E417" t="s">
        <v>5881</v>
      </c>
      <c r="F417" t="s">
        <v>39</v>
      </c>
      <c r="G417">
        <v>0</v>
      </c>
      <c r="H417">
        <v>2</v>
      </c>
      <c r="I417">
        <v>2</v>
      </c>
    </row>
    <row r="418" spans="1:9">
      <c r="A418" t="s">
        <v>539</v>
      </c>
      <c r="B418" t="s">
        <v>539</v>
      </c>
      <c r="C418" t="s">
        <v>5883</v>
      </c>
      <c r="D418" t="s">
        <v>5880</v>
      </c>
      <c r="E418" t="s">
        <v>5881</v>
      </c>
      <c r="F418" t="s">
        <v>39</v>
      </c>
      <c r="G418">
        <v>0</v>
      </c>
      <c r="H418">
        <v>1</v>
      </c>
    </row>
    <row r="419" spans="1:9">
      <c r="A419" t="s">
        <v>539</v>
      </c>
      <c r="B419" t="s">
        <v>539</v>
      </c>
      <c r="C419" t="s">
        <v>5883</v>
      </c>
      <c r="D419" t="s">
        <v>5880</v>
      </c>
      <c r="E419" t="s">
        <v>5881</v>
      </c>
      <c r="F419" t="s">
        <v>39</v>
      </c>
      <c r="G419">
        <v>0</v>
      </c>
      <c r="H419">
        <v>1</v>
      </c>
    </row>
    <row r="420" spans="1:9">
      <c r="A420" t="s">
        <v>539</v>
      </c>
      <c r="B420" t="s">
        <v>539</v>
      </c>
      <c r="C420" t="s">
        <v>3479</v>
      </c>
      <c r="D420" t="s">
        <v>2329</v>
      </c>
      <c r="E420" t="s">
        <v>2331</v>
      </c>
      <c r="F420" t="s">
        <v>39</v>
      </c>
      <c r="G420">
        <v>0</v>
      </c>
      <c r="H420">
        <v>5</v>
      </c>
    </row>
    <row r="421" spans="1:9">
      <c r="A421" t="s">
        <v>2382</v>
      </c>
      <c r="B421" t="s">
        <v>539</v>
      </c>
      <c r="C421" t="s">
        <v>2332</v>
      </c>
      <c r="D421" t="s">
        <v>2329</v>
      </c>
      <c r="E421" t="s">
        <v>2331</v>
      </c>
      <c r="F421" t="s">
        <v>39</v>
      </c>
      <c r="G421">
        <v>0</v>
      </c>
      <c r="H421">
        <v>3</v>
      </c>
      <c r="I421">
        <v>2</v>
      </c>
    </row>
    <row r="422" spans="1:9">
      <c r="A422" t="s">
        <v>3991</v>
      </c>
      <c r="B422" t="s">
        <v>539</v>
      </c>
      <c r="C422" t="s">
        <v>4192</v>
      </c>
      <c r="D422" t="s">
        <v>2329</v>
      </c>
      <c r="E422" t="s">
        <v>2331</v>
      </c>
      <c r="F422" t="s">
        <v>39</v>
      </c>
      <c r="G422">
        <v>0</v>
      </c>
      <c r="H422">
        <v>3</v>
      </c>
    </row>
    <row r="423" spans="1:9">
      <c r="A423" t="s">
        <v>3991</v>
      </c>
      <c r="B423" t="s">
        <v>539</v>
      </c>
      <c r="C423" t="s">
        <v>3969</v>
      </c>
      <c r="D423" t="s">
        <v>2329</v>
      </c>
      <c r="E423" t="s">
        <v>2331</v>
      </c>
      <c r="F423" t="s">
        <v>39</v>
      </c>
      <c r="G423">
        <v>0</v>
      </c>
      <c r="H423">
        <v>3</v>
      </c>
    </row>
    <row r="424" spans="1:9">
      <c r="A424" t="s">
        <v>5802</v>
      </c>
      <c r="B424" t="s">
        <v>539</v>
      </c>
      <c r="C424" t="s">
        <v>5739</v>
      </c>
      <c r="D424" t="s">
        <v>2329</v>
      </c>
      <c r="E424" t="s">
        <v>2331</v>
      </c>
      <c r="F424" t="s">
        <v>39</v>
      </c>
      <c r="G424">
        <v>0</v>
      </c>
      <c r="H424">
        <v>10</v>
      </c>
      <c r="I424">
        <v>6</v>
      </c>
    </row>
    <row r="425" spans="1:9">
      <c r="A425" t="s">
        <v>539</v>
      </c>
      <c r="B425" t="s">
        <v>539</v>
      </c>
      <c r="C425" t="s">
        <v>5465</v>
      </c>
      <c r="D425" t="s">
        <v>2329</v>
      </c>
      <c r="E425" t="s">
        <v>2331</v>
      </c>
      <c r="F425" t="s">
        <v>39</v>
      </c>
      <c r="G425">
        <v>0</v>
      </c>
      <c r="H425">
        <v>15</v>
      </c>
      <c r="I425">
        <v>2</v>
      </c>
    </row>
    <row r="426" spans="1:9">
      <c r="A426" t="s">
        <v>6422</v>
      </c>
      <c r="B426" t="s">
        <v>539</v>
      </c>
      <c r="C426" t="s">
        <v>6394</v>
      </c>
      <c r="D426" t="s">
        <v>2329</v>
      </c>
      <c r="E426" t="s">
        <v>2331</v>
      </c>
      <c r="F426" t="s">
        <v>39</v>
      </c>
      <c r="G426">
        <v>0</v>
      </c>
      <c r="H426">
        <v>5</v>
      </c>
      <c r="I426">
        <v>5</v>
      </c>
    </row>
    <row r="427" spans="1:9">
      <c r="A427" t="s">
        <v>1389</v>
      </c>
      <c r="B427" t="s">
        <v>1389</v>
      </c>
      <c r="C427" t="s">
        <v>3926</v>
      </c>
      <c r="D427" t="s">
        <v>2226</v>
      </c>
      <c r="E427" t="s">
        <v>2227</v>
      </c>
      <c r="F427" t="s">
        <v>39</v>
      </c>
      <c r="G427">
        <v>0</v>
      </c>
      <c r="H427">
        <v>4</v>
      </c>
    </row>
    <row r="428" spans="1:9">
      <c r="A428" t="s">
        <v>1389</v>
      </c>
      <c r="B428" t="s">
        <v>1389</v>
      </c>
      <c r="C428" t="s">
        <v>3997</v>
      </c>
      <c r="D428" t="s">
        <v>2516</v>
      </c>
      <c r="E428" t="s">
        <v>2518</v>
      </c>
      <c r="F428" t="s">
        <v>39</v>
      </c>
      <c r="H428">
        <v>1</v>
      </c>
    </row>
    <row r="429" spans="1:9">
      <c r="A429" t="s">
        <v>1389</v>
      </c>
      <c r="B429" t="s">
        <v>1389</v>
      </c>
      <c r="C429" t="s">
        <v>4074</v>
      </c>
      <c r="D429" t="s">
        <v>2531</v>
      </c>
      <c r="E429" t="s">
        <v>2532</v>
      </c>
      <c r="F429" t="s">
        <v>39</v>
      </c>
      <c r="G429">
        <v>0</v>
      </c>
      <c r="H429">
        <v>2</v>
      </c>
    </row>
    <row r="430" spans="1:9">
      <c r="A430" t="s">
        <v>1389</v>
      </c>
      <c r="B430" t="s">
        <v>1389</v>
      </c>
      <c r="C430" t="s">
        <v>4951</v>
      </c>
      <c r="D430" t="s">
        <v>2516</v>
      </c>
      <c r="E430" t="s">
        <v>2518</v>
      </c>
      <c r="F430" t="s">
        <v>39</v>
      </c>
      <c r="G430">
        <v>0</v>
      </c>
      <c r="H430">
        <v>3</v>
      </c>
      <c r="I430">
        <v>4</v>
      </c>
    </row>
    <row r="431" spans="1:9">
      <c r="A431" t="s">
        <v>3472</v>
      </c>
      <c r="B431" t="s">
        <v>1389</v>
      </c>
      <c r="C431" t="s">
        <v>5883</v>
      </c>
      <c r="D431" t="s">
        <v>5880</v>
      </c>
      <c r="E431" t="s">
        <v>5881</v>
      </c>
      <c r="F431" t="s">
        <v>39</v>
      </c>
      <c r="G431">
        <v>0</v>
      </c>
      <c r="H431">
        <v>17</v>
      </c>
      <c r="I431">
        <v>17</v>
      </c>
    </row>
    <row r="432" spans="1:9">
      <c r="A432" t="s">
        <v>1389</v>
      </c>
      <c r="B432" t="s">
        <v>1389</v>
      </c>
      <c r="C432" t="s">
        <v>2401</v>
      </c>
      <c r="D432" t="s">
        <v>2399</v>
      </c>
      <c r="E432" t="s">
        <v>2400</v>
      </c>
      <c r="F432" t="s">
        <v>39</v>
      </c>
      <c r="G432">
        <v>0</v>
      </c>
      <c r="H432">
        <v>9</v>
      </c>
      <c r="I432">
        <v>7</v>
      </c>
    </row>
    <row r="433" spans="1:9">
      <c r="A433" t="s">
        <v>1389</v>
      </c>
      <c r="B433" t="s">
        <v>1389</v>
      </c>
      <c r="C433" t="s">
        <v>2133</v>
      </c>
      <c r="D433" t="s">
        <v>2136</v>
      </c>
      <c r="E433" t="s">
        <v>2137</v>
      </c>
      <c r="F433" t="s">
        <v>39</v>
      </c>
      <c r="G433">
        <v>0</v>
      </c>
      <c r="H433">
        <v>10</v>
      </c>
      <c r="I433">
        <v>21</v>
      </c>
    </row>
    <row r="434" spans="1:9">
      <c r="A434" t="s">
        <v>1389</v>
      </c>
      <c r="B434" t="s">
        <v>1389</v>
      </c>
      <c r="C434" t="s">
        <v>5212</v>
      </c>
      <c r="D434" t="s">
        <v>2130</v>
      </c>
      <c r="E434" t="s">
        <v>2132</v>
      </c>
      <c r="F434" t="s">
        <v>39</v>
      </c>
      <c r="G434">
        <v>0</v>
      </c>
      <c r="H434">
        <v>20</v>
      </c>
      <c r="I434">
        <v>54</v>
      </c>
    </row>
    <row r="435" spans="1:9">
      <c r="A435" t="s">
        <v>1389</v>
      </c>
      <c r="B435" t="s">
        <v>1389</v>
      </c>
      <c r="C435" t="s">
        <v>5680</v>
      </c>
      <c r="D435" t="s">
        <v>2136</v>
      </c>
      <c r="E435" t="s">
        <v>2137</v>
      </c>
      <c r="F435" t="s">
        <v>39</v>
      </c>
      <c r="G435">
        <v>0</v>
      </c>
      <c r="H435">
        <v>4</v>
      </c>
      <c r="I435">
        <v>29</v>
      </c>
    </row>
    <row r="436" spans="1:9">
      <c r="A436" t="s">
        <v>1389</v>
      </c>
      <c r="B436" t="s">
        <v>1389</v>
      </c>
      <c r="C436" t="s">
        <v>5542</v>
      </c>
      <c r="D436" t="s">
        <v>2516</v>
      </c>
      <c r="E436" t="s">
        <v>2518</v>
      </c>
      <c r="F436" t="s">
        <v>39</v>
      </c>
      <c r="G436">
        <v>0</v>
      </c>
      <c r="H436">
        <v>7</v>
      </c>
      <c r="I436">
        <v>1</v>
      </c>
    </row>
    <row r="437" spans="1:9">
      <c r="A437" t="s">
        <v>1389</v>
      </c>
      <c r="B437" t="s">
        <v>1389</v>
      </c>
      <c r="C437" t="s">
        <v>5390</v>
      </c>
      <c r="D437" t="s">
        <v>3108</v>
      </c>
      <c r="E437" t="s">
        <v>3110</v>
      </c>
      <c r="F437" t="s">
        <v>39</v>
      </c>
      <c r="G437">
        <v>0</v>
      </c>
      <c r="H437">
        <v>6</v>
      </c>
      <c r="I437">
        <v>2</v>
      </c>
    </row>
    <row r="438" spans="1:9">
      <c r="A438" t="s">
        <v>1389</v>
      </c>
      <c r="B438" t="s">
        <v>1389</v>
      </c>
      <c r="C438" t="s">
        <v>4162</v>
      </c>
      <c r="D438" t="s">
        <v>2074</v>
      </c>
      <c r="E438" t="s">
        <v>2076</v>
      </c>
      <c r="F438" t="s">
        <v>39</v>
      </c>
      <c r="H438">
        <v>8</v>
      </c>
      <c r="I438">
        <v>23</v>
      </c>
    </row>
    <row r="439" spans="1:9">
      <c r="A439" t="s">
        <v>1389</v>
      </c>
      <c r="B439" t="s">
        <v>1389</v>
      </c>
      <c r="C439" t="s">
        <v>3665</v>
      </c>
      <c r="D439" t="s">
        <v>1842</v>
      </c>
      <c r="E439" t="s">
        <v>1846</v>
      </c>
      <c r="F439" t="s">
        <v>39</v>
      </c>
      <c r="G439">
        <v>0</v>
      </c>
      <c r="H439">
        <v>10</v>
      </c>
      <c r="I439">
        <v>8</v>
      </c>
    </row>
    <row r="440" spans="1:9">
      <c r="A440" t="s">
        <v>1389</v>
      </c>
      <c r="B440" t="s">
        <v>1389</v>
      </c>
      <c r="C440" t="s">
        <v>4105</v>
      </c>
      <c r="D440" t="s">
        <v>1842</v>
      </c>
      <c r="E440" t="s">
        <v>1846</v>
      </c>
      <c r="F440" t="s">
        <v>39</v>
      </c>
      <c r="G440">
        <v>0</v>
      </c>
      <c r="H440">
        <v>10</v>
      </c>
      <c r="I440">
        <v>45</v>
      </c>
    </row>
    <row r="441" spans="1:9">
      <c r="A441" t="s">
        <v>1389</v>
      </c>
      <c r="B441" t="s">
        <v>1389</v>
      </c>
      <c r="C441" t="s">
        <v>5112</v>
      </c>
      <c r="D441" t="s">
        <v>1842</v>
      </c>
      <c r="E441" t="s">
        <v>1846</v>
      </c>
      <c r="F441" t="s">
        <v>39</v>
      </c>
      <c r="G441">
        <v>0</v>
      </c>
      <c r="H441">
        <v>30</v>
      </c>
      <c r="I441">
        <v>44</v>
      </c>
    </row>
    <row r="442" spans="1:9">
      <c r="A442" t="s">
        <v>1389</v>
      </c>
      <c r="B442" t="s">
        <v>1389</v>
      </c>
      <c r="C442" t="s">
        <v>6673</v>
      </c>
      <c r="D442" t="s">
        <v>1842</v>
      </c>
      <c r="E442" t="s">
        <v>1846</v>
      </c>
      <c r="F442" t="s">
        <v>39</v>
      </c>
      <c r="G442">
        <v>0</v>
      </c>
      <c r="H442">
        <v>10</v>
      </c>
      <c r="I442">
        <v>12</v>
      </c>
    </row>
    <row r="443" spans="1:9">
      <c r="A443" t="s">
        <v>1389</v>
      </c>
      <c r="B443" t="s">
        <v>1389</v>
      </c>
      <c r="C443" t="s">
        <v>3038</v>
      </c>
      <c r="D443" t="s">
        <v>2243</v>
      </c>
      <c r="E443" t="s">
        <v>2245</v>
      </c>
      <c r="F443" t="s">
        <v>39</v>
      </c>
      <c r="G443">
        <v>0</v>
      </c>
      <c r="H443">
        <v>22</v>
      </c>
      <c r="I443">
        <v>5</v>
      </c>
    </row>
    <row r="444" spans="1:9">
      <c r="A444" t="s">
        <v>1389</v>
      </c>
      <c r="B444" t="s">
        <v>1389</v>
      </c>
      <c r="C444" t="s">
        <v>4209</v>
      </c>
      <c r="D444" t="s">
        <v>2399</v>
      </c>
      <c r="E444" t="s">
        <v>2400</v>
      </c>
      <c r="F444" t="s">
        <v>39</v>
      </c>
      <c r="G444">
        <v>0</v>
      </c>
      <c r="H444">
        <v>3</v>
      </c>
      <c r="I444">
        <v>4</v>
      </c>
    </row>
    <row r="445" spans="1:9">
      <c r="A445" t="s">
        <v>1389</v>
      </c>
      <c r="B445" t="s">
        <v>1389</v>
      </c>
      <c r="C445" t="s">
        <v>3111</v>
      </c>
      <c r="D445" t="s">
        <v>3108</v>
      </c>
      <c r="E445" t="s">
        <v>3110</v>
      </c>
      <c r="F445" t="s">
        <v>39</v>
      </c>
      <c r="G445">
        <v>0</v>
      </c>
      <c r="H445">
        <v>16</v>
      </c>
      <c r="I445">
        <v>19</v>
      </c>
    </row>
    <row r="446" spans="1:9">
      <c r="A446" t="s">
        <v>1389</v>
      </c>
      <c r="B446" t="s">
        <v>1389</v>
      </c>
      <c r="C446" t="s">
        <v>4494</v>
      </c>
      <c r="D446" t="s">
        <v>3108</v>
      </c>
      <c r="E446" t="s">
        <v>3110</v>
      </c>
      <c r="F446" t="s">
        <v>39</v>
      </c>
      <c r="G446">
        <v>0</v>
      </c>
      <c r="H446">
        <v>7</v>
      </c>
      <c r="I446">
        <v>6</v>
      </c>
    </row>
    <row r="447" spans="1:9">
      <c r="A447" t="s">
        <v>1389</v>
      </c>
      <c r="B447" t="s">
        <v>1389</v>
      </c>
      <c r="C447" t="s">
        <v>3511</v>
      </c>
      <c r="D447" t="s">
        <v>2516</v>
      </c>
      <c r="E447" t="s">
        <v>2518</v>
      </c>
      <c r="F447" t="s">
        <v>39</v>
      </c>
      <c r="G447">
        <v>0</v>
      </c>
      <c r="H447">
        <v>15</v>
      </c>
      <c r="I447">
        <v>17</v>
      </c>
    </row>
    <row r="448" spans="1:9">
      <c r="A448" t="s">
        <v>1389</v>
      </c>
      <c r="B448" t="s">
        <v>1389</v>
      </c>
      <c r="C448" t="s">
        <v>7040</v>
      </c>
      <c r="D448" t="s">
        <v>2329</v>
      </c>
      <c r="E448" t="s">
        <v>2331</v>
      </c>
      <c r="F448" t="s">
        <v>39</v>
      </c>
      <c r="G448">
        <v>0</v>
      </c>
      <c r="H448">
        <v>12</v>
      </c>
      <c r="I448">
        <v>19</v>
      </c>
    </row>
    <row r="449" spans="1:9">
      <c r="A449" t="s">
        <v>1389</v>
      </c>
      <c r="B449" t="s">
        <v>1389</v>
      </c>
      <c r="C449" t="s">
        <v>3383</v>
      </c>
      <c r="D449" t="s">
        <v>1842</v>
      </c>
      <c r="E449" t="s">
        <v>1846</v>
      </c>
      <c r="F449" t="s">
        <v>39</v>
      </c>
      <c r="G449">
        <v>0</v>
      </c>
      <c r="H449">
        <v>10</v>
      </c>
      <c r="I449">
        <v>16</v>
      </c>
    </row>
    <row r="450" spans="1:9">
      <c r="A450" t="s">
        <v>1389</v>
      </c>
      <c r="B450" t="s">
        <v>1389</v>
      </c>
      <c r="C450" t="s">
        <v>4431</v>
      </c>
      <c r="D450" t="s">
        <v>2136</v>
      </c>
      <c r="E450" t="s">
        <v>2137</v>
      </c>
      <c r="F450" t="s">
        <v>39</v>
      </c>
      <c r="H450">
        <v>3</v>
      </c>
      <c r="I450">
        <v>3</v>
      </c>
    </row>
    <row r="451" spans="1:9">
      <c r="A451" t="s">
        <v>1389</v>
      </c>
      <c r="B451" t="s">
        <v>1389</v>
      </c>
      <c r="C451" t="s">
        <v>3752</v>
      </c>
      <c r="D451" t="s">
        <v>2074</v>
      </c>
      <c r="E451" t="s">
        <v>2076</v>
      </c>
      <c r="F451" t="s">
        <v>39</v>
      </c>
      <c r="G451">
        <v>0</v>
      </c>
      <c r="H451">
        <v>13</v>
      </c>
    </row>
    <row r="452" spans="1:9">
      <c r="A452" t="s">
        <v>4312</v>
      </c>
      <c r="B452" t="s">
        <v>1389</v>
      </c>
      <c r="C452" t="s">
        <v>4260</v>
      </c>
      <c r="D452" t="s">
        <v>2516</v>
      </c>
      <c r="E452" t="s">
        <v>2518</v>
      </c>
      <c r="F452" t="s">
        <v>39</v>
      </c>
      <c r="H452">
        <v>15</v>
      </c>
      <c r="I452">
        <v>32</v>
      </c>
    </row>
    <row r="453" spans="1:9">
      <c r="A453" t="s">
        <v>1389</v>
      </c>
      <c r="B453" t="s">
        <v>1389</v>
      </c>
      <c r="C453" t="s">
        <v>3776</v>
      </c>
      <c r="D453" t="s">
        <v>2136</v>
      </c>
      <c r="E453" t="s">
        <v>2137</v>
      </c>
      <c r="F453" t="s">
        <v>39</v>
      </c>
      <c r="G453">
        <v>0</v>
      </c>
      <c r="H453">
        <v>4</v>
      </c>
      <c r="I453">
        <v>4</v>
      </c>
    </row>
    <row r="454" spans="1:9">
      <c r="A454" t="s">
        <v>5189</v>
      </c>
      <c r="B454" t="s">
        <v>1389</v>
      </c>
      <c r="C454" t="s">
        <v>6619</v>
      </c>
      <c r="D454" t="s">
        <v>3367</v>
      </c>
      <c r="E454" t="s">
        <v>641</v>
      </c>
      <c r="F454" t="s">
        <v>39</v>
      </c>
      <c r="G454">
        <v>0</v>
      </c>
      <c r="H454">
        <v>41</v>
      </c>
      <c r="I454">
        <v>42</v>
      </c>
    </row>
    <row r="455" spans="1:9">
      <c r="A455" t="s">
        <v>1389</v>
      </c>
      <c r="B455" t="s">
        <v>1389</v>
      </c>
      <c r="C455" t="s">
        <v>6066</v>
      </c>
      <c r="D455" t="s">
        <v>2908</v>
      </c>
      <c r="E455" t="s">
        <v>2910</v>
      </c>
      <c r="F455" t="s">
        <v>39</v>
      </c>
      <c r="G455">
        <v>0</v>
      </c>
      <c r="H455">
        <v>78</v>
      </c>
      <c r="I455">
        <v>19</v>
      </c>
    </row>
    <row r="456" spans="1:9">
      <c r="A456" t="s">
        <v>1389</v>
      </c>
      <c r="B456" t="s">
        <v>1389</v>
      </c>
      <c r="C456" t="s">
        <v>4740</v>
      </c>
      <c r="D456" t="s">
        <v>2130</v>
      </c>
      <c r="E456" t="s">
        <v>2132</v>
      </c>
      <c r="F456" t="s">
        <v>39</v>
      </c>
      <c r="G456">
        <v>0</v>
      </c>
      <c r="H456">
        <v>2</v>
      </c>
      <c r="I456">
        <v>5</v>
      </c>
    </row>
    <row r="457" spans="1:9">
      <c r="A457" t="s">
        <v>1389</v>
      </c>
      <c r="B457" t="s">
        <v>1389</v>
      </c>
      <c r="C457" t="s">
        <v>5346</v>
      </c>
      <c r="D457" t="s">
        <v>2908</v>
      </c>
      <c r="E457" t="s">
        <v>2910</v>
      </c>
      <c r="F457" t="s">
        <v>39</v>
      </c>
      <c r="G457">
        <v>0</v>
      </c>
      <c r="H457">
        <v>270</v>
      </c>
      <c r="I457">
        <v>25</v>
      </c>
    </row>
    <row r="458" spans="1:9">
      <c r="A458" t="s">
        <v>1389</v>
      </c>
      <c r="B458" t="s">
        <v>1389</v>
      </c>
      <c r="C458" t="s">
        <v>6861</v>
      </c>
      <c r="D458" t="s">
        <v>2130</v>
      </c>
      <c r="E458" t="s">
        <v>2132</v>
      </c>
      <c r="F458" t="s">
        <v>39</v>
      </c>
      <c r="G458">
        <v>0</v>
      </c>
      <c r="H458">
        <v>36</v>
      </c>
      <c r="I458">
        <v>22</v>
      </c>
    </row>
    <row r="459" spans="1:9">
      <c r="A459" t="s">
        <v>3472</v>
      </c>
      <c r="B459" t="s">
        <v>1389</v>
      </c>
      <c r="C459" t="s">
        <v>3439</v>
      </c>
      <c r="D459" t="s">
        <v>2130</v>
      </c>
      <c r="E459" t="s">
        <v>2132</v>
      </c>
      <c r="F459" t="s">
        <v>39</v>
      </c>
      <c r="G459">
        <v>0</v>
      </c>
      <c r="H459">
        <v>5</v>
      </c>
      <c r="I459">
        <v>14</v>
      </c>
    </row>
    <row r="460" spans="1:9">
      <c r="A460" t="s">
        <v>1389</v>
      </c>
      <c r="B460" t="s">
        <v>1389</v>
      </c>
      <c r="C460" t="s">
        <v>5200</v>
      </c>
      <c r="D460" t="s">
        <v>3367</v>
      </c>
      <c r="E460" t="s">
        <v>641</v>
      </c>
      <c r="F460" t="s">
        <v>39</v>
      </c>
      <c r="G460">
        <v>0</v>
      </c>
      <c r="H460">
        <v>35</v>
      </c>
      <c r="I460">
        <v>39</v>
      </c>
    </row>
    <row r="461" spans="1:9">
      <c r="A461" t="s">
        <v>5189</v>
      </c>
      <c r="B461" t="s">
        <v>1389</v>
      </c>
      <c r="C461" t="s">
        <v>5177</v>
      </c>
      <c r="D461" t="s">
        <v>3367</v>
      </c>
      <c r="E461" t="s">
        <v>641</v>
      </c>
      <c r="F461" t="s">
        <v>39</v>
      </c>
      <c r="G461">
        <v>0</v>
      </c>
      <c r="H461">
        <v>53</v>
      </c>
      <c r="I461">
        <v>5</v>
      </c>
    </row>
    <row r="462" spans="1:9">
      <c r="A462" t="s">
        <v>3655</v>
      </c>
      <c r="B462" t="s">
        <v>1389</v>
      </c>
      <c r="C462" t="s">
        <v>3633</v>
      </c>
      <c r="D462" t="s">
        <v>3367</v>
      </c>
      <c r="E462" t="s">
        <v>641</v>
      </c>
      <c r="F462" t="s">
        <v>39</v>
      </c>
      <c r="G462">
        <v>0</v>
      </c>
      <c r="H462">
        <v>21</v>
      </c>
      <c r="I462">
        <v>2</v>
      </c>
    </row>
    <row r="463" spans="1:9">
      <c r="A463" t="s">
        <v>3655</v>
      </c>
      <c r="B463" t="s">
        <v>1389</v>
      </c>
      <c r="C463" t="s">
        <v>4683</v>
      </c>
      <c r="D463" t="s">
        <v>3367</v>
      </c>
      <c r="E463" t="s">
        <v>641</v>
      </c>
      <c r="F463" t="s">
        <v>39</v>
      </c>
      <c r="G463">
        <v>0</v>
      </c>
      <c r="H463">
        <v>18</v>
      </c>
      <c r="I463">
        <v>12</v>
      </c>
    </row>
    <row r="464" spans="1:9">
      <c r="A464" t="s">
        <v>1389</v>
      </c>
      <c r="B464" t="s">
        <v>1389</v>
      </c>
      <c r="C464" t="s">
        <v>4896</v>
      </c>
      <c r="D464" t="s">
        <v>3367</v>
      </c>
      <c r="E464" t="s">
        <v>641</v>
      </c>
      <c r="F464" t="s">
        <v>39</v>
      </c>
      <c r="G464">
        <v>0</v>
      </c>
      <c r="H464">
        <v>21</v>
      </c>
      <c r="I464">
        <v>19</v>
      </c>
    </row>
    <row r="465" spans="1:9">
      <c r="A465" t="s">
        <v>1389</v>
      </c>
      <c r="B465" t="s">
        <v>1389</v>
      </c>
      <c r="C465" t="s">
        <v>2911</v>
      </c>
      <c r="D465" t="s">
        <v>2908</v>
      </c>
      <c r="E465" t="s">
        <v>2910</v>
      </c>
      <c r="F465" t="s">
        <v>39</v>
      </c>
      <c r="G465">
        <v>0</v>
      </c>
      <c r="H465">
        <v>170</v>
      </c>
      <c r="I465">
        <v>17</v>
      </c>
    </row>
    <row r="466" spans="1:9">
      <c r="A466" t="s">
        <v>1389</v>
      </c>
      <c r="B466" t="s">
        <v>1389</v>
      </c>
      <c r="C466" t="s">
        <v>3368</v>
      </c>
      <c r="D466" t="s">
        <v>3367</v>
      </c>
      <c r="E466" t="s">
        <v>641</v>
      </c>
      <c r="F466" t="s">
        <v>39</v>
      </c>
      <c r="G466">
        <v>0</v>
      </c>
      <c r="H466">
        <v>40</v>
      </c>
      <c r="I466">
        <v>25</v>
      </c>
    </row>
    <row r="467" spans="1:9">
      <c r="A467" t="s">
        <v>1389</v>
      </c>
      <c r="B467" t="s">
        <v>1389</v>
      </c>
      <c r="C467" t="s">
        <v>3228</v>
      </c>
      <c r="D467" t="s">
        <v>3232</v>
      </c>
      <c r="E467" t="s">
        <v>3233</v>
      </c>
      <c r="F467" t="s">
        <v>39</v>
      </c>
      <c r="G467">
        <v>0</v>
      </c>
      <c r="H467">
        <v>10</v>
      </c>
      <c r="I467">
        <v>12</v>
      </c>
    </row>
    <row r="468" spans="1:9">
      <c r="A468" t="s">
        <v>1389</v>
      </c>
      <c r="B468" t="s">
        <v>1389</v>
      </c>
      <c r="C468" t="s">
        <v>3163</v>
      </c>
      <c r="D468" t="s">
        <v>2192</v>
      </c>
      <c r="E468" t="s">
        <v>2194</v>
      </c>
      <c r="F468" t="s">
        <v>39</v>
      </c>
      <c r="G468">
        <v>0</v>
      </c>
      <c r="H468">
        <v>4</v>
      </c>
      <c r="I468">
        <v>4</v>
      </c>
    </row>
    <row r="469" spans="1:9">
      <c r="A469" t="s">
        <v>3363</v>
      </c>
      <c r="B469" t="s">
        <v>1389</v>
      </c>
      <c r="C469" t="s">
        <v>3316</v>
      </c>
      <c r="D469" t="s">
        <v>2404</v>
      </c>
      <c r="E469" t="s">
        <v>2405</v>
      </c>
      <c r="F469" t="s">
        <v>39</v>
      </c>
      <c r="G469">
        <v>0</v>
      </c>
      <c r="H469">
        <v>5</v>
      </c>
      <c r="I469">
        <v>6</v>
      </c>
    </row>
    <row r="470" spans="1:9">
      <c r="A470" t="s">
        <v>1389</v>
      </c>
      <c r="B470" t="s">
        <v>1389</v>
      </c>
      <c r="C470" t="s">
        <v>2977</v>
      </c>
      <c r="D470" t="s">
        <v>2136</v>
      </c>
      <c r="E470" t="s">
        <v>2137</v>
      </c>
      <c r="F470" t="s">
        <v>39</v>
      </c>
      <c r="G470">
        <v>0</v>
      </c>
      <c r="H470">
        <v>10</v>
      </c>
      <c r="I470">
        <v>24</v>
      </c>
    </row>
    <row r="471" spans="1:9">
      <c r="A471" t="s">
        <v>1389</v>
      </c>
      <c r="B471" t="s">
        <v>1389</v>
      </c>
      <c r="C471" t="s">
        <v>5590</v>
      </c>
      <c r="D471" t="s">
        <v>1842</v>
      </c>
      <c r="E471" t="s">
        <v>1846</v>
      </c>
      <c r="F471" t="s">
        <v>39</v>
      </c>
      <c r="G471">
        <v>0</v>
      </c>
      <c r="H471">
        <v>12</v>
      </c>
      <c r="I471">
        <v>37</v>
      </c>
    </row>
    <row r="472" spans="1:9">
      <c r="A472" t="s">
        <v>1389</v>
      </c>
      <c r="B472" t="s">
        <v>1389</v>
      </c>
      <c r="C472" t="s">
        <v>5964</v>
      </c>
      <c r="D472" t="s">
        <v>1842</v>
      </c>
      <c r="E472" t="s">
        <v>1846</v>
      </c>
      <c r="F472" t="s">
        <v>39</v>
      </c>
      <c r="G472">
        <v>0</v>
      </c>
      <c r="H472">
        <v>50</v>
      </c>
      <c r="I472">
        <v>51</v>
      </c>
    </row>
    <row r="473" spans="1:9">
      <c r="A473" t="s">
        <v>1389</v>
      </c>
      <c r="B473" t="s">
        <v>1389</v>
      </c>
      <c r="C473" t="s">
        <v>3847</v>
      </c>
      <c r="D473" t="s">
        <v>2226</v>
      </c>
      <c r="E473" t="s">
        <v>2227</v>
      </c>
      <c r="F473" t="s">
        <v>39</v>
      </c>
      <c r="G473">
        <v>0</v>
      </c>
      <c r="H473">
        <v>4</v>
      </c>
      <c r="I473">
        <v>4</v>
      </c>
    </row>
    <row r="474" spans="1:9">
      <c r="A474" t="s">
        <v>1389</v>
      </c>
      <c r="B474" t="s">
        <v>1389</v>
      </c>
      <c r="C474" t="s">
        <v>6936</v>
      </c>
      <c r="D474" t="s">
        <v>3224</v>
      </c>
      <c r="E474" t="s">
        <v>3227</v>
      </c>
      <c r="F474" t="s">
        <v>39</v>
      </c>
      <c r="G474">
        <v>0</v>
      </c>
      <c r="H474">
        <v>4</v>
      </c>
      <c r="I474">
        <v>3</v>
      </c>
    </row>
    <row r="475" spans="1:9">
      <c r="A475" t="s">
        <v>1389</v>
      </c>
      <c r="B475" t="s">
        <v>1389</v>
      </c>
      <c r="C475" t="s">
        <v>6983</v>
      </c>
      <c r="D475" t="s">
        <v>2243</v>
      </c>
      <c r="E475" t="s">
        <v>2245</v>
      </c>
      <c r="F475" t="s">
        <v>39</v>
      </c>
      <c r="G475">
        <v>0</v>
      </c>
      <c r="H475">
        <v>4</v>
      </c>
      <c r="I475">
        <v>4</v>
      </c>
    </row>
    <row r="476" spans="1:9">
      <c r="A476" t="s">
        <v>1389</v>
      </c>
      <c r="B476" t="s">
        <v>1389</v>
      </c>
      <c r="C476" t="s">
        <v>4856</v>
      </c>
      <c r="D476" t="s">
        <v>2516</v>
      </c>
      <c r="E476" t="s">
        <v>2518</v>
      </c>
      <c r="F476" t="s">
        <v>39</v>
      </c>
      <c r="G476">
        <v>0</v>
      </c>
      <c r="H476">
        <v>21</v>
      </c>
      <c r="I476">
        <v>22</v>
      </c>
    </row>
    <row r="477" spans="1:9">
      <c r="A477" t="s">
        <v>1389</v>
      </c>
      <c r="B477" t="s">
        <v>1389</v>
      </c>
      <c r="C477" t="s">
        <v>5824</v>
      </c>
      <c r="D477" t="s">
        <v>5822</v>
      </c>
      <c r="E477" t="s">
        <v>5823</v>
      </c>
      <c r="F477" t="s">
        <v>39</v>
      </c>
      <c r="G477">
        <v>0</v>
      </c>
      <c r="H477">
        <v>13</v>
      </c>
      <c r="I477">
        <v>32</v>
      </c>
    </row>
    <row r="478" spans="1:9">
      <c r="A478" t="s">
        <v>1389</v>
      </c>
      <c r="B478" t="s">
        <v>1389</v>
      </c>
      <c r="C478" t="s">
        <v>2519</v>
      </c>
      <c r="D478" t="s">
        <v>2516</v>
      </c>
      <c r="E478" t="s">
        <v>2518</v>
      </c>
      <c r="F478" t="s">
        <v>39</v>
      </c>
      <c r="G478">
        <v>0</v>
      </c>
      <c r="H478">
        <v>10</v>
      </c>
      <c r="I478">
        <v>27</v>
      </c>
    </row>
    <row r="479" spans="1:9">
      <c r="A479" t="s">
        <v>1389</v>
      </c>
      <c r="B479" t="s">
        <v>1389</v>
      </c>
      <c r="C479" t="s">
        <v>4537</v>
      </c>
      <c r="D479" t="s">
        <v>2329</v>
      </c>
      <c r="E479" t="s">
        <v>2331</v>
      </c>
      <c r="F479" t="s">
        <v>39</v>
      </c>
      <c r="G479">
        <v>0</v>
      </c>
      <c r="H479">
        <v>40</v>
      </c>
      <c r="I479">
        <v>2</v>
      </c>
    </row>
    <row r="480" spans="1:9">
      <c r="A480" t="s">
        <v>1389</v>
      </c>
      <c r="B480" t="s">
        <v>1389</v>
      </c>
      <c r="C480" t="s">
        <v>3479</v>
      </c>
      <c r="D480" t="s">
        <v>2329</v>
      </c>
      <c r="E480" t="s">
        <v>2331</v>
      </c>
      <c r="F480" t="s">
        <v>39</v>
      </c>
      <c r="H480">
        <v>45</v>
      </c>
      <c r="I480">
        <v>2</v>
      </c>
    </row>
    <row r="481" spans="1:9">
      <c r="A481" t="s">
        <v>1389</v>
      </c>
      <c r="B481" t="s">
        <v>1389</v>
      </c>
      <c r="C481" t="s">
        <v>2332</v>
      </c>
      <c r="D481" t="s">
        <v>2329</v>
      </c>
      <c r="E481" t="s">
        <v>2331</v>
      </c>
      <c r="F481" t="s">
        <v>39</v>
      </c>
      <c r="G481">
        <v>0</v>
      </c>
      <c r="H481">
        <v>50</v>
      </c>
      <c r="I481">
        <v>25</v>
      </c>
    </row>
    <row r="482" spans="1:9">
      <c r="A482" t="s">
        <v>2380</v>
      </c>
      <c r="B482" t="s">
        <v>1389</v>
      </c>
      <c r="C482" t="s">
        <v>2332</v>
      </c>
      <c r="D482" t="s">
        <v>2329</v>
      </c>
      <c r="E482" t="s">
        <v>2331</v>
      </c>
      <c r="F482" t="s">
        <v>39</v>
      </c>
      <c r="G482">
        <v>0</v>
      </c>
      <c r="H482">
        <v>8</v>
      </c>
      <c r="I482">
        <v>1</v>
      </c>
    </row>
    <row r="483" spans="1:9">
      <c r="A483" t="s">
        <v>2380</v>
      </c>
      <c r="B483" t="s">
        <v>1389</v>
      </c>
      <c r="C483" t="s">
        <v>4192</v>
      </c>
      <c r="D483" t="s">
        <v>2329</v>
      </c>
      <c r="E483" t="s">
        <v>2331</v>
      </c>
      <c r="F483" t="s">
        <v>39</v>
      </c>
      <c r="G483">
        <v>0</v>
      </c>
      <c r="H483">
        <v>15</v>
      </c>
      <c r="I483">
        <v>4</v>
      </c>
    </row>
    <row r="484" spans="1:9">
      <c r="A484" t="s">
        <v>1389</v>
      </c>
      <c r="B484" t="s">
        <v>1389</v>
      </c>
      <c r="C484" t="s">
        <v>4833</v>
      </c>
      <c r="D484" t="s">
        <v>2329</v>
      </c>
      <c r="E484" t="s">
        <v>2331</v>
      </c>
      <c r="F484" t="s">
        <v>39</v>
      </c>
      <c r="G484">
        <v>0</v>
      </c>
      <c r="H484">
        <v>13</v>
      </c>
      <c r="I484">
        <v>37</v>
      </c>
    </row>
    <row r="485" spans="1:9">
      <c r="A485" t="s">
        <v>2380</v>
      </c>
      <c r="B485" t="s">
        <v>1389</v>
      </c>
      <c r="C485" t="s">
        <v>3969</v>
      </c>
      <c r="D485" t="s">
        <v>2329</v>
      </c>
      <c r="E485" t="s">
        <v>2331</v>
      </c>
      <c r="F485" t="s">
        <v>39</v>
      </c>
      <c r="G485">
        <v>0</v>
      </c>
      <c r="H485">
        <v>15</v>
      </c>
      <c r="I485">
        <v>3</v>
      </c>
    </row>
    <row r="486" spans="1:9">
      <c r="A486" t="s">
        <v>1389</v>
      </c>
      <c r="B486" t="s">
        <v>1389</v>
      </c>
      <c r="C486" t="s">
        <v>5739</v>
      </c>
      <c r="D486" t="s">
        <v>2329</v>
      </c>
      <c r="E486" t="s">
        <v>2331</v>
      </c>
      <c r="F486" t="s">
        <v>39</v>
      </c>
      <c r="G486">
        <v>0</v>
      </c>
      <c r="H486">
        <v>22</v>
      </c>
      <c r="I486">
        <v>66</v>
      </c>
    </row>
    <row r="487" spans="1:9">
      <c r="A487" t="s">
        <v>1389</v>
      </c>
      <c r="B487" t="s">
        <v>1389</v>
      </c>
      <c r="C487" t="s">
        <v>1848</v>
      </c>
      <c r="D487" t="s">
        <v>1842</v>
      </c>
      <c r="E487" t="s">
        <v>1846</v>
      </c>
      <c r="F487" t="s">
        <v>39</v>
      </c>
      <c r="G487">
        <v>0</v>
      </c>
      <c r="H487">
        <v>20</v>
      </c>
      <c r="I487">
        <v>3</v>
      </c>
    </row>
    <row r="488" spans="1:9">
      <c r="A488" t="s">
        <v>1389</v>
      </c>
      <c r="B488" t="s">
        <v>1389</v>
      </c>
      <c r="C488" t="s">
        <v>6800</v>
      </c>
      <c r="D488" t="s">
        <v>1842</v>
      </c>
      <c r="E488" t="s">
        <v>1846</v>
      </c>
      <c r="F488" t="s">
        <v>39</v>
      </c>
      <c r="G488">
        <v>0</v>
      </c>
      <c r="H488">
        <v>20</v>
      </c>
      <c r="I488">
        <v>44</v>
      </c>
    </row>
    <row r="489" spans="1:9">
      <c r="A489" t="s">
        <v>1389</v>
      </c>
      <c r="B489" t="s">
        <v>1389</v>
      </c>
      <c r="C489" t="s">
        <v>5017</v>
      </c>
      <c r="D489" t="s">
        <v>1842</v>
      </c>
      <c r="E489" t="s">
        <v>1846</v>
      </c>
      <c r="F489" t="s">
        <v>39</v>
      </c>
      <c r="G489">
        <v>0</v>
      </c>
      <c r="H489">
        <v>50</v>
      </c>
      <c r="I489">
        <v>51</v>
      </c>
    </row>
    <row r="490" spans="1:9">
      <c r="A490" t="s">
        <v>1389</v>
      </c>
      <c r="B490" t="s">
        <v>1389</v>
      </c>
      <c r="C490" t="s">
        <v>5297</v>
      </c>
      <c r="D490" t="s">
        <v>2022</v>
      </c>
      <c r="E490" t="s">
        <v>2025</v>
      </c>
      <c r="F490" t="s">
        <v>39</v>
      </c>
      <c r="G490">
        <v>0</v>
      </c>
      <c r="H490">
        <v>71</v>
      </c>
      <c r="I490">
        <v>46</v>
      </c>
    </row>
    <row r="491" spans="1:9">
      <c r="A491" t="s">
        <v>1389</v>
      </c>
      <c r="B491" t="s">
        <v>1389</v>
      </c>
      <c r="C491" t="s">
        <v>4912</v>
      </c>
      <c r="D491" t="s">
        <v>1842</v>
      </c>
      <c r="E491" t="s">
        <v>1846</v>
      </c>
      <c r="F491" t="s">
        <v>39</v>
      </c>
      <c r="G491">
        <v>0</v>
      </c>
      <c r="H491">
        <v>2</v>
      </c>
      <c r="I491">
        <v>1</v>
      </c>
    </row>
    <row r="492" spans="1:9">
      <c r="A492" t="s">
        <v>1389</v>
      </c>
      <c r="B492" t="s">
        <v>1389</v>
      </c>
      <c r="C492" t="s">
        <v>6185</v>
      </c>
      <c r="D492" t="s">
        <v>2136</v>
      </c>
      <c r="E492" t="s">
        <v>2137</v>
      </c>
      <c r="F492" t="s">
        <v>39</v>
      </c>
      <c r="G492">
        <v>0</v>
      </c>
      <c r="H492">
        <v>7</v>
      </c>
      <c r="I492">
        <v>9</v>
      </c>
    </row>
    <row r="493" spans="1:9">
      <c r="A493" t="s">
        <v>1389</v>
      </c>
      <c r="B493" t="s">
        <v>1389</v>
      </c>
      <c r="C493" t="s">
        <v>4318</v>
      </c>
      <c r="D493" t="s">
        <v>1842</v>
      </c>
      <c r="E493" t="s">
        <v>1846</v>
      </c>
      <c r="F493" t="s">
        <v>39</v>
      </c>
      <c r="G493">
        <v>0</v>
      </c>
      <c r="H493">
        <v>20</v>
      </c>
      <c r="I493">
        <v>2</v>
      </c>
    </row>
    <row r="494" spans="1:9">
      <c r="A494" t="s">
        <v>1389</v>
      </c>
      <c r="B494" t="s">
        <v>1389</v>
      </c>
      <c r="C494" t="s">
        <v>6897</v>
      </c>
      <c r="D494" t="s">
        <v>2022</v>
      </c>
      <c r="E494" t="s">
        <v>2025</v>
      </c>
      <c r="F494" t="s">
        <v>39</v>
      </c>
      <c r="G494">
        <v>0</v>
      </c>
      <c r="H494">
        <v>37</v>
      </c>
      <c r="I494">
        <v>39</v>
      </c>
    </row>
    <row r="495" spans="1:9">
      <c r="A495" t="s">
        <v>1389</v>
      </c>
      <c r="B495" t="s">
        <v>1389</v>
      </c>
      <c r="C495" t="s">
        <v>2854</v>
      </c>
      <c r="D495" t="s">
        <v>2022</v>
      </c>
      <c r="E495" t="s">
        <v>2025</v>
      </c>
      <c r="F495" t="s">
        <v>39</v>
      </c>
      <c r="G495">
        <v>0</v>
      </c>
      <c r="H495">
        <v>63</v>
      </c>
      <c r="I495">
        <v>89</v>
      </c>
    </row>
    <row r="496" spans="1:9">
      <c r="A496" t="s">
        <v>1389</v>
      </c>
      <c r="B496" t="s">
        <v>1389</v>
      </c>
      <c r="C496" t="s">
        <v>6125</v>
      </c>
      <c r="D496" t="s">
        <v>2074</v>
      </c>
      <c r="E496" t="s">
        <v>2076</v>
      </c>
      <c r="F496" t="s">
        <v>39</v>
      </c>
      <c r="G496">
        <v>0</v>
      </c>
      <c r="H496">
        <v>16</v>
      </c>
      <c r="I496">
        <v>3</v>
      </c>
    </row>
    <row r="497" spans="1:9">
      <c r="A497" t="s">
        <v>1389</v>
      </c>
      <c r="B497" t="s">
        <v>1389</v>
      </c>
      <c r="C497" t="s">
        <v>5420</v>
      </c>
      <c r="D497" t="s">
        <v>2226</v>
      </c>
      <c r="E497" t="s">
        <v>2227</v>
      </c>
      <c r="F497" t="s">
        <v>39</v>
      </c>
      <c r="G497">
        <v>0</v>
      </c>
      <c r="H497">
        <v>5</v>
      </c>
      <c r="I497">
        <v>2</v>
      </c>
    </row>
    <row r="498" spans="1:9">
      <c r="A498" t="s">
        <v>1389</v>
      </c>
      <c r="B498" t="s">
        <v>1389</v>
      </c>
      <c r="C498" t="s">
        <v>2077</v>
      </c>
      <c r="D498" t="s">
        <v>2074</v>
      </c>
      <c r="E498" t="s">
        <v>2076</v>
      </c>
      <c r="F498" t="s">
        <v>39</v>
      </c>
      <c r="G498">
        <v>0</v>
      </c>
      <c r="H498">
        <v>40</v>
      </c>
      <c r="I498">
        <v>43</v>
      </c>
    </row>
    <row r="499" spans="1:9">
      <c r="A499" t="s">
        <v>6052</v>
      </c>
      <c r="B499" t="s">
        <v>1389</v>
      </c>
      <c r="C499" t="s">
        <v>6033</v>
      </c>
      <c r="D499" t="s">
        <v>2022</v>
      </c>
      <c r="E499" t="s">
        <v>2025</v>
      </c>
      <c r="F499" t="s">
        <v>39</v>
      </c>
      <c r="G499">
        <v>0</v>
      </c>
      <c r="H499">
        <v>8</v>
      </c>
      <c r="I499">
        <v>13</v>
      </c>
    </row>
    <row r="500" spans="1:9">
      <c r="A500" t="s">
        <v>6054</v>
      </c>
      <c r="B500" t="s">
        <v>1389</v>
      </c>
      <c r="C500" t="s">
        <v>6033</v>
      </c>
      <c r="D500" t="s">
        <v>2022</v>
      </c>
      <c r="E500" t="s">
        <v>2025</v>
      </c>
      <c r="F500" t="s">
        <v>39</v>
      </c>
      <c r="G500">
        <v>0</v>
      </c>
      <c r="H500">
        <v>20</v>
      </c>
      <c r="I500">
        <v>46</v>
      </c>
    </row>
    <row r="501" spans="1:9">
      <c r="A501" t="s">
        <v>1389</v>
      </c>
      <c r="B501" t="s">
        <v>1389</v>
      </c>
      <c r="C501" t="s">
        <v>4687</v>
      </c>
      <c r="D501" t="s">
        <v>1842</v>
      </c>
      <c r="E501" t="s">
        <v>1846</v>
      </c>
      <c r="F501" t="s">
        <v>39</v>
      </c>
      <c r="G501">
        <v>0</v>
      </c>
      <c r="H501">
        <v>28</v>
      </c>
      <c r="I501">
        <v>27</v>
      </c>
    </row>
    <row r="502" spans="1:9">
      <c r="A502" t="s">
        <v>1389</v>
      </c>
      <c r="B502" t="s">
        <v>1389</v>
      </c>
      <c r="C502" t="s">
        <v>4380</v>
      </c>
      <c r="D502" t="s">
        <v>2022</v>
      </c>
      <c r="E502" t="s">
        <v>2025</v>
      </c>
      <c r="F502" t="s">
        <v>39</v>
      </c>
      <c r="G502">
        <v>0</v>
      </c>
      <c r="H502">
        <v>12</v>
      </c>
      <c r="I502">
        <v>16</v>
      </c>
    </row>
    <row r="503" spans="1:9">
      <c r="A503" t="s">
        <v>1389</v>
      </c>
      <c r="B503" t="s">
        <v>1389</v>
      </c>
      <c r="C503" t="s">
        <v>5642</v>
      </c>
      <c r="D503" t="s">
        <v>2022</v>
      </c>
      <c r="E503" t="s">
        <v>2025</v>
      </c>
      <c r="F503" t="s">
        <v>39</v>
      </c>
      <c r="G503">
        <v>0</v>
      </c>
      <c r="H503">
        <v>12</v>
      </c>
      <c r="I503">
        <v>17</v>
      </c>
    </row>
    <row r="504" spans="1:9">
      <c r="A504" t="s">
        <v>1389</v>
      </c>
      <c r="B504" t="s">
        <v>1389</v>
      </c>
      <c r="C504" t="s">
        <v>2026</v>
      </c>
      <c r="D504" t="s">
        <v>2022</v>
      </c>
      <c r="E504" t="s">
        <v>2025</v>
      </c>
      <c r="F504" t="s">
        <v>39</v>
      </c>
      <c r="G504">
        <v>0</v>
      </c>
      <c r="H504">
        <v>35</v>
      </c>
      <c r="I504">
        <v>35</v>
      </c>
    </row>
    <row r="505" spans="1:9">
      <c r="A505" t="s">
        <v>1389</v>
      </c>
      <c r="B505" t="s">
        <v>1389</v>
      </c>
      <c r="C505" t="s">
        <v>706</v>
      </c>
      <c r="D505" t="s">
        <v>6632</v>
      </c>
      <c r="E505" t="s">
        <v>6633</v>
      </c>
      <c r="F505" t="s">
        <v>39</v>
      </c>
      <c r="G505">
        <v>0</v>
      </c>
      <c r="H505">
        <v>50</v>
      </c>
      <c r="I505">
        <v>6</v>
      </c>
    </row>
    <row r="506" spans="1:9">
      <c r="A506" t="s">
        <v>1389</v>
      </c>
      <c r="B506" t="s">
        <v>1389</v>
      </c>
      <c r="C506" t="s">
        <v>2195</v>
      </c>
      <c r="D506" t="s">
        <v>2192</v>
      </c>
      <c r="E506" t="s">
        <v>2194</v>
      </c>
      <c r="F506" t="s">
        <v>39</v>
      </c>
      <c r="G506">
        <v>0</v>
      </c>
      <c r="H506">
        <v>2</v>
      </c>
    </row>
    <row r="507" spans="1:9">
      <c r="A507" t="s">
        <v>1389</v>
      </c>
      <c r="B507" t="s">
        <v>1389</v>
      </c>
      <c r="C507" t="s">
        <v>5497</v>
      </c>
      <c r="D507" t="s">
        <v>2404</v>
      </c>
      <c r="E507" t="s">
        <v>2405</v>
      </c>
      <c r="F507" t="s">
        <v>39</v>
      </c>
      <c r="G507">
        <v>0</v>
      </c>
      <c r="H507">
        <v>2</v>
      </c>
      <c r="I507">
        <v>2</v>
      </c>
    </row>
    <row r="508" spans="1:9">
      <c r="A508" t="s">
        <v>1389</v>
      </c>
      <c r="B508" t="s">
        <v>1389</v>
      </c>
      <c r="C508" t="s">
        <v>4781</v>
      </c>
      <c r="D508" t="s">
        <v>2404</v>
      </c>
      <c r="E508" t="s">
        <v>2405</v>
      </c>
      <c r="F508" t="s">
        <v>39</v>
      </c>
      <c r="G508">
        <v>0</v>
      </c>
      <c r="H508">
        <v>1</v>
      </c>
      <c r="I508">
        <v>1</v>
      </c>
    </row>
    <row r="509" spans="1:9">
      <c r="A509" t="s">
        <v>1389</v>
      </c>
      <c r="B509" t="s">
        <v>1389</v>
      </c>
      <c r="C509" t="s">
        <v>4795</v>
      </c>
      <c r="D509" t="s">
        <v>2192</v>
      </c>
      <c r="E509" t="s">
        <v>2194</v>
      </c>
      <c r="F509" t="s">
        <v>39</v>
      </c>
      <c r="G509">
        <v>0</v>
      </c>
      <c r="H509">
        <v>2</v>
      </c>
      <c r="I509">
        <v>2</v>
      </c>
    </row>
    <row r="510" spans="1:9">
      <c r="A510" t="s">
        <v>1389</v>
      </c>
      <c r="B510" t="s">
        <v>1389</v>
      </c>
      <c r="C510" t="s">
        <v>6430</v>
      </c>
      <c r="D510" t="s">
        <v>2399</v>
      </c>
      <c r="E510" t="s">
        <v>2400</v>
      </c>
      <c r="F510" t="s">
        <v>39</v>
      </c>
      <c r="G510">
        <v>0</v>
      </c>
      <c r="H510">
        <v>4</v>
      </c>
    </row>
    <row r="511" spans="1:9">
      <c r="A511" t="s">
        <v>1389</v>
      </c>
      <c r="B511" t="s">
        <v>1389</v>
      </c>
      <c r="C511" t="s">
        <v>4566</v>
      </c>
      <c r="D511" t="s">
        <v>2399</v>
      </c>
      <c r="E511" t="s">
        <v>2400</v>
      </c>
      <c r="F511" t="s">
        <v>39</v>
      </c>
      <c r="G511">
        <v>0</v>
      </c>
      <c r="H511">
        <v>5</v>
      </c>
      <c r="I511">
        <v>5</v>
      </c>
    </row>
    <row r="512" spans="1:9">
      <c r="A512" t="s">
        <v>1389</v>
      </c>
      <c r="B512" t="s">
        <v>1389</v>
      </c>
      <c r="C512" t="s">
        <v>2743</v>
      </c>
      <c r="D512" t="s">
        <v>1842</v>
      </c>
      <c r="E512" t="s">
        <v>1846</v>
      </c>
      <c r="F512" t="s">
        <v>39</v>
      </c>
      <c r="G512">
        <v>0</v>
      </c>
      <c r="H512">
        <v>30</v>
      </c>
      <c r="I512">
        <v>26</v>
      </c>
    </row>
    <row r="513" spans="1:9">
      <c r="A513" t="s">
        <v>1389</v>
      </c>
      <c r="B513" t="s">
        <v>1389</v>
      </c>
      <c r="C513" t="s">
        <v>6209</v>
      </c>
      <c r="D513" t="s">
        <v>3108</v>
      </c>
      <c r="E513" t="s">
        <v>3110</v>
      </c>
      <c r="F513" t="s">
        <v>39</v>
      </c>
      <c r="G513">
        <v>0</v>
      </c>
      <c r="H513">
        <v>10</v>
      </c>
      <c r="I513">
        <v>12</v>
      </c>
    </row>
    <row r="514" spans="1:9">
      <c r="A514" t="s">
        <v>1389</v>
      </c>
      <c r="B514" t="s">
        <v>1389</v>
      </c>
      <c r="C514" t="s">
        <v>7083</v>
      </c>
      <c r="D514" t="s">
        <v>2516</v>
      </c>
      <c r="E514" t="s">
        <v>2518</v>
      </c>
      <c r="F514" t="s">
        <v>39</v>
      </c>
      <c r="G514">
        <v>0</v>
      </c>
      <c r="H514">
        <v>15</v>
      </c>
      <c r="I514">
        <v>17</v>
      </c>
    </row>
    <row r="515" spans="1:9">
      <c r="A515" t="s">
        <v>1389</v>
      </c>
      <c r="B515" t="s">
        <v>1389</v>
      </c>
      <c r="C515" t="s">
        <v>6704</v>
      </c>
      <c r="D515" t="s">
        <v>2130</v>
      </c>
      <c r="E515" t="s">
        <v>2132</v>
      </c>
      <c r="F515" t="s">
        <v>39</v>
      </c>
      <c r="G515">
        <v>0</v>
      </c>
      <c r="I515">
        <v>15</v>
      </c>
    </row>
    <row r="516" spans="1:9">
      <c r="A516" t="s">
        <v>1389</v>
      </c>
      <c r="B516" t="s">
        <v>1389</v>
      </c>
      <c r="C516" t="s">
        <v>6739</v>
      </c>
      <c r="D516" t="s">
        <v>2908</v>
      </c>
      <c r="E516" t="s">
        <v>2910</v>
      </c>
      <c r="F516" t="s">
        <v>39</v>
      </c>
      <c r="G516">
        <v>0</v>
      </c>
      <c r="H516">
        <v>7</v>
      </c>
      <c r="I516">
        <v>22</v>
      </c>
    </row>
    <row r="517" spans="1:9">
      <c r="A517" t="s">
        <v>2222</v>
      </c>
      <c r="B517" t="s">
        <v>139</v>
      </c>
      <c r="C517" t="s">
        <v>2195</v>
      </c>
      <c r="D517" t="s">
        <v>2192</v>
      </c>
      <c r="E517" t="s">
        <v>2194</v>
      </c>
      <c r="F517" t="s">
        <v>39</v>
      </c>
      <c r="G517">
        <v>0</v>
      </c>
      <c r="H517">
        <v>80</v>
      </c>
    </row>
    <row r="518" spans="1:9">
      <c r="A518" t="s">
        <v>2463</v>
      </c>
      <c r="B518" t="s">
        <v>139</v>
      </c>
      <c r="C518" t="s">
        <v>2401</v>
      </c>
      <c r="D518" t="s">
        <v>2399</v>
      </c>
      <c r="E518" t="s">
        <v>2400</v>
      </c>
      <c r="F518" t="s">
        <v>39</v>
      </c>
      <c r="G518">
        <v>0</v>
      </c>
      <c r="H518">
        <v>440</v>
      </c>
    </row>
    <row r="519" spans="1:9">
      <c r="A519" t="s">
        <v>2465</v>
      </c>
      <c r="B519" t="s">
        <v>139</v>
      </c>
      <c r="C519" t="s">
        <v>2401</v>
      </c>
      <c r="D519" t="s">
        <v>2399</v>
      </c>
      <c r="E519" t="s">
        <v>2400</v>
      </c>
      <c r="F519" t="s">
        <v>39</v>
      </c>
      <c r="G519">
        <v>0</v>
      </c>
      <c r="H519">
        <v>300</v>
      </c>
    </row>
    <row r="520" spans="1:9">
      <c r="A520" t="s">
        <v>6171</v>
      </c>
      <c r="B520" t="s">
        <v>139</v>
      </c>
      <c r="C520" t="s">
        <v>6125</v>
      </c>
      <c r="D520" t="s">
        <v>2074</v>
      </c>
      <c r="E520" t="s">
        <v>2076</v>
      </c>
      <c r="F520" t="s">
        <v>39</v>
      </c>
      <c r="G520">
        <v>0</v>
      </c>
      <c r="H520">
        <v>159</v>
      </c>
    </row>
    <row r="521" spans="1:9">
      <c r="A521" t="s">
        <v>6173</v>
      </c>
      <c r="B521" t="s">
        <v>139</v>
      </c>
      <c r="C521" t="s">
        <v>6125</v>
      </c>
      <c r="D521" t="s">
        <v>2074</v>
      </c>
      <c r="E521" t="s">
        <v>2076</v>
      </c>
      <c r="F521" t="s">
        <v>39</v>
      </c>
      <c r="G521">
        <v>0</v>
      </c>
      <c r="H521">
        <v>320</v>
      </c>
    </row>
    <row r="522" spans="1:9">
      <c r="A522" t="s">
        <v>4101</v>
      </c>
      <c r="B522" t="s">
        <v>139</v>
      </c>
      <c r="C522" t="s">
        <v>4074</v>
      </c>
      <c r="D522" t="s">
        <v>2531</v>
      </c>
      <c r="E522" t="s">
        <v>2532</v>
      </c>
      <c r="F522" t="s">
        <v>39</v>
      </c>
      <c r="G522">
        <v>0</v>
      </c>
      <c r="H522">
        <v>15</v>
      </c>
    </row>
    <row r="523" spans="1:9">
      <c r="A523" t="s">
        <v>4102</v>
      </c>
      <c r="B523" t="s">
        <v>139</v>
      </c>
      <c r="C523" t="s">
        <v>4074</v>
      </c>
      <c r="D523" t="s">
        <v>2531</v>
      </c>
      <c r="E523" t="s">
        <v>2532</v>
      </c>
      <c r="F523" t="s">
        <v>39</v>
      </c>
      <c r="G523">
        <v>0</v>
      </c>
      <c r="H523">
        <v>5</v>
      </c>
    </row>
    <row r="524" spans="1:9">
      <c r="A524" t="s">
        <v>3842</v>
      </c>
      <c r="B524" t="s">
        <v>139</v>
      </c>
      <c r="C524" t="s">
        <v>3792</v>
      </c>
      <c r="D524" t="s">
        <v>2243</v>
      </c>
      <c r="E524" t="s">
        <v>2245</v>
      </c>
      <c r="F524" t="s">
        <v>39</v>
      </c>
      <c r="G524">
        <v>0</v>
      </c>
      <c r="H524">
        <v>100</v>
      </c>
    </row>
    <row r="525" spans="1:9">
      <c r="A525" t="s">
        <v>3843</v>
      </c>
      <c r="B525" t="s">
        <v>139</v>
      </c>
      <c r="C525" t="s">
        <v>3792</v>
      </c>
      <c r="D525" t="s">
        <v>2243</v>
      </c>
      <c r="E525" t="s">
        <v>2245</v>
      </c>
      <c r="F525" t="s">
        <v>39</v>
      </c>
      <c r="G525">
        <v>0</v>
      </c>
      <c r="H525">
        <v>1000</v>
      </c>
    </row>
    <row r="526" spans="1:9">
      <c r="A526" t="s">
        <v>3844</v>
      </c>
      <c r="B526" t="s">
        <v>139</v>
      </c>
      <c r="C526" t="s">
        <v>3792</v>
      </c>
      <c r="D526" t="s">
        <v>2243</v>
      </c>
      <c r="E526" t="s">
        <v>2245</v>
      </c>
      <c r="F526" t="s">
        <v>39</v>
      </c>
      <c r="G526">
        <v>0</v>
      </c>
      <c r="H526">
        <v>150</v>
      </c>
    </row>
    <row r="527" spans="1:9">
      <c r="A527" t="s">
        <v>4308</v>
      </c>
      <c r="B527" t="s">
        <v>139</v>
      </c>
      <c r="C527" t="s">
        <v>4260</v>
      </c>
      <c r="D527" t="s">
        <v>2516</v>
      </c>
      <c r="E527" t="s">
        <v>2518</v>
      </c>
      <c r="F527" t="s">
        <v>39</v>
      </c>
      <c r="G527">
        <v>0</v>
      </c>
      <c r="H527">
        <v>75</v>
      </c>
    </row>
    <row r="528" spans="1:9">
      <c r="A528" t="s">
        <v>4309</v>
      </c>
      <c r="B528" t="s">
        <v>139</v>
      </c>
      <c r="C528" t="s">
        <v>4260</v>
      </c>
      <c r="D528" t="s">
        <v>2516</v>
      </c>
      <c r="E528" t="s">
        <v>2518</v>
      </c>
      <c r="F528" t="s">
        <v>39</v>
      </c>
      <c r="G528">
        <v>0</v>
      </c>
      <c r="H528">
        <v>300</v>
      </c>
    </row>
    <row r="529" spans="1:9">
      <c r="A529" t="s">
        <v>4310</v>
      </c>
      <c r="B529" t="s">
        <v>139</v>
      </c>
      <c r="C529" t="s">
        <v>4260</v>
      </c>
      <c r="D529" t="s">
        <v>2243</v>
      </c>
      <c r="E529" t="s">
        <v>2245</v>
      </c>
      <c r="F529" t="s">
        <v>39</v>
      </c>
      <c r="G529">
        <v>0</v>
      </c>
      <c r="H529">
        <v>75</v>
      </c>
    </row>
    <row r="530" spans="1:9">
      <c r="A530" t="s">
        <v>2223</v>
      </c>
      <c r="B530" t="s">
        <v>139</v>
      </c>
      <c r="C530" t="s">
        <v>2195</v>
      </c>
      <c r="D530" t="s">
        <v>2226</v>
      </c>
      <c r="E530" t="s">
        <v>2227</v>
      </c>
      <c r="F530" t="s">
        <v>39</v>
      </c>
      <c r="G530">
        <v>0</v>
      </c>
      <c r="H530">
        <v>10</v>
      </c>
    </row>
    <row r="531" spans="1:9">
      <c r="A531" t="s">
        <v>2228</v>
      </c>
      <c r="B531" t="s">
        <v>139</v>
      </c>
      <c r="C531" t="s">
        <v>2195</v>
      </c>
      <c r="D531" t="s">
        <v>2192</v>
      </c>
      <c r="E531" t="s">
        <v>2194</v>
      </c>
      <c r="F531" t="s">
        <v>39</v>
      </c>
      <c r="G531">
        <v>0</v>
      </c>
      <c r="H531">
        <v>860</v>
      </c>
    </row>
    <row r="532" spans="1:9">
      <c r="A532" t="s">
        <v>2231</v>
      </c>
      <c r="B532" t="s">
        <v>139</v>
      </c>
      <c r="C532" t="s">
        <v>2195</v>
      </c>
      <c r="D532" t="s">
        <v>2192</v>
      </c>
      <c r="E532" t="s">
        <v>2194</v>
      </c>
      <c r="F532" t="s">
        <v>39</v>
      </c>
      <c r="G532">
        <v>0</v>
      </c>
      <c r="H532">
        <v>200</v>
      </c>
    </row>
    <row r="533" spans="1:9">
      <c r="A533" t="s">
        <v>2233</v>
      </c>
      <c r="B533" t="s">
        <v>139</v>
      </c>
      <c r="C533" t="s">
        <v>2195</v>
      </c>
      <c r="D533" t="s">
        <v>2192</v>
      </c>
      <c r="E533" t="s">
        <v>2194</v>
      </c>
      <c r="F533" t="s">
        <v>39</v>
      </c>
      <c r="G533">
        <v>0</v>
      </c>
      <c r="H533">
        <v>200</v>
      </c>
    </row>
    <row r="534" spans="1:9">
      <c r="A534" t="s">
        <v>2235</v>
      </c>
      <c r="B534" t="s">
        <v>139</v>
      </c>
      <c r="C534" t="s">
        <v>2195</v>
      </c>
      <c r="D534" t="s">
        <v>2192</v>
      </c>
      <c r="E534" t="s">
        <v>2194</v>
      </c>
      <c r="F534" t="s">
        <v>39</v>
      </c>
      <c r="G534">
        <v>0</v>
      </c>
      <c r="H534">
        <v>830</v>
      </c>
    </row>
    <row r="535" spans="1:9">
      <c r="A535" t="s">
        <v>2238</v>
      </c>
      <c r="B535" t="s">
        <v>139</v>
      </c>
      <c r="C535" t="s">
        <v>2195</v>
      </c>
      <c r="D535" t="s">
        <v>2192</v>
      </c>
      <c r="E535" t="s">
        <v>2194</v>
      </c>
      <c r="F535" t="s">
        <v>39</v>
      </c>
      <c r="G535">
        <v>0</v>
      </c>
      <c r="H535">
        <v>240</v>
      </c>
    </row>
    <row r="536" spans="1:9">
      <c r="A536" t="s">
        <v>2240</v>
      </c>
      <c r="B536" t="s">
        <v>139</v>
      </c>
      <c r="C536" t="s">
        <v>2195</v>
      </c>
      <c r="D536" t="s">
        <v>2243</v>
      </c>
      <c r="E536" t="s">
        <v>2245</v>
      </c>
      <c r="F536" t="s">
        <v>39</v>
      </c>
      <c r="G536">
        <v>0</v>
      </c>
      <c r="H536">
        <v>150</v>
      </c>
    </row>
    <row r="537" spans="1:9">
      <c r="A537" t="s">
        <v>2246</v>
      </c>
      <c r="B537" t="s">
        <v>139</v>
      </c>
      <c r="C537" t="s">
        <v>2195</v>
      </c>
      <c r="D537" t="s">
        <v>2243</v>
      </c>
      <c r="E537" t="s">
        <v>2245</v>
      </c>
      <c r="F537" t="s">
        <v>39</v>
      </c>
      <c r="G537">
        <v>0</v>
      </c>
      <c r="H537">
        <v>70</v>
      </c>
    </row>
    <row r="538" spans="1:9">
      <c r="A538" t="s">
        <v>2249</v>
      </c>
      <c r="B538" t="s">
        <v>139</v>
      </c>
      <c r="C538" t="s">
        <v>2195</v>
      </c>
      <c r="D538" t="s">
        <v>2243</v>
      </c>
      <c r="E538" t="s">
        <v>2245</v>
      </c>
      <c r="F538" t="s">
        <v>39</v>
      </c>
      <c r="G538">
        <v>0</v>
      </c>
      <c r="H538">
        <v>110</v>
      </c>
    </row>
    <row r="539" spans="1:9">
      <c r="A539" t="s">
        <v>2732</v>
      </c>
      <c r="B539" t="s">
        <v>139</v>
      </c>
      <c r="C539" t="s">
        <v>2696</v>
      </c>
      <c r="D539" t="s">
        <v>2516</v>
      </c>
      <c r="E539" t="s">
        <v>2518</v>
      </c>
      <c r="F539" t="s">
        <v>39</v>
      </c>
      <c r="G539">
        <v>0</v>
      </c>
      <c r="H539">
        <v>100</v>
      </c>
    </row>
    <row r="540" spans="1:9">
      <c r="A540" t="s">
        <v>2733</v>
      </c>
      <c r="B540" t="s">
        <v>139</v>
      </c>
      <c r="C540" t="s">
        <v>2696</v>
      </c>
      <c r="D540" t="s">
        <v>2243</v>
      </c>
      <c r="E540" t="s">
        <v>2245</v>
      </c>
      <c r="F540" t="s">
        <v>39</v>
      </c>
      <c r="G540">
        <v>0</v>
      </c>
      <c r="H540">
        <v>200</v>
      </c>
    </row>
    <row r="541" spans="1:9">
      <c r="A541" t="s">
        <v>139</v>
      </c>
      <c r="B541" t="s">
        <v>139</v>
      </c>
      <c r="C541" t="s">
        <v>4162</v>
      </c>
      <c r="D541" t="s">
        <v>2074</v>
      </c>
      <c r="E541" t="s">
        <v>2076</v>
      </c>
      <c r="F541" t="s">
        <v>39</v>
      </c>
      <c r="G541">
        <v>0</v>
      </c>
      <c r="H541">
        <v>50</v>
      </c>
    </row>
    <row r="542" spans="1:9">
      <c r="A542" t="s">
        <v>139</v>
      </c>
      <c r="B542" t="s">
        <v>139</v>
      </c>
      <c r="C542" t="s">
        <v>4856</v>
      </c>
      <c r="D542" t="s">
        <v>2243</v>
      </c>
      <c r="E542" t="s">
        <v>2245</v>
      </c>
      <c r="F542" t="s">
        <v>39</v>
      </c>
      <c r="G542">
        <v>0</v>
      </c>
      <c r="H542">
        <v>200</v>
      </c>
    </row>
    <row r="543" spans="1:9">
      <c r="A543" t="s">
        <v>5005</v>
      </c>
      <c r="B543" t="s">
        <v>139</v>
      </c>
      <c r="C543" t="s">
        <v>4951</v>
      </c>
      <c r="D543" t="s">
        <v>2516</v>
      </c>
      <c r="E543" t="s">
        <v>2518</v>
      </c>
      <c r="F543" t="s">
        <v>39</v>
      </c>
      <c r="G543">
        <v>0</v>
      </c>
      <c r="H543">
        <v>12</v>
      </c>
      <c r="I543">
        <v>22</v>
      </c>
    </row>
    <row r="544" spans="1:9">
      <c r="A544" t="s">
        <v>5007</v>
      </c>
      <c r="B544" t="s">
        <v>139</v>
      </c>
      <c r="C544" t="s">
        <v>4951</v>
      </c>
      <c r="D544" t="s">
        <v>2516</v>
      </c>
      <c r="E544" t="s">
        <v>2518</v>
      </c>
      <c r="F544" t="s">
        <v>39</v>
      </c>
      <c r="G544">
        <v>0</v>
      </c>
      <c r="H544">
        <v>2</v>
      </c>
      <c r="I544">
        <v>2</v>
      </c>
    </row>
    <row r="545" spans="1:9">
      <c r="A545" t="s">
        <v>5008</v>
      </c>
      <c r="B545" t="s">
        <v>139</v>
      </c>
      <c r="C545" t="s">
        <v>4951</v>
      </c>
      <c r="D545" t="s">
        <v>2516</v>
      </c>
      <c r="E545" t="s">
        <v>2518</v>
      </c>
      <c r="F545" t="s">
        <v>39</v>
      </c>
      <c r="G545">
        <v>0</v>
      </c>
      <c r="H545">
        <v>2</v>
      </c>
      <c r="I545">
        <v>2</v>
      </c>
    </row>
    <row r="546" spans="1:9">
      <c r="A546" t="s">
        <v>5009</v>
      </c>
      <c r="B546" t="s">
        <v>139</v>
      </c>
      <c r="C546" t="s">
        <v>4951</v>
      </c>
      <c r="D546" t="s">
        <v>2516</v>
      </c>
      <c r="E546" t="s">
        <v>2518</v>
      </c>
      <c r="F546" t="s">
        <v>39</v>
      </c>
      <c r="G546">
        <v>0</v>
      </c>
      <c r="H546">
        <v>1</v>
      </c>
    </row>
    <row r="547" spans="1:9">
      <c r="A547" t="s">
        <v>5010</v>
      </c>
      <c r="B547" t="s">
        <v>139</v>
      </c>
      <c r="C547" t="s">
        <v>4951</v>
      </c>
      <c r="D547" t="s">
        <v>2516</v>
      </c>
      <c r="E547" t="s">
        <v>2518</v>
      </c>
      <c r="F547" t="s">
        <v>39</v>
      </c>
      <c r="G547">
        <v>0</v>
      </c>
      <c r="H547">
        <v>2</v>
      </c>
      <c r="I547">
        <v>2</v>
      </c>
    </row>
    <row r="548" spans="1:9">
      <c r="A548" t="s">
        <v>5011</v>
      </c>
      <c r="B548" t="s">
        <v>139</v>
      </c>
      <c r="C548" t="s">
        <v>4951</v>
      </c>
      <c r="D548" t="s">
        <v>2516</v>
      </c>
      <c r="E548" t="s">
        <v>2518</v>
      </c>
      <c r="F548" t="s">
        <v>39</v>
      </c>
      <c r="G548">
        <v>0</v>
      </c>
      <c r="H548">
        <v>2</v>
      </c>
      <c r="I548">
        <v>9</v>
      </c>
    </row>
    <row r="549" spans="1:9">
      <c r="A549" t="s">
        <v>5012</v>
      </c>
      <c r="B549" t="s">
        <v>139</v>
      </c>
      <c r="C549" t="s">
        <v>4951</v>
      </c>
      <c r="D549" t="s">
        <v>2516</v>
      </c>
      <c r="E549" t="s">
        <v>2518</v>
      </c>
      <c r="F549" t="s">
        <v>39</v>
      </c>
      <c r="G549">
        <v>0</v>
      </c>
      <c r="H549">
        <v>20</v>
      </c>
      <c r="I549">
        <v>11</v>
      </c>
    </row>
    <row r="550" spans="1:9">
      <c r="A550" t="s">
        <v>139</v>
      </c>
      <c r="B550" t="s">
        <v>139</v>
      </c>
      <c r="C550" t="s">
        <v>5390</v>
      </c>
      <c r="D550" t="s">
        <v>3108</v>
      </c>
      <c r="E550" t="s">
        <v>3110</v>
      </c>
      <c r="F550" t="s">
        <v>39</v>
      </c>
      <c r="G550">
        <v>0</v>
      </c>
      <c r="H550">
        <v>500</v>
      </c>
    </row>
    <row r="551" spans="1:9">
      <c r="A551" t="s">
        <v>5415</v>
      </c>
      <c r="B551" t="s">
        <v>139</v>
      </c>
      <c r="C551" t="s">
        <v>5390</v>
      </c>
      <c r="D551" t="s">
        <v>3108</v>
      </c>
      <c r="E551" t="s">
        <v>3110</v>
      </c>
      <c r="F551" t="s">
        <v>39</v>
      </c>
      <c r="G551">
        <v>0</v>
      </c>
      <c r="H551">
        <v>100</v>
      </c>
    </row>
    <row r="552" spans="1:9">
      <c r="A552" t="s">
        <v>139</v>
      </c>
      <c r="B552" t="s">
        <v>139</v>
      </c>
      <c r="C552" t="s">
        <v>3969</v>
      </c>
      <c r="D552" t="s">
        <v>2329</v>
      </c>
      <c r="E552" t="s">
        <v>2331</v>
      </c>
      <c r="F552" t="s">
        <v>39</v>
      </c>
      <c r="G552">
        <v>0</v>
      </c>
      <c r="H552">
        <v>150</v>
      </c>
    </row>
    <row r="553" spans="1:9">
      <c r="A553" t="s">
        <v>2252</v>
      </c>
      <c r="B553" t="s">
        <v>139</v>
      </c>
      <c r="C553" t="s">
        <v>2195</v>
      </c>
      <c r="D553" t="s">
        <v>2192</v>
      </c>
      <c r="E553" t="s">
        <v>2194</v>
      </c>
      <c r="F553" t="s">
        <v>39</v>
      </c>
      <c r="G553">
        <v>0</v>
      </c>
      <c r="H553">
        <v>40</v>
      </c>
      <c r="I553">
        <v>36</v>
      </c>
    </row>
    <row r="554" spans="1:9">
      <c r="A554" t="s">
        <v>2102</v>
      </c>
      <c r="B554" t="s">
        <v>139</v>
      </c>
      <c r="C554" t="s">
        <v>2077</v>
      </c>
      <c r="D554" t="s">
        <v>2074</v>
      </c>
      <c r="E554" t="s">
        <v>2076</v>
      </c>
      <c r="F554" t="s">
        <v>39</v>
      </c>
      <c r="G554">
        <v>0</v>
      </c>
      <c r="H554">
        <v>50</v>
      </c>
      <c r="I554">
        <v>15</v>
      </c>
    </row>
    <row r="555" spans="1:9">
      <c r="A555" t="s">
        <v>139</v>
      </c>
      <c r="B555" t="s">
        <v>139</v>
      </c>
      <c r="C555" t="s">
        <v>2133</v>
      </c>
      <c r="D555" t="s">
        <v>2136</v>
      </c>
      <c r="E555" t="s">
        <v>2137</v>
      </c>
      <c r="F555" t="s">
        <v>39</v>
      </c>
      <c r="G555">
        <v>0</v>
      </c>
      <c r="H555">
        <v>100</v>
      </c>
    </row>
    <row r="556" spans="1:9">
      <c r="A556" t="s">
        <v>139</v>
      </c>
      <c r="B556" t="s">
        <v>139</v>
      </c>
      <c r="C556" t="s">
        <v>2133</v>
      </c>
      <c r="D556" t="s">
        <v>2136</v>
      </c>
      <c r="E556" t="s">
        <v>2137</v>
      </c>
      <c r="F556" t="s">
        <v>39</v>
      </c>
      <c r="G556">
        <v>0</v>
      </c>
      <c r="H556">
        <v>100</v>
      </c>
      <c r="I556">
        <v>57</v>
      </c>
    </row>
    <row r="557" spans="1:9">
      <c r="A557" t="s">
        <v>139</v>
      </c>
      <c r="B557" t="s">
        <v>139</v>
      </c>
      <c r="C557" t="s">
        <v>2133</v>
      </c>
      <c r="D557" t="s">
        <v>2130</v>
      </c>
      <c r="E557" t="s">
        <v>2132</v>
      </c>
      <c r="F557" t="s">
        <v>39</v>
      </c>
      <c r="G557">
        <v>0</v>
      </c>
      <c r="H557">
        <v>200</v>
      </c>
      <c r="I557">
        <v>38</v>
      </c>
    </row>
    <row r="558" spans="1:9">
      <c r="A558" t="s">
        <v>139</v>
      </c>
      <c r="B558" t="s">
        <v>139</v>
      </c>
      <c r="C558" t="s">
        <v>5212</v>
      </c>
      <c r="D558" t="s">
        <v>2130</v>
      </c>
      <c r="E558" t="s">
        <v>2132</v>
      </c>
      <c r="F558" t="s">
        <v>39</v>
      </c>
      <c r="G558">
        <v>0</v>
      </c>
      <c r="H558">
        <v>55</v>
      </c>
      <c r="I558">
        <v>142</v>
      </c>
    </row>
    <row r="559" spans="1:9">
      <c r="A559" t="s">
        <v>139</v>
      </c>
      <c r="B559" t="s">
        <v>139</v>
      </c>
      <c r="C559" t="s">
        <v>5212</v>
      </c>
      <c r="D559" t="s">
        <v>2130</v>
      </c>
      <c r="E559" t="s">
        <v>2132</v>
      </c>
      <c r="F559" t="s">
        <v>39</v>
      </c>
      <c r="G559">
        <v>0</v>
      </c>
      <c r="H559">
        <v>20</v>
      </c>
    </row>
    <row r="560" spans="1:9">
      <c r="A560" t="s">
        <v>5290</v>
      </c>
      <c r="B560" t="s">
        <v>139</v>
      </c>
      <c r="C560" t="s">
        <v>5212</v>
      </c>
      <c r="D560" t="s">
        <v>2074</v>
      </c>
      <c r="E560" t="s">
        <v>2076</v>
      </c>
      <c r="F560" t="s">
        <v>39</v>
      </c>
      <c r="G560">
        <v>0</v>
      </c>
      <c r="H560">
        <v>33</v>
      </c>
      <c r="I560">
        <v>4</v>
      </c>
    </row>
    <row r="561" spans="1:9">
      <c r="A561" t="s">
        <v>5291</v>
      </c>
      <c r="B561" t="s">
        <v>139</v>
      </c>
      <c r="C561" t="s">
        <v>5212</v>
      </c>
      <c r="D561" t="s">
        <v>2074</v>
      </c>
      <c r="E561" t="s">
        <v>2076</v>
      </c>
      <c r="F561" t="s">
        <v>39</v>
      </c>
      <c r="G561">
        <v>0</v>
      </c>
      <c r="H561">
        <v>42</v>
      </c>
      <c r="I561">
        <v>3</v>
      </c>
    </row>
    <row r="562" spans="1:9">
      <c r="A562" t="s">
        <v>5292</v>
      </c>
      <c r="B562" t="s">
        <v>139</v>
      </c>
      <c r="C562" t="s">
        <v>5212</v>
      </c>
      <c r="D562" t="s">
        <v>2074</v>
      </c>
      <c r="E562" t="s">
        <v>2076</v>
      </c>
      <c r="F562" t="s">
        <v>39</v>
      </c>
      <c r="G562">
        <v>0</v>
      </c>
      <c r="H562">
        <v>70</v>
      </c>
      <c r="I562">
        <v>38</v>
      </c>
    </row>
    <row r="563" spans="1:9">
      <c r="A563" t="s">
        <v>139</v>
      </c>
      <c r="B563" t="s">
        <v>139</v>
      </c>
      <c r="C563" t="s">
        <v>5680</v>
      </c>
      <c r="D563" t="s">
        <v>2136</v>
      </c>
      <c r="E563" t="s">
        <v>2137</v>
      </c>
      <c r="F563" t="s">
        <v>39</v>
      </c>
      <c r="G563">
        <v>0</v>
      </c>
      <c r="H563">
        <v>24</v>
      </c>
      <c r="I563">
        <v>4</v>
      </c>
    </row>
    <row r="564" spans="1:9">
      <c r="A564" t="s">
        <v>139</v>
      </c>
      <c r="B564" t="s">
        <v>139</v>
      </c>
      <c r="C564" t="s">
        <v>5680</v>
      </c>
      <c r="D564" t="s">
        <v>2130</v>
      </c>
      <c r="E564" t="s">
        <v>2132</v>
      </c>
      <c r="F564" t="s">
        <v>39</v>
      </c>
      <c r="G564">
        <v>0</v>
      </c>
      <c r="H564">
        <v>160</v>
      </c>
      <c r="I564">
        <v>2</v>
      </c>
    </row>
    <row r="565" spans="1:9">
      <c r="A565" t="s">
        <v>6600</v>
      </c>
      <c r="B565" t="s">
        <v>139</v>
      </c>
      <c r="C565" t="s">
        <v>6536</v>
      </c>
      <c r="D565" t="s">
        <v>2531</v>
      </c>
      <c r="E565" t="s">
        <v>2532</v>
      </c>
      <c r="F565" t="s">
        <v>39</v>
      </c>
      <c r="G565">
        <v>0</v>
      </c>
      <c r="H565">
        <v>1200</v>
      </c>
      <c r="I565">
        <v>716</v>
      </c>
    </row>
    <row r="566" spans="1:9">
      <c r="A566" t="s">
        <v>6603</v>
      </c>
      <c r="B566" t="s">
        <v>139</v>
      </c>
      <c r="C566" t="s">
        <v>6536</v>
      </c>
      <c r="D566" t="s">
        <v>2531</v>
      </c>
      <c r="E566" t="s">
        <v>2532</v>
      </c>
      <c r="F566" t="s">
        <v>39</v>
      </c>
      <c r="G566">
        <v>0</v>
      </c>
      <c r="H566">
        <v>750</v>
      </c>
      <c r="I566">
        <v>268</v>
      </c>
    </row>
    <row r="567" spans="1:9">
      <c r="A567" t="s">
        <v>6606</v>
      </c>
      <c r="B567" t="s">
        <v>139</v>
      </c>
      <c r="C567" t="s">
        <v>6536</v>
      </c>
      <c r="D567" t="s">
        <v>2522</v>
      </c>
      <c r="E567" t="s">
        <v>2524</v>
      </c>
      <c r="F567" t="s">
        <v>39</v>
      </c>
      <c r="G567">
        <v>0</v>
      </c>
      <c r="H567">
        <v>1600</v>
      </c>
      <c r="I567">
        <v>154</v>
      </c>
    </row>
    <row r="568" spans="1:9">
      <c r="A568" t="s">
        <v>6609</v>
      </c>
      <c r="B568" t="s">
        <v>139</v>
      </c>
      <c r="C568" t="s">
        <v>6536</v>
      </c>
      <c r="D568" t="s">
        <v>2522</v>
      </c>
      <c r="E568" t="s">
        <v>2524</v>
      </c>
      <c r="F568" t="s">
        <v>39</v>
      </c>
      <c r="G568">
        <v>0</v>
      </c>
      <c r="H568">
        <v>750</v>
      </c>
      <c r="I568">
        <v>66</v>
      </c>
    </row>
    <row r="569" spans="1:9">
      <c r="A569" t="s">
        <v>6611</v>
      </c>
      <c r="B569" t="s">
        <v>139</v>
      </c>
      <c r="C569" t="s">
        <v>6536</v>
      </c>
      <c r="D569" t="s">
        <v>2243</v>
      </c>
      <c r="E569" t="s">
        <v>2245</v>
      </c>
      <c r="F569" t="s">
        <v>39</v>
      </c>
      <c r="G569">
        <v>0</v>
      </c>
      <c r="H569">
        <v>3500</v>
      </c>
      <c r="I569">
        <v>2117</v>
      </c>
    </row>
    <row r="570" spans="1:9">
      <c r="A570" t="s">
        <v>6613</v>
      </c>
      <c r="B570" t="s">
        <v>139</v>
      </c>
      <c r="C570" t="s">
        <v>6536</v>
      </c>
      <c r="D570" t="s">
        <v>3232</v>
      </c>
      <c r="E570" t="s">
        <v>3233</v>
      </c>
      <c r="F570" t="s">
        <v>39</v>
      </c>
      <c r="G570">
        <v>0</v>
      </c>
      <c r="H570">
        <v>400</v>
      </c>
      <c r="I570">
        <v>29</v>
      </c>
    </row>
    <row r="571" spans="1:9">
      <c r="A571" t="s">
        <v>5576</v>
      </c>
      <c r="B571" t="s">
        <v>139</v>
      </c>
      <c r="C571" t="s">
        <v>5542</v>
      </c>
      <c r="D571" t="s">
        <v>2516</v>
      </c>
      <c r="E571" t="s">
        <v>2518</v>
      </c>
      <c r="F571" t="s">
        <v>39</v>
      </c>
      <c r="G571">
        <v>0</v>
      </c>
      <c r="H571">
        <v>150</v>
      </c>
      <c r="I571">
        <v>1135</v>
      </c>
    </row>
    <row r="572" spans="1:9">
      <c r="A572" t="s">
        <v>5577</v>
      </c>
      <c r="B572" t="s">
        <v>139</v>
      </c>
      <c r="C572" t="s">
        <v>5542</v>
      </c>
      <c r="D572" t="s">
        <v>2516</v>
      </c>
      <c r="E572" t="s">
        <v>2518</v>
      </c>
      <c r="F572" t="s">
        <v>39</v>
      </c>
      <c r="G572">
        <v>0</v>
      </c>
      <c r="H572">
        <v>45</v>
      </c>
      <c r="I572">
        <v>138</v>
      </c>
    </row>
    <row r="573" spans="1:9">
      <c r="A573" t="s">
        <v>5578</v>
      </c>
      <c r="B573" t="s">
        <v>139</v>
      </c>
      <c r="C573" t="s">
        <v>5542</v>
      </c>
      <c r="D573" t="s">
        <v>2516</v>
      </c>
      <c r="E573" t="s">
        <v>2518</v>
      </c>
      <c r="F573" t="s">
        <v>39</v>
      </c>
      <c r="G573">
        <v>0</v>
      </c>
      <c r="H573">
        <v>150</v>
      </c>
      <c r="I573">
        <v>2285</v>
      </c>
    </row>
    <row r="574" spans="1:9">
      <c r="A574" t="s">
        <v>5580</v>
      </c>
      <c r="B574" t="s">
        <v>139</v>
      </c>
      <c r="C574" t="s">
        <v>5542</v>
      </c>
      <c r="D574" t="s">
        <v>2243</v>
      </c>
      <c r="E574" t="s">
        <v>2245</v>
      </c>
      <c r="F574" t="s">
        <v>39</v>
      </c>
      <c r="G574">
        <v>0</v>
      </c>
      <c r="H574">
        <v>100</v>
      </c>
      <c r="I574">
        <v>677</v>
      </c>
    </row>
    <row r="575" spans="1:9">
      <c r="A575" t="s">
        <v>4155</v>
      </c>
      <c r="B575" t="s">
        <v>139</v>
      </c>
      <c r="C575" t="s">
        <v>4105</v>
      </c>
      <c r="D575" t="s">
        <v>1842</v>
      </c>
      <c r="E575" t="s">
        <v>1846</v>
      </c>
      <c r="F575" t="s">
        <v>39</v>
      </c>
      <c r="G575">
        <v>0</v>
      </c>
      <c r="H575">
        <v>20</v>
      </c>
    </row>
    <row r="576" spans="1:9">
      <c r="A576" t="s">
        <v>4156</v>
      </c>
      <c r="B576" t="s">
        <v>139</v>
      </c>
      <c r="C576" t="s">
        <v>4105</v>
      </c>
      <c r="D576" t="s">
        <v>1842</v>
      </c>
      <c r="E576" t="s">
        <v>1846</v>
      </c>
      <c r="F576" t="s">
        <v>39</v>
      </c>
      <c r="G576">
        <v>0</v>
      </c>
      <c r="H576">
        <v>75</v>
      </c>
      <c r="I576">
        <v>55</v>
      </c>
    </row>
    <row r="577" spans="1:9">
      <c r="A577" t="s">
        <v>5172</v>
      </c>
      <c r="B577" t="s">
        <v>139</v>
      </c>
      <c r="C577" t="s">
        <v>5112</v>
      </c>
      <c r="D577" t="s">
        <v>1842</v>
      </c>
      <c r="E577" t="s">
        <v>1846</v>
      </c>
      <c r="F577" t="s">
        <v>39</v>
      </c>
      <c r="G577">
        <v>0</v>
      </c>
      <c r="H577">
        <v>1350</v>
      </c>
      <c r="I577">
        <v>91</v>
      </c>
    </row>
    <row r="578" spans="1:9">
      <c r="A578" t="s">
        <v>6698</v>
      </c>
      <c r="B578" t="s">
        <v>139</v>
      </c>
      <c r="C578" t="s">
        <v>6673</v>
      </c>
      <c r="D578" t="s">
        <v>1842</v>
      </c>
      <c r="E578" t="s">
        <v>1846</v>
      </c>
      <c r="F578" t="s">
        <v>39</v>
      </c>
      <c r="G578">
        <v>0</v>
      </c>
      <c r="H578">
        <v>120</v>
      </c>
      <c r="I578">
        <v>11</v>
      </c>
    </row>
    <row r="579" spans="1:9">
      <c r="A579" t="s">
        <v>3098</v>
      </c>
      <c r="B579" t="s">
        <v>139</v>
      </c>
      <c r="C579" t="s">
        <v>3038</v>
      </c>
      <c r="D579" t="s">
        <v>2243</v>
      </c>
      <c r="E579" t="s">
        <v>2245</v>
      </c>
      <c r="F579" t="s">
        <v>39</v>
      </c>
      <c r="G579">
        <v>0</v>
      </c>
      <c r="H579">
        <v>100</v>
      </c>
    </row>
    <row r="580" spans="1:9">
      <c r="A580" t="s">
        <v>3099</v>
      </c>
      <c r="B580" t="s">
        <v>139</v>
      </c>
      <c r="C580" t="s">
        <v>3038</v>
      </c>
      <c r="D580" t="s">
        <v>2243</v>
      </c>
      <c r="E580" t="s">
        <v>2245</v>
      </c>
      <c r="F580" t="s">
        <v>39</v>
      </c>
      <c r="G580">
        <v>0</v>
      </c>
      <c r="H580">
        <v>100</v>
      </c>
    </row>
    <row r="581" spans="1:9">
      <c r="A581" t="s">
        <v>3100</v>
      </c>
      <c r="B581" t="s">
        <v>139</v>
      </c>
      <c r="C581" t="s">
        <v>3038</v>
      </c>
      <c r="D581" t="s">
        <v>2243</v>
      </c>
      <c r="E581" t="s">
        <v>2245</v>
      </c>
      <c r="F581" t="s">
        <v>39</v>
      </c>
      <c r="G581">
        <v>0</v>
      </c>
      <c r="H581">
        <v>5</v>
      </c>
    </row>
    <row r="582" spans="1:9">
      <c r="A582" t="s">
        <v>3101</v>
      </c>
      <c r="B582" t="s">
        <v>139</v>
      </c>
      <c r="C582" t="s">
        <v>3038</v>
      </c>
      <c r="D582" t="s">
        <v>2243</v>
      </c>
      <c r="E582" t="s">
        <v>2245</v>
      </c>
      <c r="F582" t="s">
        <v>39</v>
      </c>
      <c r="G582">
        <v>0</v>
      </c>
      <c r="H582">
        <v>50</v>
      </c>
    </row>
    <row r="583" spans="1:9">
      <c r="A583" t="s">
        <v>3102</v>
      </c>
      <c r="B583" t="s">
        <v>139</v>
      </c>
      <c r="C583" t="s">
        <v>3038</v>
      </c>
      <c r="D583" t="s">
        <v>2243</v>
      </c>
      <c r="E583" t="s">
        <v>2245</v>
      </c>
      <c r="F583" t="s">
        <v>39</v>
      </c>
      <c r="G583">
        <v>0</v>
      </c>
      <c r="H583">
        <v>766</v>
      </c>
      <c r="I583">
        <v>372</v>
      </c>
    </row>
    <row r="584" spans="1:9">
      <c r="A584" t="s">
        <v>3105</v>
      </c>
      <c r="B584" t="s">
        <v>139</v>
      </c>
      <c r="C584" t="s">
        <v>3038</v>
      </c>
      <c r="D584" t="s">
        <v>2243</v>
      </c>
      <c r="E584" t="s">
        <v>2245</v>
      </c>
      <c r="F584" t="s">
        <v>39</v>
      </c>
      <c r="G584">
        <v>0</v>
      </c>
      <c r="H584">
        <v>20</v>
      </c>
      <c r="I584">
        <v>2</v>
      </c>
    </row>
    <row r="585" spans="1:9">
      <c r="A585" t="s">
        <v>139</v>
      </c>
      <c r="B585" t="s">
        <v>139</v>
      </c>
      <c r="C585" t="s">
        <v>4209</v>
      </c>
      <c r="D585" t="s">
        <v>2399</v>
      </c>
      <c r="E585" t="s">
        <v>2400</v>
      </c>
      <c r="F585" t="s">
        <v>39</v>
      </c>
      <c r="G585">
        <v>0</v>
      </c>
      <c r="H585">
        <v>500</v>
      </c>
      <c r="I585">
        <v>326</v>
      </c>
    </row>
    <row r="586" spans="1:9">
      <c r="A586" t="s">
        <v>4255</v>
      </c>
      <c r="B586" t="s">
        <v>139</v>
      </c>
      <c r="C586" t="s">
        <v>4209</v>
      </c>
      <c r="D586" t="s">
        <v>2404</v>
      </c>
      <c r="E586" t="s">
        <v>2405</v>
      </c>
      <c r="F586" t="s">
        <v>39</v>
      </c>
      <c r="G586">
        <v>0</v>
      </c>
      <c r="H586">
        <v>200</v>
      </c>
      <c r="I586">
        <v>44</v>
      </c>
    </row>
    <row r="587" spans="1:9">
      <c r="A587" t="s">
        <v>4256</v>
      </c>
      <c r="B587" t="s">
        <v>139</v>
      </c>
      <c r="C587" t="s">
        <v>4209</v>
      </c>
      <c r="D587" t="s">
        <v>2404</v>
      </c>
      <c r="E587" t="s">
        <v>2405</v>
      </c>
      <c r="F587" t="s">
        <v>39</v>
      </c>
      <c r="G587">
        <v>0</v>
      </c>
      <c r="H587">
        <v>30</v>
      </c>
      <c r="I587">
        <v>45</v>
      </c>
    </row>
    <row r="588" spans="1:9">
      <c r="A588" t="s">
        <v>4257</v>
      </c>
      <c r="B588" t="s">
        <v>139</v>
      </c>
      <c r="C588" t="s">
        <v>4209</v>
      </c>
      <c r="D588" t="s">
        <v>2404</v>
      </c>
      <c r="E588" t="s">
        <v>2405</v>
      </c>
      <c r="F588" t="s">
        <v>39</v>
      </c>
      <c r="G588">
        <v>0</v>
      </c>
      <c r="H588">
        <v>30</v>
      </c>
      <c r="I588">
        <v>131</v>
      </c>
    </row>
    <row r="589" spans="1:9">
      <c r="A589" t="s">
        <v>2691</v>
      </c>
      <c r="B589" t="s">
        <v>139</v>
      </c>
      <c r="C589" t="s">
        <v>2657</v>
      </c>
      <c r="D589" t="s">
        <v>1842</v>
      </c>
      <c r="E589" t="s">
        <v>1846</v>
      </c>
      <c r="F589" t="s">
        <v>39</v>
      </c>
      <c r="G589">
        <v>0</v>
      </c>
      <c r="H589">
        <v>400</v>
      </c>
      <c r="I589">
        <v>113</v>
      </c>
    </row>
    <row r="590" spans="1:9">
      <c r="A590" t="s">
        <v>3154</v>
      </c>
      <c r="B590" t="s">
        <v>139</v>
      </c>
      <c r="C590" t="s">
        <v>3111</v>
      </c>
      <c r="D590" t="s">
        <v>3108</v>
      </c>
      <c r="E590" t="s">
        <v>3110</v>
      </c>
      <c r="F590" t="s">
        <v>39</v>
      </c>
      <c r="G590">
        <v>0</v>
      </c>
      <c r="H590">
        <v>300</v>
      </c>
      <c r="I590">
        <v>898</v>
      </c>
    </row>
    <row r="591" spans="1:9">
      <c r="A591" t="s">
        <v>3156</v>
      </c>
      <c r="B591" t="s">
        <v>139</v>
      </c>
      <c r="C591" t="s">
        <v>3111</v>
      </c>
      <c r="D591" t="s">
        <v>3108</v>
      </c>
      <c r="E591" t="s">
        <v>3110</v>
      </c>
      <c r="F591" t="s">
        <v>39</v>
      </c>
      <c r="G591">
        <v>0</v>
      </c>
      <c r="H591">
        <v>700</v>
      </c>
      <c r="I591">
        <v>945</v>
      </c>
    </row>
    <row r="592" spans="1:9">
      <c r="A592" t="s">
        <v>3158</v>
      </c>
      <c r="B592" t="s">
        <v>139</v>
      </c>
      <c r="C592" t="s">
        <v>3111</v>
      </c>
      <c r="D592" t="s">
        <v>3108</v>
      </c>
      <c r="E592" t="s">
        <v>3110</v>
      </c>
      <c r="F592" t="s">
        <v>39</v>
      </c>
      <c r="G592">
        <v>0</v>
      </c>
      <c r="H592">
        <v>150</v>
      </c>
      <c r="I592">
        <v>98</v>
      </c>
    </row>
    <row r="593" spans="1:9">
      <c r="A593" t="s">
        <v>4529</v>
      </c>
      <c r="B593" t="s">
        <v>139</v>
      </c>
      <c r="C593" t="s">
        <v>4494</v>
      </c>
      <c r="D593" t="s">
        <v>3108</v>
      </c>
      <c r="E593" t="s">
        <v>3110</v>
      </c>
      <c r="F593" t="s">
        <v>39</v>
      </c>
      <c r="G593">
        <v>0</v>
      </c>
      <c r="H593">
        <v>24</v>
      </c>
      <c r="I593">
        <v>13</v>
      </c>
    </row>
    <row r="594" spans="1:9">
      <c r="A594" t="s">
        <v>4530</v>
      </c>
      <c r="B594" t="s">
        <v>139</v>
      </c>
      <c r="C594" t="s">
        <v>4494</v>
      </c>
      <c r="D594" t="s">
        <v>3108</v>
      </c>
      <c r="E594" t="s">
        <v>3110</v>
      </c>
      <c r="F594" t="s">
        <v>39</v>
      </c>
      <c r="G594">
        <v>0</v>
      </c>
      <c r="H594">
        <v>20</v>
      </c>
      <c r="I594">
        <v>15</v>
      </c>
    </row>
    <row r="595" spans="1:9">
      <c r="A595" t="s">
        <v>4531</v>
      </c>
      <c r="B595" t="s">
        <v>139</v>
      </c>
      <c r="C595" t="s">
        <v>4494</v>
      </c>
      <c r="D595" t="s">
        <v>3108</v>
      </c>
      <c r="E595" t="s">
        <v>3110</v>
      </c>
      <c r="F595" t="s">
        <v>39</v>
      </c>
      <c r="G595">
        <v>0</v>
      </c>
      <c r="H595">
        <v>21</v>
      </c>
      <c r="I595">
        <v>18</v>
      </c>
    </row>
    <row r="596" spans="1:9">
      <c r="A596" t="s">
        <v>4532</v>
      </c>
      <c r="B596" t="s">
        <v>139</v>
      </c>
      <c r="C596" t="s">
        <v>4494</v>
      </c>
      <c r="D596" t="s">
        <v>3108</v>
      </c>
      <c r="E596" t="s">
        <v>3110</v>
      </c>
      <c r="F596" t="s">
        <v>39</v>
      </c>
      <c r="G596">
        <v>0</v>
      </c>
      <c r="H596">
        <v>30</v>
      </c>
      <c r="I596">
        <v>28</v>
      </c>
    </row>
    <row r="597" spans="1:9">
      <c r="A597" t="s">
        <v>4533</v>
      </c>
      <c r="B597" t="s">
        <v>139</v>
      </c>
      <c r="C597" t="s">
        <v>4494</v>
      </c>
      <c r="D597" t="s">
        <v>2522</v>
      </c>
      <c r="E597" t="s">
        <v>2524</v>
      </c>
      <c r="F597" t="s">
        <v>39</v>
      </c>
      <c r="G597">
        <v>0</v>
      </c>
      <c r="H597">
        <v>86</v>
      </c>
      <c r="I597">
        <v>86</v>
      </c>
    </row>
    <row r="598" spans="1:9">
      <c r="A598" t="s">
        <v>4534</v>
      </c>
      <c r="B598" t="s">
        <v>139</v>
      </c>
      <c r="C598" t="s">
        <v>4494</v>
      </c>
      <c r="D598" t="s">
        <v>2522</v>
      </c>
      <c r="E598" t="s">
        <v>2524</v>
      </c>
      <c r="F598" t="s">
        <v>39</v>
      </c>
      <c r="G598">
        <v>0</v>
      </c>
      <c r="H598">
        <v>30</v>
      </c>
      <c r="I598">
        <v>13</v>
      </c>
    </row>
    <row r="599" spans="1:9">
      <c r="A599" t="s">
        <v>3615</v>
      </c>
      <c r="B599" t="s">
        <v>139</v>
      </c>
      <c r="C599" t="s">
        <v>3511</v>
      </c>
      <c r="D599" t="s">
        <v>2516</v>
      </c>
      <c r="E599" t="s">
        <v>2518</v>
      </c>
      <c r="F599" t="s">
        <v>39</v>
      </c>
      <c r="G599">
        <v>0</v>
      </c>
      <c r="H599">
        <v>150</v>
      </c>
      <c r="I599">
        <v>144</v>
      </c>
    </row>
    <row r="600" spans="1:9">
      <c r="A600" t="s">
        <v>3617</v>
      </c>
      <c r="B600" t="s">
        <v>139</v>
      </c>
      <c r="C600" t="s">
        <v>3511</v>
      </c>
      <c r="D600" t="s">
        <v>2516</v>
      </c>
      <c r="E600" t="s">
        <v>2518</v>
      </c>
      <c r="F600" t="s">
        <v>39</v>
      </c>
      <c r="G600">
        <v>0</v>
      </c>
      <c r="H600">
        <v>10</v>
      </c>
      <c r="I600">
        <v>11</v>
      </c>
    </row>
    <row r="601" spans="1:9">
      <c r="A601" t="s">
        <v>3618</v>
      </c>
      <c r="B601" t="s">
        <v>139</v>
      </c>
      <c r="C601" t="s">
        <v>3511</v>
      </c>
      <c r="D601" t="s">
        <v>2516</v>
      </c>
      <c r="E601" t="s">
        <v>2518</v>
      </c>
      <c r="F601" t="s">
        <v>39</v>
      </c>
      <c r="G601">
        <v>0</v>
      </c>
      <c r="H601">
        <v>40</v>
      </c>
      <c r="I601">
        <v>56</v>
      </c>
    </row>
    <row r="602" spans="1:9">
      <c r="A602" t="s">
        <v>3620</v>
      </c>
      <c r="B602" t="s">
        <v>139</v>
      </c>
      <c r="C602" t="s">
        <v>3511</v>
      </c>
      <c r="D602" t="s">
        <v>2516</v>
      </c>
      <c r="E602" t="s">
        <v>2518</v>
      </c>
      <c r="F602" t="s">
        <v>39</v>
      </c>
      <c r="G602">
        <v>0</v>
      </c>
      <c r="H602">
        <v>20</v>
      </c>
      <c r="I602">
        <v>3</v>
      </c>
    </row>
    <row r="603" spans="1:9">
      <c r="A603" t="s">
        <v>139</v>
      </c>
      <c r="B603" t="s">
        <v>139</v>
      </c>
      <c r="C603" t="s">
        <v>3511</v>
      </c>
      <c r="D603" t="s">
        <v>2516</v>
      </c>
      <c r="E603" t="s">
        <v>2518</v>
      </c>
      <c r="F603" t="s">
        <v>39</v>
      </c>
      <c r="G603">
        <v>0</v>
      </c>
      <c r="H603">
        <v>150</v>
      </c>
      <c r="I603">
        <v>16</v>
      </c>
    </row>
    <row r="604" spans="1:9">
      <c r="A604" t="s">
        <v>3621</v>
      </c>
      <c r="B604" t="s">
        <v>139</v>
      </c>
      <c r="C604" t="s">
        <v>3511</v>
      </c>
      <c r="D604" t="s">
        <v>2516</v>
      </c>
      <c r="E604" t="s">
        <v>2518</v>
      </c>
      <c r="F604" t="s">
        <v>39</v>
      </c>
      <c r="G604">
        <v>0</v>
      </c>
      <c r="H604">
        <v>50</v>
      </c>
      <c r="I604">
        <v>55</v>
      </c>
    </row>
    <row r="605" spans="1:9">
      <c r="A605" t="s">
        <v>3623</v>
      </c>
      <c r="B605" t="s">
        <v>139</v>
      </c>
      <c r="C605" t="s">
        <v>3511</v>
      </c>
      <c r="D605" t="s">
        <v>3224</v>
      </c>
      <c r="E605" t="s">
        <v>3227</v>
      </c>
      <c r="F605" t="s">
        <v>39</v>
      </c>
      <c r="G605">
        <v>0</v>
      </c>
      <c r="H605">
        <v>60</v>
      </c>
      <c r="I605">
        <v>72</v>
      </c>
    </row>
    <row r="606" spans="1:9">
      <c r="A606" t="s">
        <v>3625</v>
      </c>
      <c r="B606" t="s">
        <v>139</v>
      </c>
      <c r="C606" t="s">
        <v>3511</v>
      </c>
      <c r="D606" t="s">
        <v>3224</v>
      </c>
      <c r="E606" t="s">
        <v>3227</v>
      </c>
      <c r="F606" t="s">
        <v>39</v>
      </c>
      <c r="G606">
        <v>0</v>
      </c>
      <c r="H606">
        <v>100</v>
      </c>
      <c r="I606">
        <v>134</v>
      </c>
    </row>
    <row r="607" spans="1:9">
      <c r="A607" t="s">
        <v>3626</v>
      </c>
      <c r="B607" t="s">
        <v>139</v>
      </c>
      <c r="C607" t="s">
        <v>3511</v>
      </c>
      <c r="D607" t="s">
        <v>3224</v>
      </c>
      <c r="E607" t="s">
        <v>3227</v>
      </c>
      <c r="F607" t="s">
        <v>39</v>
      </c>
      <c r="G607">
        <v>0</v>
      </c>
      <c r="H607">
        <v>160</v>
      </c>
      <c r="I607">
        <v>781</v>
      </c>
    </row>
    <row r="608" spans="1:9">
      <c r="A608" t="s">
        <v>3628</v>
      </c>
      <c r="B608" t="s">
        <v>139</v>
      </c>
      <c r="C608" t="s">
        <v>3511</v>
      </c>
      <c r="D608" t="s">
        <v>3108</v>
      </c>
      <c r="E608" t="s">
        <v>3110</v>
      </c>
      <c r="F608" t="s">
        <v>39</v>
      </c>
      <c r="G608">
        <v>0</v>
      </c>
      <c r="H608">
        <v>500</v>
      </c>
      <c r="I608">
        <v>127</v>
      </c>
    </row>
    <row r="609" spans="1:9">
      <c r="A609" t="s">
        <v>3630</v>
      </c>
      <c r="B609" t="s">
        <v>139</v>
      </c>
      <c r="C609" t="s">
        <v>3511</v>
      </c>
      <c r="D609" t="s">
        <v>2022</v>
      </c>
      <c r="E609" t="s">
        <v>2025</v>
      </c>
      <c r="F609" t="s">
        <v>39</v>
      </c>
      <c r="G609">
        <v>0</v>
      </c>
      <c r="H609">
        <v>300</v>
      </c>
      <c r="I609">
        <v>256</v>
      </c>
    </row>
    <row r="610" spans="1:9">
      <c r="A610" t="s">
        <v>4067</v>
      </c>
      <c r="B610" t="s">
        <v>139</v>
      </c>
      <c r="C610" t="s">
        <v>3997</v>
      </c>
      <c r="D610" t="s">
        <v>2516</v>
      </c>
      <c r="E610" t="s">
        <v>2518</v>
      </c>
      <c r="F610" t="s">
        <v>39</v>
      </c>
      <c r="G610">
        <v>0</v>
      </c>
      <c r="H610">
        <v>50</v>
      </c>
      <c r="I610">
        <v>185</v>
      </c>
    </row>
    <row r="611" spans="1:9">
      <c r="A611" t="s">
        <v>4069</v>
      </c>
      <c r="B611" t="s">
        <v>139</v>
      </c>
      <c r="C611" t="s">
        <v>3997</v>
      </c>
      <c r="D611" t="s">
        <v>2516</v>
      </c>
      <c r="E611" t="s">
        <v>2518</v>
      </c>
      <c r="F611" t="s">
        <v>39</v>
      </c>
      <c r="G611">
        <v>0</v>
      </c>
      <c r="H611">
        <v>150</v>
      </c>
      <c r="I611">
        <v>54</v>
      </c>
    </row>
    <row r="612" spans="1:9">
      <c r="A612" t="s">
        <v>3653</v>
      </c>
      <c r="B612" t="s">
        <v>139</v>
      </c>
      <c r="C612" t="s">
        <v>3997</v>
      </c>
      <c r="D612" t="s">
        <v>2516</v>
      </c>
      <c r="E612" t="s">
        <v>2518</v>
      </c>
      <c r="F612" t="s">
        <v>39</v>
      </c>
      <c r="G612">
        <v>0</v>
      </c>
      <c r="H612">
        <v>3000</v>
      </c>
      <c r="I612">
        <v>867</v>
      </c>
    </row>
    <row r="613" spans="1:9">
      <c r="A613" t="s">
        <v>4071</v>
      </c>
      <c r="B613" t="s">
        <v>139</v>
      </c>
      <c r="C613" t="s">
        <v>3997</v>
      </c>
      <c r="D613" t="s">
        <v>2516</v>
      </c>
      <c r="E613" t="s">
        <v>2518</v>
      </c>
      <c r="F613" t="s">
        <v>39</v>
      </c>
      <c r="G613">
        <v>0</v>
      </c>
      <c r="H613">
        <v>43</v>
      </c>
      <c r="I613">
        <v>44</v>
      </c>
    </row>
    <row r="614" spans="1:9">
      <c r="A614" t="s">
        <v>3961</v>
      </c>
      <c r="B614" t="s">
        <v>139</v>
      </c>
      <c r="C614" t="s">
        <v>3926</v>
      </c>
      <c r="D614" t="s">
        <v>2226</v>
      </c>
      <c r="E614" t="s">
        <v>2227</v>
      </c>
      <c r="F614" t="s">
        <v>39</v>
      </c>
      <c r="G614">
        <v>0</v>
      </c>
      <c r="H614">
        <v>14</v>
      </c>
      <c r="I614">
        <v>22</v>
      </c>
    </row>
    <row r="615" spans="1:9">
      <c r="A615" t="s">
        <v>3962</v>
      </c>
      <c r="B615" t="s">
        <v>139</v>
      </c>
      <c r="C615" t="s">
        <v>3926</v>
      </c>
      <c r="D615" t="s">
        <v>2226</v>
      </c>
      <c r="E615" t="s">
        <v>2227</v>
      </c>
      <c r="F615" t="s">
        <v>39</v>
      </c>
      <c r="G615">
        <v>0</v>
      </c>
      <c r="H615">
        <v>3</v>
      </c>
      <c r="I615">
        <v>4</v>
      </c>
    </row>
    <row r="616" spans="1:9">
      <c r="A616" t="s">
        <v>3431</v>
      </c>
      <c r="B616" t="s">
        <v>139</v>
      </c>
      <c r="C616" t="s">
        <v>3383</v>
      </c>
      <c r="D616" t="s">
        <v>1842</v>
      </c>
      <c r="E616" t="s">
        <v>1846</v>
      </c>
      <c r="F616" t="s">
        <v>39</v>
      </c>
      <c r="G616">
        <v>0</v>
      </c>
      <c r="H616">
        <v>20</v>
      </c>
      <c r="I616">
        <v>23</v>
      </c>
    </row>
    <row r="617" spans="1:9">
      <c r="A617" t="s">
        <v>139</v>
      </c>
      <c r="B617" t="s">
        <v>139</v>
      </c>
      <c r="C617" t="s">
        <v>4431</v>
      </c>
      <c r="D617" t="s">
        <v>2136</v>
      </c>
      <c r="E617" t="s">
        <v>2137</v>
      </c>
      <c r="F617" t="s">
        <v>39</v>
      </c>
      <c r="G617">
        <v>0</v>
      </c>
      <c r="H617">
        <v>30</v>
      </c>
    </row>
    <row r="618" spans="1:9">
      <c r="A618" t="s">
        <v>139</v>
      </c>
      <c r="B618" t="s">
        <v>139</v>
      </c>
      <c r="C618" t="s">
        <v>4431</v>
      </c>
      <c r="D618" t="s">
        <v>2136</v>
      </c>
      <c r="E618" t="s">
        <v>2137</v>
      </c>
      <c r="F618" t="s">
        <v>39</v>
      </c>
      <c r="G618">
        <v>0</v>
      </c>
      <c r="H618">
        <v>24</v>
      </c>
      <c r="I618">
        <v>24</v>
      </c>
    </row>
    <row r="619" spans="1:9">
      <c r="A619" t="s">
        <v>3630</v>
      </c>
      <c r="B619" t="s">
        <v>139</v>
      </c>
      <c r="C619" t="s">
        <v>4431</v>
      </c>
      <c r="D619" t="s">
        <v>2074</v>
      </c>
      <c r="E619" t="s">
        <v>2076</v>
      </c>
      <c r="F619" t="s">
        <v>39</v>
      </c>
      <c r="G619">
        <v>0</v>
      </c>
      <c r="H619">
        <v>400</v>
      </c>
    </row>
    <row r="620" spans="1:9">
      <c r="A620" t="s">
        <v>139</v>
      </c>
      <c r="B620" t="s">
        <v>139</v>
      </c>
      <c r="C620" t="s">
        <v>4431</v>
      </c>
      <c r="D620" t="s">
        <v>2130</v>
      </c>
      <c r="E620" t="s">
        <v>2132</v>
      </c>
      <c r="F620" t="s">
        <v>39</v>
      </c>
      <c r="G620">
        <v>0</v>
      </c>
      <c r="H620">
        <v>30</v>
      </c>
    </row>
    <row r="621" spans="1:9">
      <c r="A621" t="s">
        <v>4489</v>
      </c>
      <c r="B621" t="s">
        <v>139</v>
      </c>
      <c r="C621" t="s">
        <v>4431</v>
      </c>
      <c r="D621" t="s">
        <v>4438</v>
      </c>
      <c r="E621" t="s">
        <v>4439</v>
      </c>
      <c r="F621" t="s">
        <v>39</v>
      </c>
      <c r="G621">
        <v>0</v>
      </c>
      <c r="H621">
        <v>6</v>
      </c>
    </row>
    <row r="622" spans="1:9">
      <c r="A622" t="s">
        <v>3769</v>
      </c>
      <c r="B622" t="s">
        <v>139</v>
      </c>
      <c r="C622" t="s">
        <v>3752</v>
      </c>
      <c r="D622" t="s">
        <v>2074</v>
      </c>
      <c r="E622" t="s">
        <v>2076</v>
      </c>
      <c r="F622" t="s">
        <v>39</v>
      </c>
      <c r="G622">
        <v>0</v>
      </c>
      <c r="H622">
        <v>650</v>
      </c>
    </row>
    <row r="623" spans="1:9">
      <c r="A623" t="s">
        <v>3630</v>
      </c>
      <c r="B623" t="s">
        <v>139</v>
      </c>
      <c r="C623" t="s">
        <v>4260</v>
      </c>
      <c r="D623" t="s">
        <v>2516</v>
      </c>
      <c r="E623" t="s">
        <v>2518</v>
      </c>
      <c r="F623" t="s">
        <v>39</v>
      </c>
      <c r="G623">
        <v>0</v>
      </c>
      <c r="H623">
        <v>450</v>
      </c>
      <c r="I623">
        <v>835</v>
      </c>
    </row>
    <row r="624" spans="1:9">
      <c r="A624" t="s">
        <v>6109</v>
      </c>
      <c r="B624" t="s">
        <v>139</v>
      </c>
      <c r="C624" t="s">
        <v>6066</v>
      </c>
      <c r="D624" t="s">
        <v>2908</v>
      </c>
      <c r="E624" t="s">
        <v>2910</v>
      </c>
      <c r="F624" t="s">
        <v>39</v>
      </c>
      <c r="G624">
        <v>0</v>
      </c>
      <c r="H624">
        <v>550</v>
      </c>
      <c r="I624">
        <v>544</v>
      </c>
    </row>
    <row r="625" spans="1:9">
      <c r="A625" t="s">
        <v>4777</v>
      </c>
      <c r="B625" t="s">
        <v>139</v>
      </c>
      <c r="C625" t="s">
        <v>4740</v>
      </c>
      <c r="D625" t="s">
        <v>2130</v>
      </c>
      <c r="E625" t="s">
        <v>2132</v>
      </c>
      <c r="F625" t="s">
        <v>39</v>
      </c>
      <c r="G625">
        <v>0</v>
      </c>
      <c r="H625">
        <v>100</v>
      </c>
    </row>
    <row r="626" spans="1:9">
      <c r="A626" t="s">
        <v>4778</v>
      </c>
      <c r="B626" t="s">
        <v>139</v>
      </c>
      <c r="C626" t="s">
        <v>4740</v>
      </c>
      <c r="D626" t="s">
        <v>2130</v>
      </c>
      <c r="E626" t="s">
        <v>2132</v>
      </c>
      <c r="F626" t="s">
        <v>39</v>
      </c>
      <c r="G626">
        <v>0</v>
      </c>
      <c r="H626">
        <v>10</v>
      </c>
      <c r="I626">
        <v>1</v>
      </c>
    </row>
    <row r="627" spans="1:9">
      <c r="A627" t="s">
        <v>5382</v>
      </c>
      <c r="B627" t="s">
        <v>139</v>
      </c>
      <c r="C627" t="s">
        <v>5346</v>
      </c>
      <c r="D627" t="s">
        <v>2908</v>
      </c>
      <c r="E627" t="s">
        <v>2910</v>
      </c>
      <c r="F627" t="s">
        <v>39</v>
      </c>
      <c r="G627">
        <v>0</v>
      </c>
      <c r="H627">
        <v>300</v>
      </c>
      <c r="I627">
        <v>42</v>
      </c>
    </row>
    <row r="628" spans="1:9">
      <c r="A628" t="s">
        <v>5383</v>
      </c>
      <c r="B628" t="s">
        <v>139</v>
      </c>
      <c r="C628" t="s">
        <v>5346</v>
      </c>
      <c r="D628" t="s">
        <v>2908</v>
      </c>
      <c r="E628" t="s">
        <v>2910</v>
      </c>
      <c r="F628" t="s">
        <v>39</v>
      </c>
      <c r="G628">
        <v>0</v>
      </c>
      <c r="H628">
        <v>600</v>
      </c>
      <c r="I628">
        <v>439</v>
      </c>
    </row>
    <row r="629" spans="1:9">
      <c r="A629" t="s">
        <v>6891</v>
      </c>
      <c r="B629" t="s">
        <v>139</v>
      </c>
      <c r="C629" t="s">
        <v>6861</v>
      </c>
      <c r="D629" t="s">
        <v>2130</v>
      </c>
      <c r="E629" t="s">
        <v>2132</v>
      </c>
      <c r="F629" t="s">
        <v>39</v>
      </c>
      <c r="G629">
        <v>0</v>
      </c>
      <c r="H629">
        <v>360</v>
      </c>
    </row>
    <row r="630" spans="1:9">
      <c r="A630" t="s">
        <v>139</v>
      </c>
      <c r="B630" t="s">
        <v>139</v>
      </c>
      <c r="C630" t="s">
        <v>3439</v>
      </c>
      <c r="D630" t="s">
        <v>2136</v>
      </c>
      <c r="E630" t="s">
        <v>2137</v>
      </c>
      <c r="F630" t="s">
        <v>39</v>
      </c>
      <c r="G630">
        <v>0</v>
      </c>
      <c r="H630">
        <v>30</v>
      </c>
      <c r="I630">
        <v>35</v>
      </c>
    </row>
    <row r="631" spans="1:9">
      <c r="A631" t="s">
        <v>3471</v>
      </c>
      <c r="B631" t="s">
        <v>139</v>
      </c>
      <c r="C631" t="s">
        <v>3439</v>
      </c>
      <c r="D631" t="s">
        <v>2130</v>
      </c>
      <c r="E631" t="s">
        <v>2132</v>
      </c>
      <c r="F631" t="s">
        <v>39</v>
      </c>
      <c r="G631">
        <v>0</v>
      </c>
      <c r="H631">
        <v>100</v>
      </c>
    </row>
    <row r="632" spans="1:9">
      <c r="A632" t="s">
        <v>3653</v>
      </c>
      <c r="B632" t="s">
        <v>139</v>
      </c>
      <c r="C632" t="s">
        <v>3633</v>
      </c>
      <c r="D632" t="s">
        <v>2908</v>
      </c>
      <c r="E632" t="s">
        <v>2910</v>
      </c>
      <c r="F632" t="s">
        <v>39</v>
      </c>
      <c r="G632">
        <v>0</v>
      </c>
      <c r="H632">
        <v>150</v>
      </c>
      <c r="I632">
        <v>175</v>
      </c>
    </row>
    <row r="633" spans="1:9">
      <c r="A633" t="s">
        <v>4907</v>
      </c>
      <c r="B633" t="s">
        <v>139</v>
      </c>
      <c r="C633" t="s">
        <v>4896</v>
      </c>
      <c r="D633" t="s">
        <v>2908</v>
      </c>
      <c r="E633" t="s">
        <v>2910</v>
      </c>
      <c r="F633" t="s">
        <v>39</v>
      </c>
      <c r="G633">
        <v>0</v>
      </c>
      <c r="H633">
        <v>200</v>
      </c>
      <c r="I633">
        <v>16</v>
      </c>
    </row>
    <row r="634" spans="1:9">
      <c r="A634" t="s">
        <v>2954</v>
      </c>
      <c r="B634" t="s">
        <v>139</v>
      </c>
      <c r="C634" t="s">
        <v>2911</v>
      </c>
      <c r="D634" t="s">
        <v>2908</v>
      </c>
      <c r="E634" t="s">
        <v>2910</v>
      </c>
      <c r="F634" t="s">
        <v>39</v>
      </c>
      <c r="G634">
        <v>0</v>
      </c>
      <c r="H634">
        <v>40</v>
      </c>
      <c r="I634">
        <v>64</v>
      </c>
    </row>
    <row r="635" spans="1:9">
      <c r="A635" t="s">
        <v>2956</v>
      </c>
      <c r="B635" t="s">
        <v>139</v>
      </c>
      <c r="C635" t="s">
        <v>2911</v>
      </c>
      <c r="D635" t="s">
        <v>2908</v>
      </c>
      <c r="E635" t="s">
        <v>2910</v>
      </c>
      <c r="F635" t="s">
        <v>39</v>
      </c>
      <c r="G635">
        <v>0</v>
      </c>
      <c r="H635">
        <v>30</v>
      </c>
      <c r="I635">
        <v>64</v>
      </c>
    </row>
    <row r="636" spans="1:9">
      <c r="A636" t="s">
        <v>3296</v>
      </c>
      <c r="B636" t="s">
        <v>139</v>
      </c>
      <c r="C636" t="s">
        <v>3228</v>
      </c>
      <c r="D636" t="s">
        <v>2531</v>
      </c>
      <c r="E636" t="s">
        <v>2532</v>
      </c>
      <c r="F636" t="s">
        <v>39</v>
      </c>
      <c r="G636">
        <v>0</v>
      </c>
      <c r="H636">
        <v>25</v>
      </c>
    </row>
    <row r="637" spans="1:9">
      <c r="A637" t="s">
        <v>139</v>
      </c>
      <c r="B637" t="s">
        <v>139</v>
      </c>
      <c r="C637" t="s">
        <v>3228</v>
      </c>
      <c r="D637" t="s">
        <v>3232</v>
      </c>
      <c r="E637" t="s">
        <v>3233</v>
      </c>
      <c r="F637" t="s">
        <v>39</v>
      </c>
      <c r="G637">
        <v>0</v>
      </c>
      <c r="H637">
        <v>5800</v>
      </c>
      <c r="I637">
        <v>33</v>
      </c>
    </row>
    <row r="638" spans="1:9">
      <c r="A638" t="s">
        <v>3299</v>
      </c>
      <c r="B638" t="s">
        <v>139</v>
      </c>
      <c r="C638" t="s">
        <v>3228</v>
      </c>
      <c r="D638" t="s">
        <v>3232</v>
      </c>
      <c r="E638" t="s">
        <v>3233</v>
      </c>
      <c r="F638" t="s">
        <v>39</v>
      </c>
      <c r="G638">
        <v>0</v>
      </c>
      <c r="H638">
        <v>150</v>
      </c>
      <c r="I638">
        <v>84</v>
      </c>
    </row>
    <row r="639" spans="1:9">
      <c r="A639" t="s">
        <v>3301</v>
      </c>
      <c r="B639" t="s">
        <v>139</v>
      </c>
      <c r="C639" t="s">
        <v>3228</v>
      </c>
      <c r="D639" t="s">
        <v>3224</v>
      </c>
      <c r="E639" t="s">
        <v>3227</v>
      </c>
      <c r="F639" t="s">
        <v>39</v>
      </c>
      <c r="G639">
        <v>0</v>
      </c>
      <c r="H639">
        <v>100</v>
      </c>
      <c r="I639">
        <v>2</v>
      </c>
    </row>
    <row r="640" spans="1:9">
      <c r="A640" t="s">
        <v>3303</v>
      </c>
      <c r="B640" t="s">
        <v>139</v>
      </c>
      <c r="C640" t="s">
        <v>3228</v>
      </c>
      <c r="D640" t="s">
        <v>3224</v>
      </c>
      <c r="E640" t="s">
        <v>3227</v>
      </c>
      <c r="F640" t="s">
        <v>39</v>
      </c>
      <c r="G640">
        <v>0</v>
      </c>
      <c r="H640">
        <v>20</v>
      </c>
      <c r="I640">
        <v>43</v>
      </c>
    </row>
    <row r="641" spans="1:9">
      <c r="A641" t="s">
        <v>3304</v>
      </c>
      <c r="B641" t="s">
        <v>139</v>
      </c>
      <c r="C641" t="s">
        <v>3228</v>
      </c>
      <c r="D641" t="s">
        <v>3224</v>
      </c>
      <c r="E641" t="s">
        <v>3227</v>
      </c>
      <c r="F641" t="s">
        <v>39</v>
      </c>
      <c r="G641">
        <v>0</v>
      </c>
      <c r="H641">
        <v>160</v>
      </c>
    </row>
    <row r="642" spans="1:9">
      <c r="A642" t="s">
        <v>3305</v>
      </c>
      <c r="B642" t="s">
        <v>139</v>
      </c>
      <c r="C642" t="s">
        <v>3228</v>
      </c>
      <c r="D642" t="s">
        <v>3224</v>
      </c>
      <c r="E642" t="s">
        <v>3227</v>
      </c>
      <c r="F642" t="s">
        <v>39</v>
      </c>
      <c r="G642">
        <v>0</v>
      </c>
      <c r="H642">
        <v>40</v>
      </c>
      <c r="I642">
        <v>8</v>
      </c>
    </row>
    <row r="643" spans="1:9">
      <c r="A643" t="s">
        <v>3306</v>
      </c>
      <c r="B643" t="s">
        <v>139</v>
      </c>
      <c r="C643" t="s">
        <v>3228</v>
      </c>
      <c r="D643" t="s">
        <v>3224</v>
      </c>
      <c r="E643" t="s">
        <v>3227</v>
      </c>
      <c r="F643" t="s">
        <v>39</v>
      </c>
      <c r="G643">
        <v>0</v>
      </c>
      <c r="H643">
        <v>40</v>
      </c>
    </row>
    <row r="644" spans="1:9">
      <c r="A644" t="s">
        <v>3271</v>
      </c>
      <c r="B644" t="s">
        <v>139</v>
      </c>
      <c r="C644" t="s">
        <v>3228</v>
      </c>
      <c r="D644" t="s">
        <v>3224</v>
      </c>
      <c r="E644" t="s">
        <v>3227</v>
      </c>
      <c r="F644" t="s">
        <v>39</v>
      </c>
      <c r="G644">
        <v>0</v>
      </c>
      <c r="H644">
        <v>1</v>
      </c>
      <c r="I644">
        <v>1</v>
      </c>
    </row>
    <row r="645" spans="1:9">
      <c r="A645" t="s">
        <v>3307</v>
      </c>
      <c r="B645" t="s">
        <v>139</v>
      </c>
      <c r="C645" t="s">
        <v>3228</v>
      </c>
      <c r="D645" t="s">
        <v>3224</v>
      </c>
      <c r="E645" t="s">
        <v>3227</v>
      </c>
      <c r="F645" t="s">
        <v>39</v>
      </c>
      <c r="G645">
        <v>0</v>
      </c>
      <c r="H645">
        <v>188</v>
      </c>
      <c r="I645">
        <v>5</v>
      </c>
    </row>
    <row r="646" spans="1:9">
      <c r="A646" t="s">
        <v>3205</v>
      </c>
      <c r="B646" t="s">
        <v>139</v>
      </c>
      <c r="C646" t="s">
        <v>3163</v>
      </c>
      <c r="D646" t="s">
        <v>2192</v>
      </c>
      <c r="E646" t="s">
        <v>2194</v>
      </c>
      <c r="F646" t="s">
        <v>39</v>
      </c>
      <c r="G646">
        <v>0</v>
      </c>
      <c r="H646">
        <v>200</v>
      </c>
      <c r="I646">
        <v>114</v>
      </c>
    </row>
    <row r="647" spans="1:9">
      <c r="A647" t="s">
        <v>3208</v>
      </c>
      <c r="B647" t="s">
        <v>139</v>
      </c>
      <c r="C647" t="s">
        <v>3163</v>
      </c>
      <c r="D647" t="s">
        <v>2192</v>
      </c>
      <c r="E647" t="s">
        <v>2194</v>
      </c>
      <c r="F647" t="s">
        <v>39</v>
      </c>
      <c r="G647">
        <v>0</v>
      </c>
      <c r="H647">
        <v>100</v>
      </c>
      <c r="I647">
        <v>53</v>
      </c>
    </row>
    <row r="648" spans="1:9">
      <c r="A648" t="s">
        <v>3210</v>
      </c>
      <c r="B648" t="s">
        <v>139</v>
      </c>
      <c r="C648" t="s">
        <v>3163</v>
      </c>
      <c r="D648" t="s">
        <v>2192</v>
      </c>
      <c r="E648" t="s">
        <v>2194</v>
      </c>
      <c r="F648" t="s">
        <v>39</v>
      </c>
      <c r="G648">
        <v>0</v>
      </c>
      <c r="H648">
        <v>2400</v>
      </c>
      <c r="I648">
        <v>2149</v>
      </c>
    </row>
    <row r="649" spans="1:9">
      <c r="A649" t="s">
        <v>3213</v>
      </c>
      <c r="B649" t="s">
        <v>139</v>
      </c>
      <c r="C649" t="s">
        <v>3163</v>
      </c>
      <c r="D649" t="s">
        <v>2192</v>
      </c>
      <c r="E649" t="s">
        <v>2194</v>
      </c>
      <c r="F649" t="s">
        <v>39</v>
      </c>
      <c r="G649">
        <v>0</v>
      </c>
      <c r="H649">
        <v>1200</v>
      </c>
      <c r="I649">
        <v>523</v>
      </c>
    </row>
    <row r="650" spans="1:9">
      <c r="A650" t="s">
        <v>3356</v>
      </c>
      <c r="B650" t="s">
        <v>139</v>
      </c>
      <c r="C650" t="s">
        <v>3316</v>
      </c>
      <c r="D650" t="s">
        <v>2404</v>
      </c>
      <c r="E650" t="s">
        <v>2405</v>
      </c>
      <c r="F650" t="s">
        <v>39</v>
      </c>
      <c r="G650">
        <v>0</v>
      </c>
      <c r="H650">
        <v>1400</v>
      </c>
      <c r="I650">
        <v>928</v>
      </c>
    </row>
    <row r="651" spans="1:9">
      <c r="A651" t="s">
        <v>3359</v>
      </c>
      <c r="B651" t="s">
        <v>139</v>
      </c>
      <c r="C651" t="s">
        <v>3316</v>
      </c>
      <c r="D651" t="s">
        <v>2404</v>
      </c>
      <c r="E651" t="s">
        <v>2405</v>
      </c>
      <c r="F651" t="s">
        <v>39</v>
      </c>
      <c r="G651">
        <v>0</v>
      </c>
      <c r="H651">
        <v>80</v>
      </c>
    </row>
    <row r="652" spans="1:9">
      <c r="A652" t="s">
        <v>3361</v>
      </c>
      <c r="B652" t="s">
        <v>139</v>
      </c>
      <c r="C652" t="s">
        <v>3316</v>
      </c>
      <c r="D652" t="s">
        <v>2404</v>
      </c>
      <c r="E652" t="s">
        <v>2405</v>
      </c>
      <c r="F652" t="s">
        <v>39</v>
      </c>
      <c r="G652">
        <v>0</v>
      </c>
      <c r="H652">
        <v>30</v>
      </c>
      <c r="I652">
        <v>14</v>
      </c>
    </row>
    <row r="653" spans="1:9">
      <c r="A653" t="s">
        <v>3362</v>
      </c>
      <c r="B653" t="s">
        <v>139</v>
      </c>
      <c r="C653" t="s">
        <v>3316</v>
      </c>
      <c r="D653" t="s">
        <v>2404</v>
      </c>
      <c r="E653" t="s">
        <v>2405</v>
      </c>
      <c r="F653" t="s">
        <v>39</v>
      </c>
      <c r="G653">
        <v>0</v>
      </c>
      <c r="H653">
        <v>30</v>
      </c>
      <c r="I653">
        <v>72</v>
      </c>
    </row>
    <row r="654" spans="1:9">
      <c r="A654" t="s">
        <v>139</v>
      </c>
      <c r="B654" t="s">
        <v>139</v>
      </c>
      <c r="C654" t="s">
        <v>2696</v>
      </c>
      <c r="D654" t="s">
        <v>2516</v>
      </c>
      <c r="E654" t="s">
        <v>2518</v>
      </c>
      <c r="F654" t="s">
        <v>39</v>
      </c>
      <c r="G654">
        <v>0</v>
      </c>
      <c r="H654">
        <v>10</v>
      </c>
      <c r="I654">
        <v>1</v>
      </c>
    </row>
    <row r="655" spans="1:9">
      <c r="A655" t="s">
        <v>2735</v>
      </c>
      <c r="B655" t="s">
        <v>139</v>
      </c>
      <c r="C655" t="s">
        <v>2696</v>
      </c>
      <c r="D655" t="s">
        <v>2516</v>
      </c>
      <c r="E655" t="s">
        <v>2518</v>
      </c>
      <c r="F655" t="s">
        <v>39</v>
      </c>
      <c r="G655">
        <v>0</v>
      </c>
      <c r="H655">
        <v>60</v>
      </c>
      <c r="I655">
        <v>173</v>
      </c>
    </row>
    <row r="656" spans="1:9">
      <c r="A656" t="s">
        <v>2738</v>
      </c>
      <c r="B656" t="s">
        <v>139</v>
      </c>
      <c r="C656" t="s">
        <v>2696</v>
      </c>
      <c r="D656" t="s">
        <v>2516</v>
      </c>
      <c r="E656" t="s">
        <v>2518</v>
      </c>
      <c r="F656" t="s">
        <v>39</v>
      </c>
      <c r="G656">
        <v>0</v>
      </c>
      <c r="H656">
        <v>10</v>
      </c>
      <c r="I656">
        <v>8</v>
      </c>
    </row>
    <row r="657" spans="1:9">
      <c r="A657" t="s">
        <v>139</v>
      </c>
      <c r="B657" t="s">
        <v>139</v>
      </c>
      <c r="C657" t="s">
        <v>5590</v>
      </c>
      <c r="D657" t="s">
        <v>1842</v>
      </c>
      <c r="E657" t="s">
        <v>1846</v>
      </c>
      <c r="F657" t="s">
        <v>39</v>
      </c>
      <c r="G657">
        <v>0</v>
      </c>
      <c r="H657">
        <v>220</v>
      </c>
      <c r="I657">
        <v>1422</v>
      </c>
    </row>
    <row r="658" spans="1:9">
      <c r="A658" t="s">
        <v>139</v>
      </c>
      <c r="B658" t="s">
        <v>139</v>
      </c>
      <c r="C658" t="s">
        <v>5590</v>
      </c>
      <c r="D658" t="s">
        <v>1842</v>
      </c>
      <c r="E658" t="s">
        <v>1846</v>
      </c>
      <c r="F658" t="s">
        <v>39</v>
      </c>
      <c r="G658">
        <v>0</v>
      </c>
      <c r="H658">
        <v>1000</v>
      </c>
      <c r="I658">
        <v>1224</v>
      </c>
    </row>
    <row r="659" spans="1:9">
      <c r="A659" t="s">
        <v>3918</v>
      </c>
      <c r="B659" t="s">
        <v>139</v>
      </c>
      <c r="C659" t="s">
        <v>3847</v>
      </c>
      <c r="D659" t="s">
        <v>2226</v>
      </c>
      <c r="E659" t="s">
        <v>2227</v>
      </c>
      <c r="F659" t="s">
        <v>39</v>
      </c>
      <c r="G659">
        <v>0</v>
      </c>
      <c r="H659">
        <v>94</v>
      </c>
      <c r="I659">
        <v>94</v>
      </c>
    </row>
    <row r="660" spans="1:9">
      <c r="A660" t="s">
        <v>3919</v>
      </c>
      <c r="B660" t="s">
        <v>139</v>
      </c>
      <c r="C660" t="s">
        <v>3847</v>
      </c>
      <c r="D660" t="s">
        <v>2226</v>
      </c>
      <c r="E660" t="s">
        <v>2227</v>
      </c>
      <c r="F660" t="s">
        <v>39</v>
      </c>
      <c r="G660">
        <v>0</v>
      </c>
      <c r="H660">
        <v>330</v>
      </c>
    </row>
    <row r="661" spans="1:9">
      <c r="A661" t="s">
        <v>3920</v>
      </c>
      <c r="B661" t="s">
        <v>139</v>
      </c>
      <c r="C661" t="s">
        <v>3847</v>
      </c>
      <c r="D661" t="s">
        <v>2226</v>
      </c>
      <c r="E661" t="s">
        <v>2227</v>
      </c>
      <c r="F661" t="s">
        <v>39</v>
      </c>
      <c r="G661">
        <v>0</v>
      </c>
      <c r="H661">
        <v>489</v>
      </c>
    </row>
    <row r="662" spans="1:9">
      <c r="A662" t="s">
        <v>139</v>
      </c>
      <c r="B662" t="s">
        <v>139</v>
      </c>
      <c r="C662" t="s">
        <v>6936</v>
      </c>
      <c r="D662" t="s">
        <v>3224</v>
      </c>
      <c r="E662" t="s">
        <v>3227</v>
      </c>
      <c r="F662" t="s">
        <v>39</v>
      </c>
      <c r="G662">
        <v>0</v>
      </c>
      <c r="H662">
        <v>150</v>
      </c>
      <c r="I662">
        <v>1895</v>
      </c>
    </row>
    <row r="663" spans="1:9">
      <c r="A663" t="s">
        <v>7031</v>
      </c>
      <c r="B663" t="s">
        <v>139</v>
      </c>
      <c r="C663" t="s">
        <v>6983</v>
      </c>
      <c r="D663" t="s">
        <v>2243</v>
      </c>
      <c r="E663" t="s">
        <v>2245</v>
      </c>
      <c r="F663" t="s">
        <v>39</v>
      </c>
      <c r="G663">
        <v>0</v>
      </c>
      <c r="H663">
        <v>350</v>
      </c>
      <c r="I663">
        <v>182</v>
      </c>
    </row>
    <row r="664" spans="1:9">
      <c r="A664" t="s">
        <v>7033</v>
      </c>
      <c r="B664" t="s">
        <v>139</v>
      </c>
      <c r="C664" t="s">
        <v>6983</v>
      </c>
      <c r="D664" t="s">
        <v>2399</v>
      </c>
      <c r="E664" t="s">
        <v>2400</v>
      </c>
      <c r="F664" t="s">
        <v>39</v>
      </c>
      <c r="G664">
        <v>0</v>
      </c>
      <c r="H664">
        <v>36</v>
      </c>
      <c r="I664">
        <v>17</v>
      </c>
    </row>
    <row r="665" spans="1:9">
      <c r="A665" t="s">
        <v>7034</v>
      </c>
      <c r="B665" t="s">
        <v>139</v>
      </c>
      <c r="C665" t="s">
        <v>6983</v>
      </c>
      <c r="D665" t="s">
        <v>2243</v>
      </c>
      <c r="E665" t="s">
        <v>2245</v>
      </c>
      <c r="F665" t="s">
        <v>39</v>
      </c>
      <c r="G665">
        <v>0</v>
      </c>
      <c r="H665">
        <v>45</v>
      </c>
    </row>
    <row r="666" spans="1:9">
      <c r="A666" t="s">
        <v>7035</v>
      </c>
      <c r="B666" t="s">
        <v>139</v>
      </c>
      <c r="C666" t="s">
        <v>6983</v>
      </c>
      <c r="D666" t="s">
        <v>2243</v>
      </c>
      <c r="E666" t="s">
        <v>2245</v>
      </c>
      <c r="F666" t="s">
        <v>39</v>
      </c>
      <c r="G666">
        <v>0</v>
      </c>
      <c r="H666">
        <v>160</v>
      </c>
    </row>
    <row r="667" spans="1:9">
      <c r="A667" t="s">
        <v>7036</v>
      </c>
      <c r="B667" t="s">
        <v>139</v>
      </c>
      <c r="C667" t="s">
        <v>6983</v>
      </c>
      <c r="D667" t="s">
        <v>2243</v>
      </c>
      <c r="E667" t="s">
        <v>2245</v>
      </c>
      <c r="F667" t="s">
        <v>39</v>
      </c>
      <c r="G667">
        <v>0</v>
      </c>
      <c r="H667">
        <v>100</v>
      </c>
    </row>
    <row r="668" spans="1:9">
      <c r="A668" t="s">
        <v>4893</v>
      </c>
      <c r="B668" t="s">
        <v>139</v>
      </c>
      <c r="C668" t="s">
        <v>4856</v>
      </c>
      <c r="D668" t="s">
        <v>2516</v>
      </c>
      <c r="E668" t="s">
        <v>2518</v>
      </c>
      <c r="F668" t="s">
        <v>39</v>
      </c>
      <c r="G668">
        <v>0</v>
      </c>
      <c r="H668">
        <v>100</v>
      </c>
      <c r="I668">
        <v>38</v>
      </c>
    </row>
    <row r="669" spans="1:9">
      <c r="A669" t="s">
        <v>4894</v>
      </c>
      <c r="B669" t="s">
        <v>139</v>
      </c>
      <c r="C669" t="s">
        <v>4856</v>
      </c>
      <c r="D669" t="s">
        <v>2022</v>
      </c>
      <c r="E669" t="s">
        <v>2025</v>
      </c>
      <c r="F669" t="s">
        <v>39</v>
      </c>
      <c r="G669">
        <v>0</v>
      </c>
      <c r="H669">
        <v>75</v>
      </c>
      <c r="I669">
        <v>26</v>
      </c>
    </row>
    <row r="670" spans="1:9">
      <c r="A670" t="s">
        <v>5874</v>
      </c>
      <c r="B670" t="s">
        <v>139</v>
      </c>
      <c r="C670" t="s">
        <v>5824</v>
      </c>
      <c r="D670" t="s">
        <v>5822</v>
      </c>
      <c r="E670" t="s">
        <v>5823</v>
      </c>
      <c r="F670" t="s">
        <v>39</v>
      </c>
      <c r="G670">
        <v>0</v>
      </c>
      <c r="H670">
        <v>20</v>
      </c>
    </row>
    <row r="671" spans="1:9">
      <c r="A671" t="s">
        <v>5875</v>
      </c>
      <c r="B671" t="s">
        <v>139</v>
      </c>
      <c r="C671" t="s">
        <v>5824</v>
      </c>
      <c r="D671" t="s">
        <v>2243</v>
      </c>
      <c r="E671" t="s">
        <v>2245</v>
      </c>
      <c r="F671" t="s">
        <v>39</v>
      </c>
      <c r="G671">
        <v>0</v>
      </c>
      <c r="H671">
        <v>190</v>
      </c>
    </row>
    <row r="672" spans="1:9">
      <c r="A672" t="s">
        <v>5876</v>
      </c>
      <c r="B672" t="s">
        <v>139</v>
      </c>
      <c r="C672" t="s">
        <v>5824</v>
      </c>
      <c r="D672" t="s">
        <v>3224</v>
      </c>
      <c r="E672" t="s">
        <v>3227</v>
      </c>
      <c r="F672" t="s">
        <v>39</v>
      </c>
      <c r="G672">
        <v>0</v>
      </c>
      <c r="H672">
        <v>20</v>
      </c>
      <c r="I672">
        <v>315</v>
      </c>
    </row>
    <row r="673" spans="1:9">
      <c r="A673" t="s">
        <v>5877</v>
      </c>
      <c r="B673" t="s">
        <v>139</v>
      </c>
      <c r="C673" t="s">
        <v>5824</v>
      </c>
      <c r="D673" t="s">
        <v>3224</v>
      </c>
      <c r="E673" t="s">
        <v>3227</v>
      </c>
      <c r="F673" t="s">
        <v>39</v>
      </c>
      <c r="G673">
        <v>0</v>
      </c>
      <c r="H673">
        <v>150</v>
      </c>
    </row>
    <row r="674" spans="1:9">
      <c r="A674" t="s">
        <v>2595</v>
      </c>
      <c r="B674" t="s">
        <v>139</v>
      </c>
      <c r="C674" t="s">
        <v>2519</v>
      </c>
      <c r="D674" t="s">
        <v>2516</v>
      </c>
      <c r="E674" t="s">
        <v>2518</v>
      </c>
      <c r="F674" t="s">
        <v>39</v>
      </c>
      <c r="G674">
        <v>0</v>
      </c>
      <c r="H674">
        <v>12</v>
      </c>
    </row>
    <row r="675" spans="1:9">
      <c r="A675" t="s">
        <v>139</v>
      </c>
      <c r="B675" t="s">
        <v>139</v>
      </c>
      <c r="C675" t="s">
        <v>2519</v>
      </c>
      <c r="D675" t="s">
        <v>2522</v>
      </c>
      <c r="E675" t="s">
        <v>2524</v>
      </c>
      <c r="F675" t="s">
        <v>39</v>
      </c>
      <c r="G675">
        <v>0</v>
      </c>
      <c r="H675">
        <v>236</v>
      </c>
      <c r="I675">
        <v>115</v>
      </c>
    </row>
    <row r="676" spans="1:9">
      <c r="A676" t="s">
        <v>139</v>
      </c>
      <c r="B676" t="s">
        <v>139</v>
      </c>
      <c r="C676" t="s">
        <v>4537</v>
      </c>
      <c r="D676" t="s">
        <v>2329</v>
      </c>
      <c r="E676" t="s">
        <v>2331</v>
      </c>
      <c r="F676" t="s">
        <v>39</v>
      </c>
      <c r="G676">
        <v>0</v>
      </c>
      <c r="H676">
        <v>100</v>
      </c>
    </row>
    <row r="677" spans="1:9">
      <c r="A677" t="s">
        <v>139</v>
      </c>
      <c r="B677" t="s">
        <v>139</v>
      </c>
      <c r="C677" t="s">
        <v>3479</v>
      </c>
      <c r="D677" t="s">
        <v>2329</v>
      </c>
      <c r="E677" t="s">
        <v>2331</v>
      </c>
      <c r="F677" t="s">
        <v>39</v>
      </c>
      <c r="G677">
        <v>0</v>
      </c>
      <c r="H677">
        <v>100</v>
      </c>
    </row>
    <row r="678" spans="1:9">
      <c r="A678" t="s">
        <v>139</v>
      </c>
      <c r="B678" t="s">
        <v>139</v>
      </c>
      <c r="C678" t="s">
        <v>3479</v>
      </c>
      <c r="D678" t="s">
        <v>2329</v>
      </c>
      <c r="E678" t="s">
        <v>2331</v>
      </c>
      <c r="F678" t="s">
        <v>39</v>
      </c>
      <c r="G678">
        <v>0</v>
      </c>
      <c r="H678">
        <v>10</v>
      </c>
    </row>
    <row r="679" spans="1:9">
      <c r="A679" t="s">
        <v>2374</v>
      </c>
      <c r="B679" t="s">
        <v>139</v>
      </c>
      <c r="C679" t="s">
        <v>2332</v>
      </c>
      <c r="D679" t="s">
        <v>2329</v>
      </c>
      <c r="E679" t="s">
        <v>2331</v>
      </c>
      <c r="F679" t="s">
        <v>39</v>
      </c>
      <c r="G679">
        <v>0</v>
      </c>
      <c r="H679">
        <v>150</v>
      </c>
    </row>
    <row r="680" spans="1:9">
      <c r="A680" t="s">
        <v>139</v>
      </c>
      <c r="B680" t="s">
        <v>139</v>
      </c>
      <c r="C680" t="s">
        <v>4192</v>
      </c>
      <c r="D680" t="s">
        <v>2329</v>
      </c>
      <c r="E680" t="s">
        <v>2331</v>
      </c>
      <c r="F680" t="s">
        <v>39</v>
      </c>
      <c r="G680">
        <v>0</v>
      </c>
      <c r="H680">
        <v>150</v>
      </c>
    </row>
    <row r="681" spans="1:9">
      <c r="A681" t="s">
        <v>4199</v>
      </c>
      <c r="B681" t="s">
        <v>139</v>
      </c>
      <c r="C681" t="s">
        <v>4192</v>
      </c>
      <c r="D681" t="s">
        <v>2329</v>
      </c>
      <c r="E681" t="s">
        <v>2331</v>
      </c>
      <c r="F681" t="s">
        <v>39</v>
      </c>
      <c r="G681">
        <v>0</v>
      </c>
      <c r="H681">
        <v>7</v>
      </c>
    </row>
    <row r="682" spans="1:9">
      <c r="A682" t="s">
        <v>139</v>
      </c>
      <c r="B682" t="s">
        <v>139</v>
      </c>
      <c r="C682" t="s">
        <v>5739</v>
      </c>
      <c r="D682" t="s">
        <v>2329</v>
      </c>
      <c r="E682" t="s">
        <v>2331</v>
      </c>
      <c r="F682" t="s">
        <v>39</v>
      </c>
      <c r="G682">
        <v>0</v>
      </c>
      <c r="H682">
        <v>50</v>
      </c>
    </row>
    <row r="683" spans="1:9">
      <c r="A683" t="s">
        <v>5771</v>
      </c>
      <c r="B683" t="s">
        <v>139</v>
      </c>
      <c r="C683" t="s">
        <v>5739</v>
      </c>
      <c r="D683" t="s">
        <v>2908</v>
      </c>
      <c r="E683" t="s">
        <v>2910</v>
      </c>
      <c r="F683" t="s">
        <v>39</v>
      </c>
      <c r="G683">
        <v>0</v>
      </c>
      <c r="H683">
        <v>18</v>
      </c>
    </row>
    <row r="684" spans="1:9">
      <c r="A684" t="s">
        <v>2374</v>
      </c>
      <c r="B684" t="s">
        <v>139</v>
      </c>
      <c r="C684" t="s">
        <v>6394</v>
      </c>
      <c r="D684" t="s">
        <v>2329</v>
      </c>
      <c r="E684" t="s">
        <v>2331</v>
      </c>
      <c r="F684" t="s">
        <v>39</v>
      </c>
      <c r="G684">
        <v>0</v>
      </c>
      <c r="H684">
        <v>150</v>
      </c>
    </row>
    <row r="685" spans="1:9">
      <c r="A685" t="s">
        <v>1919</v>
      </c>
      <c r="B685" t="s">
        <v>139</v>
      </c>
      <c r="C685" t="s">
        <v>1848</v>
      </c>
      <c r="D685" t="s">
        <v>1842</v>
      </c>
      <c r="E685" t="s">
        <v>1846</v>
      </c>
      <c r="F685" t="s">
        <v>39</v>
      </c>
      <c r="G685">
        <v>0</v>
      </c>
      <c r="H685">
        <v>60</v>
      </c>
      <c r="I685">
        <v>61</v>
      </c>
    </row>
    <row r="686" spans="1:9">
      <c r="A686" t="s">
        <v>6823</v>
      </c>
      <c r="B686" t="s">
        <v>139</v>
      </c>
      <c r="C686" t="s">
        <v>6800</v>
      </c>
      <c r="D686" t="s">
        <v>1842</v>
      </c>
      <c r="E686" t="s">
        <v>1846</v>
      </c>
      <c r="F686" t="s">
        <v>39</v>
      </c>
      <c r="G686">
        <v>0</v>
      </c>
      <c r="H686">
        <v>500</v>
      </c>
      <c r="I686">
        <v>739</v>
      </c>
    </row>
    <row r="687" spans="1:9">
      <c r="A687" t="s">
        <v>5310</v>
      </c>
      <c r="B687" t="s">
        <v>139</v>
      </c>
      <c r="C687" t="s">
        <v>5297</v>
      </c>
      <c r="D687" t="s">
        <v>2022</v>
      </c>
      <c r="E687" t="s">
        <v>2025</v>
      </c>
      <c r="F687" t="s">
        <v>39</v>
      </c>
      <c r="G687">
        <v>0</v>
      </c>
      <c r="H687">
        <v>140</v>
      </c>
      <c r="I687">
        <v>348</v>
      </c>
    </row>
    <row r="688" spans="1:9">
      <c r="A688" t="s">
        <v>5310</v>
      </c>
      <c r="B688" t="s">
        <v>139</v>
      </c>
      <c r="C688" t="s">
        <v>5297</v>
      </c>
      <c r="D688" t="s">
        <v>2022</v>
      </c>
      <c r="E688" t="s">
        <v>2025</v>
      </c>
      <c r="F688" t="s">
        <v>39</v>
      </c>
      <c r="G688">
        <v>0</v>
      </c>
      <c r="H688">
        <v>20</v>
      </c>
      <c r="I688">
        <v>16</v>
      </c>
    </row>
    <row r="689" spans="1:9">
      <c r="A689" t="s">
        <v>5313</v>
      </c>
      <c r="B689" t="s">
        <v>139</v>
      </c>
      <c r="C689" t="s">
        <v>5297</v>
      </c>
      <c r="D689" t="s">
        <v>2022</v>
      </c>
      <c r="E689" t="s">
        <v>2025</v>
      </c>
      <c r="F689" t="s">
        <v>39</v>
      </c>
      <c r="G689">
        <v>0</v>
      </c>
      <c r="H689">
        <v>2048</v>
      </c>
      <c r="I689">
        <v>1728</v>
      </c>
    </row>
    <row r="690" spans="1:9">
      <c r="A690" t="s">
        <v>4919</v>
      </c>
      <c r="B690" t="s">
        <v>139</v>
      </c>
      <c r="C690" t="s">
        <v>4912</v>
      </c>
      <c r="D690" t="s">
        <v>1842</v>
      </c>
      <c r="E690" t="s">
        <v>1846</v>
      </c>
      <c r="F690" t="s">
        <v>39</v>
      </c>
      <c r="G690">
        <v>0</v>
      </c>
      <c r="H690">
        <v>20</v>
      </c>
      <c r="I690">
        <v>32</v>
      </c>
    </row>
    <row r="691" spans="1:9">
      <c r="A691" t="s">
        <v>4921</v>
      </c>
      <c r="B691" t="s">
        <v>139</v>
      </c>
      <c r="C691" t="s">
        <v>4912</v>
      </c>
      <c r="D691" t="s">
        <v>1842</v>
      </c>
      <c r="E691" t="s">
        <v>1846</v>
      </c>
      <c r="F691" t="s">
        <v>39</v>
      </c>
      <c r="G691">
        <v>0</v>
      </c>
      <c r="H691">
        <v>30</v>
      </c>
    </row>
    <row r="692" spans="1:9">
      <c r="A692" t="s">
        <v>6197</v>
      </c>
      <c r="B692" t="s">
        <v>139</v>
      </c>
      <c r="C692" t="s">
        <v>6185</v>
      </c>
      <c r="D692" t="s">
        <v>2136</v>
      </c>
      <c r="E692" t="s">
        <v>2137</v>
      </c>
      <c r="F692" t="s">
        <v>39</v>
      </c>
      <c r="G692">
        <v>0</v>
      </c>
      <c r="H692">
        <v>100</v>
      </c>
    </row>
    <row r="693" spans="1:9">
      <c r="A693" t="s">
        <v>4338</v>
      </c>
      <c r="B693" t="s">
        <v>139</v>
      </c>
      <c r="C693" t="s">
        <v>4318</v>
      </c>
      <c r="D693" t="s">
        <v>1842</v>
      </c>
      <c r="E693" t="s">
        <v>1846</v>
      </c>
      <c r="F693" t="s">
        <v>39</v>
      </c>
      <c r="G693">
        <v>0</v>
      </c>
      <c r="H693">
        <v>350</v>
      </c>
      <c r="I693">
        <v>937</v>
      </c>
    </row>
    <row r="694" spans="1:9">
      <c r="A694" t="s">
        <v>139</v>
      </c>
      <c r="B694" t="s">
        <v>139</v>
      </c>
      <c r="C694" t="s">
        <v>4318</v>
      </c>
      <c r="D694" t="s">
        <v>1842</v>
      </c>
      <c r="E694" t="s">
        <v>1846</v>
      </c>
      <c r="F694" t="s">
        <v>39</v>
      </c>
      <c r="G694">
        <v>0</v>
      </c>
      <c r="H694">
        <v>500</v>
      </c>
      <c r="I694">
        <v>1318</v>
      </c>
    </row>
    <row r="695" spans="1:9">
      <c r="A695" t="s">
        <v>6901</v>
      </c>
      <c r="B695" t="s">
        <v>139</v>
      </c>
      <c r="C695" t="s">
        <v>6897</v>
      </c>
      <c r="D695" t="s">
        <v>2022</v>
      </c>
      <c r="E695" t="s">
        <v>2025</v>
      </c>
      <c r="F695" t="s">
        <v>39</v>
      </c>
      <c r="G695">
        <v>0</v>
      </c>
      <c r="H695">
        <v>15</v>
      </c>
      <c r="I695">
        <v>29</v>
      </c>
    </row>
    <row r="696" spans="1:9">
      <c r="A696" t="s">
        <v>2875</v>
      </c>
      <c r="B696" t="s">
        <v>139</v>
      </c>
      <c r="C696" t="s">
        <v>2854</v>
      </c>
      <c r="D696" t="s">
        <v>2022</v>
      </c>
      <c r="E696" t="s">
        <v>2025</v>
      </c>
      <c r="F696" t="s">
        <v>39</v>
      </c>
      <c r="G696">
        <v>0</v>
      </c>
      <c r="H696">
        <v>42</v>
      </c>
      <c r="I696">
        <v>8</v>
      </c>
    </row>
    <row r="697" spans="1:9">
      <c r="A697" t="s">
        <v>2877</v>
      </c>
      <c r="B697" t="s">
        <v>139</v>
      </c>
      <c r="C697" t="s">
        <v>2854</v>
      </c>
      <c r="D697" t="s">
        <v>2022</v>
      </c>
      <c r="E697" t="s">
        <v>2025</v>
      </c>
      <c r="F697" t="s">
        <v>39</v>
      </c>
      <c r="G697">
        <v>0</v>
      </c>
      <c r="H697">
        <v>42</v>
      </c>
      <c r="I697">
        <v>146</v>
      </c>
    </row>
    <row r="698" spans="1:9">
      <c r="A698" t="s">
        <v>2880</v>
      </c>
      <c r="B698" t="s">
        <v>139</v>
      </c>
      <c r="C698" t="s">
        <v>2854</v>
      </c>
      <c r="D698" t="s">
        <v>2022</v>
      </c>
      <c r="E698" t="s">
        <v>2025</v>
      </c>
      <c r="F698" t="s">
        <v>39</v>
      </c>
      <c r="G698">
        <v>0</v>
      </c>
      <c r="H698">
        <v>45</v>
      </c>
      <c r="I698">
        <v>2</v>
      </c>
    </row>
    <row r="699" spans="1:9">
      <c r="A699" t="s">
        <v>2882</v>
      </c>
      <c r="B699" t="s">
        <v>139</v>
      </c>
      <c r="C699" t="s">
        <v>2854</v>
      </c>
      <c r="D699" t="s">
        <v>2022</v>
      </c>
      <c r="E699" t="s">
        <v>2025</v>
      </c>
      <c r="F699" t="s">
        <v>39</v>
      </c>
      <c r="G699">
        <v>0</v>
      </c>
      <c r="H699">
        <v>240</v>
      </c>
      <c r="I699">
        <v>994</v>
      </c>
    </row>
    <row r="700" spans="1:9">
      <c r="A700" t="s">
        <v>5432</v>
      </c>
      <c r="B700" t="s">
        <v>139</v>
      </c>
      <c r="C700" t="s">
        <v>5420</v>
      </c>
      <c r="D700" t="s">
        <v>2226</v>
      </c>
      <c r="E700" t="s">
        <v>2227</v>
      </c>
      <c r="F700" t="s">
        <v>39</v>
      </c>
      <c r="G700">
        <v>0</v>
      </c>
      <c r="H700">
        <v>100</v>
      </c>
      <c r="I700">
        <v>76</v>
      </c>
    </row>
    <row r="701" spans="1:9">
      <c r="A701" t="s">
        <v>5435</v>
      </c>
      <c r="B701" t="s">
        <v>139</v>
      </c>
      <c r="C701" t="s">
        <v>5420</v>
      </c>
      <c r="D701" t="s">
        <v>2226</v>
      </c>
      <c r="E701" t="s">
        <v>2227</v>
      </c>
      <c r="F701" t="s">
        <v>39</v>
      </c>
      <c r="G701">
        <v>0</v>
      </c>
      <c r="H701">
        <v>100</v>
      </c>
      <c r="I701">
        <v>228</v>
      </c>
    </row>
    <row r="702" spans="1:9">
      <c r="A702" t="s">
        <v>5437</v>
      </c>
      <c r="B702" t="s">
        <v>139</v>
      </c>
      <c r="C702" t="s">
        <v>5420</v>
      </c>
      <c r="D702" t="s">
        <v>2192</v>
      </c>
      <c r="E702" t="s">
        <v>2194</v>
      </c>
      <c r="F702" t="s">
        <v>39</v>
      </c>
      <c r="G702">
        <v>0</v>
      </c>
      <c r="H702">
        <v>700</v>
      </c>
      <c r="I702">
        <v>11446</v>
      </c>
    </row>
    <row r="703" spans="1:9">
      <c r="A703" t="s">
        <v>139</v>
      </c>
      <c r="B703" t="s">
        <v>139</v>
      </c>
      <c r="C703" t="s">
        <v>5420</v>
      </c>
      <c r="D703" t="s">
        <v>4438</v>
      </c>
      <c r="E703" t="s">
        <v>4439</v>
      </c>
      <c r="F703" t="s">
        <v>39</v>
      </c>
      <c r="G703">
        <v>0</v>
      </c>
      <c r="H703">
        <v>100</v>
      </c>
      <c r="I703">
        <v>6</v>
      </c>
    </row>
    <row r="704" spans="1:9">
      <c r="A704" t="s">
        <v>2103</v>
      </c>
      <c r="B704" t="s">
        <v>139</v>
      </c>
      <c r="C704" t="s">
        <v>2077</v>
      </c>
      <c r="D704" t="s">
        <v>2074</v>
      </c>
      <c r="E704" t="s">
        <v>2076</v>
      </c>
      <c r="F704" t="s">
        <v>39</v>
      </c>
      <c r="G704">
        <v>0</v>
      </c>
      <c r="H704">
        <v>50</v>
      </c>
    </row>
    <row r="705" spans="1:9">
      <c r="A705" t="s">
        <v>2105</v>
      </c>
      <c r="B705" t="s">
        <v>139</v>
      </c>
      <c r="C705" t="s">
        <v>2077</v>
      </c>
      <c r="D705" t="s">
        <v>2074</v>
      </c>
      <c r="E705" t="s">
        <v>2076</v>
      </c>
      <c r="F705" t="s">
        <v>39</v>
      </c>
      <c r="G705">
        <v>0</v>
      </c>
      <c r="H705">
        <v>1500</v>
      </c>
    </row>
    <row r="706" spans="1:9">
      <c r="A706" t="s">
        <v>6047</v>
      </c>
      <c r="B706" t="s">
        <v>139</v>
      </c>
      <c r="C706" t="s">
        <v>6033</v>
      </c>
      <c r="D706" t="s">
        <v>2022</v>
      </c>
      <c r="E706" t="s">
        <v>2025</v>
      </c>
      <c r="F706" t="s">
        <v>39</v>
      </c>
      <c r="G706">
        <v>0</v>
      </c>
      <c r="H706">
        <v>38</v>
      </c>
      <c r="I706">
        <v>8</v>
      </c>
    </row>
    <row r="707" spans="1:9">
      <c r="A707" t="s">
        <v>6047</v>
      </c>
      <c r="B707" t="s">
        <v>139</v>
      </c>
      <c r="C707" t="s">
        <v>6033</v>
      </c>
      <c r="D707" t="s">
        <v>2022</v>
      </c>
      <c r="E707" t="s">
        <v>2025</v>
      </c>
      <c r="F707" t="s">
        <v>39</v>
      </c>
      <c r="G707">
        <v>0</v>
      </c>
      <c r="H707">
        <v>16</v>
      </c>
      <c r="I707">
        <v>54</v>
      </c>
    </row>
    <row r="708" spans="1:9">
      <c r="A708" t="s">
        <v>6049</v>
      </c>
      <c r="B708" t="s">
        <v>139</v>
      </c>
      <c r="C708" t="s">
        <v>6033</v>
      </c>
      <c r="D708" t="s">
        <v>2022</v>
      </c>
      <c r="E708" t="s">
        <v>2025</v>
      </c>
      <c r="F708" t="s">
        <v>39</v>
      </c>
      <c r="G708">
        <v>0</v>
      </c>
      <c r="H708">
        <v>140</v>
      </c>
    </row>
    <row r="709" spans="1:9">
      <c r="A709" t="s">
        <v>6047</v>
      </c>
      <c r="B709" t="s">
        <v>139</v>
      </c>
      <c r="C709" t="s">
        <v>6033</v>
      </c>
      <c r="D709" t="s">
        <v>2022</v>
      </c>
      <c r="E709" t="s">
        <v>2025</v>
      </c>
      <c r="F709" t="s">
        <v>39</v>
      </c>
      <c r="G709">
        <v>0</v>
      </c>
      <c r="H709">
        <v>5</v>
      </c>
    </row>
    <row r="710" spans="1:9">
      <c r="A710" t="s">
        <v>6050</v>
      </c>
      <c r="B710" t="s">
        <v>139</v>
      </c>
      <c r="C710" t="s">
        <v>6033</v>
      </c>
      <c r="D710" t="s">
        <v>2022</v>
      </c>
      <c r="E710" t="s">
        <v>2025</v>
      </c>
      <c r="F710" t="s">
        <v>39</v>
      </c>
      <c r="G710">
        <v>0</v>
      </c>
      <c r="H710">
        <v>70</v>
      </c>
      <c r="I710">
        <v>82</v>
      </c>
    </row>
    <row r="711" spans="1:9">
      <c r="A711" t="s">
        <v>6051</v>
      </c>
      <c r="B711" t="s">
        <v>139</v>
      </c>
      <c r="C711" t="s">
        <v>6033</v>
      </c>
      <c r="D711" t="s">
        <v>2022</v>
      </c>
      <c r="E711" t="s">
        <v>2025</v>
      </c>
      <c r="F711" t="s">
        <v>39</v>
      </c>
      <c r="G711">
        <v>0</v>
      </c>
      <c r="H711">
        <v>15</v>
      </c>
    </row>
    <row r="712" spans="1:9">
      <c r="A712" t="s">
        <v>4706</v>
      </c>
      <c r="B712" t="s">
        <v>139</v>
      </c>
      <c r="C712" t="s">
        <v>4687</v>
      </c>
      <c r="D712" t="s">
        <v>1842</v>
      </c>
      <c r="E712" t="s">
        <v>1846</v>
      </c>
      <c r="F712" t="s">
        <v>39</v>
      </c>
      <c r="G712">
        <v>0</v>
      </c>
      <c r="H712">
        <v>300</v>
      </c>
      <c r="I712">
        <v>792</v>
      </c>
    </row>
    <row r="713" spans="1:9">
      <c r="A713" t="s">
        <v>4708</v>
      </c>
      <c r="B713" t="s">
        <v>139</v>
      </c>
      <c r="C713" t="s">
        <v>4687</v>
      </c>
      <c r="D713" t="s">
        <v>1842</v>
      </c>
      <c r="E713" t="s">
        <v>1846</v>
      </c>
      <c r="F713" t="s">
        <v>39</v>
      </c>
      <c r="G713">
        <v>0</v>
      </c>
      <c r="H713">
        <v>70</v>
      </c>
    </row>
    <row r="714" spans="1:9">
      <c r="A714" t="s">
        <v>4390</v>
      </c>
      <c r="B714" t="s">
        <v>139</v>
      </c>
      <c r="C714" t="s">
        <v>4380</v>
      </c>
      <c r="D714" t="s">
        <v>2022</v>
      </c>
      <c r="E714" t="s">
        <v>2025</v>
      </c>
      <c r="F714" t="s">
        <v>39</v>
      </c>
      <c r="G714">
        <v>0</v>
      </c>
      <c r="H714">
        <v>120</v>
      </c>
      <c r="I714">
        <v>121</v>
      </c>
    </row>
    <row r="715" spans="1:9">
      <c r="A715" t="s">
        <v>5650</v>
      </c>
      <c r="B715" t="s">
        <v>139</v>
      </c>
      <c r="C715" t="s">
        <v>5642</v>
      </c>
      <c r="D715" t="s">
        <v>2022</v>
      </c>
      <c r="E715" t="s">
        <v>2025</v>
      </c>
      <c r="F715" t="s">
        <v>39</v>
      </c>
      <c r="G715">
        <v>0</v>
      </c>
      <c r="H715">
        <v>20</v>
      </c>
      <c r="I715">
        <v>13</v>
      </c>
    </row>
    <row r="716" spans="1:9">
      <c r="A716" t="s">
        <v>139</v>
      </c>
      <c r="B716" t="s">
        <v>139</v>
      </c>
      <c r="C716" t="s">
        <v>2026</v>
      </c>
      <c r="D716" t="s">
        <v>2022</v>
      </c>
      <c r="E716" t="s">
        <v>2025</v>
      </c>
      <c r="F716" t="s">
        <v>39</v>
      </c>
      <c r="G716">
        <v>0</v>
      </c>
      <c r="H716">
        <v>46</v>
      </c>
      <c r="I716">
        <v>149</v>
      </c>
    </row>
    <row r="717" spans="1:9">
      <c r="A717" t="s">
        <v>139</v>
      </c>
      <c r="B717" t="s">
        <v>139</v>
      </c>
      <c r="C717" t="s">
        <v>706</v>
      </c>
      <c r="D717" t="s">
        <v>6632</v>
      </c>
      <c r="E717" t="s">
        <v>6633</v>
      </c>
      <c r="F717" t="s">
        <v>39</v>
      </c>
      <c r="G717">
        <v>0</v>
      </c>
      <c r="H717">
        <v>2000</v>
      </c>
      <c r="I717">
        <v>8228</v>
      </c>
    </row>
    <row r="718" spans="1:9">
      <c r="A718" t="s">
        <v>6649</v>
      </c>
      <c r="B718" t="s">
        <v>139</v>
      </c>
      <c r="C718" t="s">
        <v>706</v>
      </c>
      <c r="D718" t="s">
        <v>6632</v>
      </c>
      <c r="E718" t="s">
        <v>6633</v>
      </c>
      <c r="F718" t="s">
        <v>39</v>
      </c>
      <c r="G718">
        <v>0</v>
      </c>
      <c r="H718">
        <v>100</v>
      </c>
      <c r="I718">
        <v>51</v>
      </c>
    </row>
    <row r="719" spans="1:9">
      <c r="A719" t="s">
        <v>6652</v>
      </c>
      <c r="B719" t="s">
        <v>139</v>
      </c>
      <c r="C719" t="s">
        <v>706</v>
      </c>
      <c r="D719" t="s">
        <v>6632</v>
      </c>
      <c r="E719" t="s">
        <v>6633</v>
      </c>
      <c r="F719" t="s">
        <v>39</v>
      </c>
      <c r="G719">
        <v>0</v>
      </c>
      <c r="H719">
        <v>150</v>
      </c>
      <c r="I719">
        <v>542</v>
      </c>
    </row>
    <row r="720" spans="1:9">
      <c r="A720" t="s">
        <v>139</v>
      </c>
      <c r="B720" t="s">
        <v>139</v>
      </c>
      <c r="C720" t="s">
        <v>706</v>
      </c>
      <c r="D720" t="s">
        <v>6632</v>
      </c>
      <c r="E720" t="s">
        <v>6633</v>
      </c>
      <c r="F720" t="s">
        <v>39</v>
      </c>
      <c r="G720">
        <v>0</v>
      </c>
      <c r="H720">
        <v>2000</v>
      </c>
      <c r="I720">
        <v>4394</v>
      </c>
    </row>
    <row r="721" spans="1:9">
      <c r="A721" t="s">
        <v>139</v>
      </c>
      <c r="B721" t="s">
        <v>139</v>
      </c>
      <c r="C721" t="s">
        <v>706</v>
      </c>
      <c r="D721" t="s">
        <v>6632</v>
      </c>
      <c r="E721" t="s">
        <v>6633</v>
      </c>
      <c r="F721" t="s">
        <v>39</v>
      </c>
      <c r="G721">
        <v>0</v>
      </c>
      <c r="H721">
        <v>350</v>
      </c>
      <c r="I721">
        <v>818</v>
      </c>
    </row>
    <row r="722" spans="1:9">
      <c r="A722" t="s">
        <v>2467</v>
      </c>
      <c r="B722" t="s">
        <v>139</v>
      </c>
      <c r="C722" t="s">
        <v>2401</v>
      </c>
      <c r="D722" t="s">
        <v>2404</v>
      </c>
      <c r="E722" t="s">
        <v>2405</v>
      </c>
      <c r="F722" t="s">
        <v>39</v>
      </c>
      <c r="G722">
        <v>0</v>
      </c>
      <c r="H722">
        <v>700</v>
      </c>
      <c r="I722">
        <v>32</v>
      </c>
    </row>
    <row r="723" spans="1:9">
      <c r="A723" t="s">
        <v>2468</v>
      </c>
      <c r="B723" t="s">
        <v>139</v>
      </c>
      <c r="C723" t="s">
        <v>2401</v>
      </c>
      <c r="D723" t="s">
        <v>2399</v>
      </c>
      <c r="E723" t="s">
        <v>2400</v>
      </c>
      <c r="F723" t="s">
        <v>39</v>
      </c>
      <c r="G723">
        <v>0</v>
      </c>
      <c r="H723">
        <v>655</v>
      </c>
      <c r="I723">
        <v>152</v>
      </c>
    </row>
    <row r="724" spans="1:9">
      <c r="A724" t="s">
        <v>2471</v>
      </c>
      <c r="B724" t="s">
        <v>139</v>
      </c>
      <c r="C724" t="s">
        <v>2401</v>
      </c>
      <c r="D724" t="s">
        <v>2399</v>
      </c>
      <c r="E724" t="s">
        <v>2400</v>
      </c>
      <c r="F724" t="s">
        <v>39</v>
      </c>
      <c r="G724">
        <v>0</v>
      </c>
      <c r="H724">
        <v>13</v>
      </c>
      <c r="I724">
        <v>3</v>
      </c>
    </row>
    <row r="725" spans="1:9">
      <c r="A725" t="s">
        <v>2472</v>
      </c>
      <c r="B725" t="s">
        <v>139</v>
      </c>
      <c r="C725" t="s">
        <v>2401</v>
      </c>
      <c r="D725" t="s">
        <v>2399</v>
      </c>
      <c r="E725" t="s">
        <v>2400</v>
      </c>
      <c r="F725" t="s">
        <v>39</v>
      </c>
      <c r="G725">
        <v>0</v>
      </c>
      <c r="H725">
        <v>255</v>
      </c>
      <c r="I725">
        <v>292</v>
      </c>
    </row>
    <row r="726" spans="1:9">
      <c r="A726" t="s">
        <v>2253</v>
      </c>
      <c r="B726" t="s">
        <v>139</v>
      </c>
      <c r="C726" t="s">
        <v>2195</v>
      </c>
      <c r="D726" t="s">
        <v>2226</v>
      </c>
      <c r="E726" t="s">
        <v>2227</v>
      </c>
      <c r="F726" t="s">
        <v>39</v>
      </c>
      <c r="G726">
        <v>0</v>
      </c>
      <c r="H726">
        <v>500</v>
      </c>
      <c r="I726">
        <v>67</v>
      </c>
    </row>
    <row r="727" spans="1:9">
      <c r="A727" t="s">
        <v>2254</v>
      </c>
      <c r="B727" t="s">
        <v>139</v>
      </c>
      <c r="C727" t="s">
        <v>2195</v>
      </c>
      <c r="D727" t="s">
        <v>2192</v>
      </c>
      <c r="E727" t="s">
        <v>2194</v>
      </c>
      <c r="F727" t="s">
        <v>39</v>
      </c>
      <c r="G727">
        <v>0</v>
      </c>
      <c r="H727">
        <v>500</v>
      </c>
      <c r="I727">
        <v>395</v>
      </c>
    </row>
    <row r="728" spans="1:9">
      <c r="A728" t="s">
        <v>2257</v>
      </c>
      <c r="B728" t="s">
        <v>139</v>
      </c>
      <c r="C728" t="s">
        <v>2195</v>
      </c>
      <c r="D728" t="s">
        <v>2192</v>
      </c>
      <c r="E728" t="s">
        <v>2194</v>
      </c>
      <c r="F728" t="s">
        <v>39</v>
      </c>
      <c r="G728">
        <v>0</v>
      </c>
      <c r="H728">
        <v>15</v>
      </c>
      <c r="I728">
        <v>15</v>
      </c>
    </row>
    <row r="729" spans="1:9">
      <c r="A729" t="s">
        <v>2259</v>
      </c>
      <c r="B729" t="s">
        <v>139</v>
      </c>
      <c r="C729" t="s">
        <v>2195</v>
      </c>
      <c r="D729" t="s">
        <v>2192</v>
      </c>
      <c r="E729" t="s">
        <v>2194</v>
      </c>
      <c r="F729" t="s">
        <v>39</v>
      </c>
      <c r="G729">
        <v>0</v>
      </c>
      <c r="H729">
        <v>60</v>
      </c>
    </row>
    <row r="730" spans="1:9">
      <c r="A730" t="s">
        <v>2261</v>
      </c>
      <c r="B730" t="s">
        <v>139</v>
      </c>
      <c r="C730" t="s">
        <v>2195</v>
      </c>
      <c r="D730" t="s">
        <v>2192</v>
      </c>
      <c r="E730" t="s">
        <v>2194</v>
      </c>
      <c r="F730" t="s">
        <v>39</v>
      </c>
      <c r="G730">
        <v>0</v>
      </c>
      <c r="H730">
        <v>1840</v>
      </c>
      <c r="I730">
        <v>317</v>
      </c>
    </row>
    <row r="731" spans="1:9">
      <c r="A731" t="s">
        <v>5513</v>
      </c>
      <c r="B731" t="s">
        <v>139</v>
      </c>
      <c r="C731" t="s">
        <v>5497</v>
      </c>
      <c r="D731" t="s">
        <v>2404</v>
      </c>
      <c r="E731" t="s">
        <v>2405</v>
      </c>
      <c r="F731" t="s">
        <v>39</v>
      </c>
      <c r="G731">
        <v>0</v>
      </c>
      <c r="H731">
        <v>420</v>
      </c>
    </row>
    <row r="732" spans="1:9">
      <c r="A732" t="s">
        <v>4786</v>
      </c>
      <c r="B732" t="s">
        <v>139</v>
      </c>
      <c r="C732" t="s">
        <v>4781</v>
      </c>
      <c r="D732" t="s">
        <v>2404</v>
      </c>
      <c r="E732" t="s">
        <v>2405</v>
      </c>
      <c r="F732" t="s">
        <v>39</v>
      </c>
      <c r="G732">
        <v>0</v>
      </c>
      <c r="H732">
        <v>50</v>
      </c>
    </row>
    <row r="733" spans="1:9">
      <c r="A733" t="s">
        <v>3630</v>
      </c>
      <c r="B733" t="s">
        <v>139</v>
      </c>
      <c r="C733" t="s">
        <v>4795</v>
      </c>
      <c r="D733" t="s">
        <v>2192</v>
      </c>
      <c r="E733" t="s">
        <v>2194</v>
      </c>
      <c r="F733" t="s">
        <v>39</v>
      </c>
      <c r="G733">
        <v>0</v>
      </c>
      <c r="H733">
        <v>50</v>
      </c>
      <c r="I733">
        <v>12</v>
      </c>
    </row>
    <row r="734" spans="1:9">
      <c r="A734" t="s">
        <v>4804</v>
      </c>
      <c r="B734" t="s">
        <v>139</v>
      </c>
      <c r="C734" t="s">
        <v>4795</v>
      </c>
      <c r="D734" t="s">
        <v>2192</v>
      </c>
      <c r="E734" t="s">
        <v>2194</v>
      </c>
      <c r="F734" t="s">
        <v>39</v>
      </c>
      <c r="G734">
        <v>0</v>
      </c>
      <c r="H734">
        <v>30</v>
      </c>
      <c r="I734">
        <v>519</v>
      </c>
    </row>
    <row r="735" spans="1:9">
      <c r="A735" t="s">
        <v>3630</v>
      </c>
      <c r="B735" t="s">
        <v>139</v>
      </c>
      <c r="C735" t="s">
        <v>4795</v>
      </c>
      <c r="D735" t="s">
        <v>2192</v>
      </c>
      <c r="E735" t="s">
        <v>2194</v>
      </c>
      <c r="F735" t="s">
        <v>39</v>
      </c>
      <c r="G735">
        <v>0</v>
      </c>
      <c r="H735">
        <v>50</v>
      </c>
      <c r="I735">
        <v>29</v>
      </c>
    </row>
    <row r="736" spans="1:9">
      <c r="A736" t="s">
        <v>4807</v>
      </c>
      <c r="B736" t="s">
        <v>139</v>
      </c>
      <c r="C736" t="s">
        <v>4795</v>
      </c>
      <c r="D736" t="s">
        <v>2192</v>
      </c>
      <c r="E736" t="s">
        <v>2194</v>
      </c>
      <c r="F736" t="s">
        <v>39</v>
      </c>
      <c r="G736">
        <v>0</v>
      </c>
      <c r="H736">
        <v>75</v>
      </c>
      <c r="I736">
        <v>1672</v>
      </c>
    </row>
    <row r="737" spans="1:9">
      <c r="A737" t="s">
        <v>3630</v>
      </c>
      <c r="B737" t="s">
        <v>139</v>
      </c>
      <c r="C737" t="s">
        <v>4795</v>
      </c>
      <c r="D737" t="s">
        <v>2192</v>
      </c>
      <c r="E737" t="s">
        <v>2194</v>
      </c>
      <c r="F737" t="s">
        <v>39</v>
      </c>
      <c r="G737">
        <v>0</v>
      </c>
      <c r="H737">
        <v>20</v>
      </c>
    </row>
    <row r="738" spans="1:9">
      <c r="A738" t="s">
        <v>3630</v>
      </c>
      <c r="B738" t="s">
        <v>139</v>
      </c>
      <c r="C738" t="s">
        <v>4795</v>
      </c>
      <c r="D738" t="s">
        <v>2192</v>
      </c>
      <c r="E738" t="s">
        <v>2194</v>
      </c>
      <c r="F738" t="s">
        <v>39</v>
      </c>
      <c r="G738">
        <v>0</v>
      </c>
      <c r="H738">
        <v>50</v>
      </c>
      <c r="I738">
        <v>188</v>
      </c>
    </row>
    <row r="739" spans="1:9">
      <c r="A739" t="s">
        <v>3630</v>
      </c>
      <c r="B739" t="s">
        <v>139</v>
      </c>
      <c r="C739" t="s">
        <v>4795</v>
      </c>
      <c r="D739" t="s">
        <v>2192</v>
      </c>
      <c r="E739" t="s">
        <v>2194</v>
      </c>
      <c r="F739" t="s">
        <v>39</v>
      </c>
      <c r="G739">
        <v>0</v>
      </c>
      <c r="H739">
        <v>48</v>
      </c>
      <c r="I739">
        <v>54</v>
      </c>
    </row>
    <row r="740" spans="1:9">
      <c r="A740" t="s">
        <v>4812</v>
      </c>
      <c r="B740" t="s">
        <v>139</v>
      </c>
      <c r="C740" t="s">
        <v>4795</v>
      </c>
      <c r="D740" t="s">
        <v>3224</v>
      </c>
      <c r="E740" t="s">
        <v>3227</v>
      </c>
      <c r="F740" t="s">
        <v>39</v>
      </c>
      <c r="G740">
        <v>0</v>
      </c>
      <c r="H740">
        <v>200</v>
      </c>
      <c r="I740">
        <v>58</v>
      </c>
    </row>
    <row r="741" spans="1:9">
      <c r="A741" t="s">
        <v>6447</v>
      </c>
      <c r="B741" t="s">
        <v>139</v>
      </c>
      <c r="C741" t="s">
        <v>6430</v>
      </c>
      <c r="D741" t="s">
        <v>2399</v>
      </c>
      <c r="E741" t="s">
        <v>2400</v>
      </c>
      <c r="F741" t="s">
        <v>39</v>
      </c>
      <c r="G741">
        <v>0</v>
      </c>
      <c r="H741">
        <v>200</v>
      </c>
      <c r="I741">
        <v>166</v>
      </c>
    </row>
    <row r="742" spans="1:9">
      <c r="A742" t="s">
        <v>6449</v>
      </c>
      <c r="B742" t="s">
        <v>139</v>
      </c>
      <c r="C742" t="s">
        <v>6430</v>
      </c>
      <c r="D742" t="s">
        <v>2399</v>
      </c>
      <c r="E742" t="s">
        <v>2400</v>
      </c>
      <c r="F742" t="s">
        <v>39</v>
      </c>
      <c r="G742">
        <v>0</v>
      </c>
      <c r="H742">
        <v>1500</v>
      </c>
      <c r="I742">
        <v>192</v>
      </c>
    </row>
    <row r="743" spans="1:9">
      <c r="A743" t="s">
        <v>6451</v>
      </c>
      <c r="B743" t="s">
        <v>139</v>
      </c>
      <c r="C743" t="s">
        <v>6430</v>
      </c>
      <c r="D743" t="s">
        <v>2399</v>
      </c>
      <c r="E743" t="s">
        <v>2400</v>
      </c>
      <c r="F743" t="s">
        <v>39</v>
      </c>
      <c r="G743">
        <v>0</v>
      </c>
      <c r="H743">
        <v>100</v>
      </c>
      <c r="I743">
        <v>25</v>
      </c>
    </row>
    <row r="744" spans="1:9">
      <c r="A744" t="s">
        <v>6453</v>
      </c>
      <c r="B744" t="s">
        <v>139</v>
      </c>
      <c r="C744" t="s">
        <v>6430</v>
      </c>
      <c r="D744" t="s">
        <v>2399</v>
      </c>
      <c r="E744" t="s">
        <v>2400</v>
      </c>
      <c r="F744" t="s">
        <v>39</v>
      </c>
      <c r="G744">
        <v>0</v>
      </c>
      <c r="H744">
        <v>100</v>
      </c>
      <c r="I744">
        <v>97</v>
      </c>
    </row>
    <row r="745" spans="1:9">
      <c r="A745" t="s">
        <v>6455</v>
      </c>
      <c r="B745" t="s">
        <v>139</v>
      </c>
      <c r="C745" t="s">
        <v>6430</v>
      </c>
      <c r="D745" t="s">
        <v>2404</v>
      </c>
      <c r="E745" t="s">
        <v>2405</v>
      </c>
      <c r="F745" t="s">
        <v>39</v>
      </c>
      <c r="G745">
        <v>0</v>
      </c>
      <c r="H745">
        <v>250</v>
      </c>
    </row>
    <row r="746" spans="1:9">
      <c r="A746" t="s">
        <v>6457</v>
      </c>
      <c r="B746" t="s">
        <v>139</v>
      </c>
      <c r="C746" t="s">
        <v>6430</v>
      </c>
      <c r="D746" t="s">
        <v>2404</v>
      </c>
      <c r="E746" t="s">
        <v>2405</v>
      </c>
      <c r="F746" t="s">
        <v>39</v>
      </c>
      <c r="G746">
        <v>0</v>
      </c>
      <c r="H746">
        <v>417</v>
      </c>
      <c r="I746">
        <v>1</v>
      </c>
    </row>
    <row r="747" spans="1:9">
      <c r="A747" t="s">
        <v>6459</v>
      </c>
      <c r="B747" t="s">
        <v>139</v>
      </c>
      <c r="C747" t="s">
        <v>6430</v>
      </c>
      <c r="D747" t="s">
        <v>3224</v>
      </c>
      <c r="E747" t="s">
        <v>3227</v>
      </c>
      <c r="F747" t="s">
        <v>39</v>
      </c>
      <c r="G747">
        <v>0</v>
      </c>
      <c r="H747">
        <v>250</v>
      </c>
      <c r="I747">
        <v>25</v>
      </c>
    </row>
    <row r="748" spans="1:9">
      <c r="A748" t="s">
        <v>6461</v>
      </c>
      <c r="B748" t="s">
        <v>139</v>
      </c>
      <c r="C748" t="s">
        <v>6430</v>
      </c>
      <c r="D748" t="s">
        <v>3224</v>
      </c>
      <c r="E748" t="s">
        <v>3227</v>
      </c>
      <c r="F748" t="s">
        <v>39</v>
      </c>
      <c r="G748">
        <v>0</v>
      </c>
      <c r="H748">
        <v>3000</v>
      </c>
      <c r="I748">
        <v>2</v>
      </c>
    </row>
    <row r="749" spans="1:9">
      <c r="A749" t="s">
        <v>6463</v>
      </c>
      <c r="B749" t="s">
        <v>139</v>
      </c>
      <c r="C749" t="s">
        <v>6430</v>
      </c>
      <c r="D749" t="s">
        <v>3224</v>
      </c>
      <c r="E749" t="s">
        <v>3227</v>
      </c>
      <c r="F749" t="s">
        <v>39</v>
      </c>
      <c r="G749">
        <v>0</v>
      </c>
      <c r="H749">
        <v>150</v>
      </c>
      <c r="I749">
        <v>2</v>
      </c>
    </row>
    <row r="750" spans="1:9">
      <c r="A750" t="s">
        <v>6464</v>
      </c>
      <c r="B750" t="s">
        <v>139</v>
      </c>
      <c r="C750" t="s">
        <v>6430</v>
      </c>
      <c r="D750" t="s">
        <v>2243</v>
      </c>
      <c r="E750" t="s">
        <v>2245</v>
      </c>
      <c r="F750" t="s">
        <v>39</v>
      </c>
      <c r="G750">
        <v>0</v>
      </c>
      <c r="H750">
        <v>200</v>
      </c>
      <c r="I750">
        <v>38</v>
      </c>
    </row>
    <row r="751" spans="1:9">
      <c r="A751" t="s">
        <v>6467</v>
      </c>
      <c r="B751" t="s">
        <v>139</v>
      </c>
      <c r="C751" t="s">
        <v>6430</v>
      </c>
      <c r="D751" t="s">
        <v>2243</v>
      </c>
      <c r="E751" t="s">
        <v>2245</v>
      </c>
      <c r="F751" t="s">
        <v>39</v>
      </c>
      <c r="G751">
        <v>0</v>
      </c>
      <c r="H751">
        <v>600</v>
      </c>
      <c r="I751">
        <v>632</v>
      </c>
    </row>
    <row r="752" spans="1:9">
      <c r="A752" t="s">
        <v>6470</v>
      </c>
      <c r="B752" t="s">
        <v>139</v>
      </c>
      <c r="C752" t="s">
        <v>6430</v>
      </c>
      <c r="D752" t="s">
        <v>2399</v>
      </c>
      <c r="E752" t="s">
        <v>2400</v>
      </c>
      <c r="F752" t="s">
        <v>39</v>
      </c>
      <c r="G752">
        <v>0</v>
      </c>
      <c r="H752">
        <v>100</v>
      </c>
    </row>
    <row r="753" spans="1:9">
      <c r="A753" t="s">
        <v>4592</v>
      </c>
      <c r="B753" t="s">
        <v>139</v>
      </c>
      <c r="C753" t="s">
        <v>4566</v>
      </c>
      <c r="D753" t="s">
        <v>2399</v>
      </c>
      <c r="E753" t="s">
        <v>2400</v>
      </c>
      <c r="F753" t="s">
        <v>39</v>
      </c>
      <c r="G753">
        <v>0</v>
      </c>
      <c r="H753">
        <v>4000</v>
      </c>
    </row>
    <row r="754" spans="1:9">
      <c r="A754" t="s">
        <v>4594</v>
      </c>
      <c r="B754" t="s">
        <v>139</v>
      </c>
      <c r="C754" t="s">
        <v>4566</v>
      </c>
      <c r="D754" t="s">
        <v>2399</v>
      </c>
      <c r="E754" t="s">
        <v>2400</v>
      </c>
      <c r="F754" t="s">
        <v>39</v>
      </c>
      <c r="G754">
        <v>0</v>
      </c>
      <c r="H754">
        <v>1150</v>
      </c>
      <c r="I754">
        <v>179</v>
      </c>
    </row>
    <row r="755" spans="1:9">
      <c r="A755" t="s">
        <v>4597</v>
      </c>
      <c r="B755" t="s">
        <v>139</v>
      </c>
      <c r="C755" t="s">
        <v>4566</v>
      </c>
      <c r="D755" t="s">
        <v>2404</v>
      </c>
      <c r="E755" t="s">
        <v>2405</v>
      </c>
      <c r="F755" t="s">
        <v>39</v>
      </c>
      <c r="G755">
        <v>0</v>
      </c>
      <c r="H755">
        <v>1000</v>
      </c>
    </row>
    <row r="756" spans="1:9">
      <c r="A756" t="s">
        <v>4599</v>
      </c>
      <c r="B756" t="s">
        <v>139</v>
      </c>
      <c r="C756" t="s">
        <v>4566</v>
      </c>
      <c r="D756" t="s">
        <v>2404</v>
      </c>
      <c r="E756" t="s">
        <v>2405</v>
      </c>
      <c r="F756" t="s">
        <v>39</v>
      </c>
      <c r="G756">
        <v>0</v>
      </c>
      <c r="H756">
        <v>35</v>
      </c>
    </row>
    <row r="757" spans="1:9">
      <c r="A757" t="s">
        <v>4600</v>
      </c>
      <c r="B757" t="s">
        <v>139</v>
      </c>
      <c r="C757" t="s">
        <v>4566</v>
      </c>
      <c r="D757" t="s">
        <v>2404</v>
      </c>
      <c r="E757" t="s">
        <v>2405</v>
      </c>
      <c r="F757" t="s">
        <v>39</v>
      </c>
      <c r="G757">
        <v>0</v>
      </c>
      <c r="H757">
        <v>15</v>
      </c>
    </row>
    <row r="758" spans="1:9">
      <c r="A758" t="s">
        <v>4602</v>
      </c>
      <c r="B758" t="s">
        <v>139</v>
      </c>
      <c r="C758" t="s">
        <v>4566</v>
      </c>
      <c r="D758" t="s">
        <v>3224</v>
      </c>
      <c r="E758" t="s">
        <v>3227</v>
      </c>
      <c r="F758" t="s">
        <v>39</v>
      </c>
      <c r="G758">
        <v>0</v>
      </c>
      <c r="H758">
        <v>3440</v>
      </c>
    </row>
    <row r="759" spans="1:9">
      <c r="A759" t="s">
        <v>4604</v>
      </c>
      <c r="B759" t="s">
        <v>139</v>
      </c>
      <c r="C759" t="s">
        <v>4566</v>
      </c>
      <c r="D759" t="s">
        <v>2192</v>
      </c>
      <c r="E759" t="s">
        <v>2194</v>
      </c>
      <c r="F759" t="s">
        <v>39</v>
      </c>
      <c r="G759">
        <v>0</v>
      </c>
      <c r="H759">
        <v>680</v>
      </c>
      <c r="I759">
        <v>457</v>
      </c>
    </row>
    <row r="760" spans="1:9">
      <c r="A760" t="s">
        <v>2781</v>
      </c>
      <c r="B760" t="s">
        <v>139</v>
      </c>
      <c r="C760" t="s">
        <v>2743</v>
      </c>
      <c r="D760" t="s">
        <v>1842</v>
      </c>
      <c r="E760" t="s">
        <v>1846</v>
      </c>
      <c r="F760" t="s">
        <v>39</v>
      </c>
      <c r="G760">
        <v>0</v>
      </c>
      <c r="H760">
        <v>200</v>
      </c>
      <c r="I760">
        <v>222</v>
      </c>
    </row>
    <row r="761" spans="1:9">
      <c r="A761" t="s">
        <v>2784</v>
      </c>
      <c r="B761" t="s">
        <v>139</v>
      </c>
      <c r="C761" t="s">
        <v>2743</v>
      </c>
      <c r="D761" t="s">
        <v>1842</v>
      </c>
      <c r="E761" t="s">
        <v>1846</v>
      </c>
      <c r="F761" t="s">
        <v>39</v>
      </c>
      <c r="G761">
        <v>0</v>
      </c>
      <c r="H761">
        <v>70</v>
      </c>
      <c r="I761">
        <v>1135</v>
      </c>
    </row>
    <row r="762" spans="1:9">
      <c r="A762" t="s">
        <v>2786</v>
      </c>
      <c r="B762" t="s">
        <v>139</v>
      </c>
      <c r="C762" t="s">
        <v>2743</v>
      </c>
      <c r="D762" t="s">
        <v>1842</v>
      </c>
      <c r="E762" t="s">
        <v>1846</v>
      </c>
      <c r="F762" t="s">
        <v>39</v>
      </c>
      <c r="G762">
        <v>0</v>
      </c>
      <c r="H762">
        <v>15</v>
      </c>
      <c r="I762">
        <v>5</v>
      </c>
    </row>
    <row r="763" spans="1:9">
      <c r="A763" t="s">
        <v>6305</v>
      </c>
      <c r="B763" t="s">
        <v>139</v>
      </c>
      <c r="C763" t="s">
        <v>6287</v>
      </c>
      <c r="D763" t="s">
        <v>2226</v>
      </c>
      <c r="E763" t="s">
        <v>2227</v>
      </c>
      <c r="F763" t="s">
        <v>39</v>
      </c>
      <c r="G763">
        <v>0</v>
      </c>
      <c r="H763">
        <v>40</v>
      </c>
    </row>
    <row r="764" spans="1:9">
      <c r="A764" t="s">
        <v>6307</v>
      </c>
      <c r="B764" t="s">
        <v>139</v>
      </c>
      <c r="C764" t="s">
        <v>6287</v>
      </c>
      <c r="D764" t="s">
        <v>2226</v>
      </c>
      <c r="E764" t="s">
        <v>2227</v>
      </c>
      <c r="F764" t="s">
        <v>39</v>
      </c>
      <c r="G764">
        <v>0</v>
      </c>
      <c r="H764">
        <v>20</v>
      </c>
    </row>
    <row r="765" spans="1:9">
      <c r="A765" t="s">
        <v>139</v>
      </c>
      <c r="B765" t="s">
        <v>139</v>
      </c>
      <c r="C765" t="s">
        <v>6287</v>
      </c>
      <c r="D765" t="s">
        <v>2226</v>
      </c>
      <c r="E765" t="s">
        <v>2227</v>
      </c>
      <c r="F765" t="s">
        <v>39</v>
      </c>
      <c r="G765">
        <v>0</v>
      </c>
      <c r="H765">
        <v>1617</v>
      </c>
      <c r="I765">
        <v>625</v>
      </c>
    </row>
    <row r="766" spans="1:9">
      <c r="A766" t="s">
        <v>6311</v>
      </c>
      <c r="B766" t="s">
        <v>139</v>
      </c>
      <c r="C766" t="s">
        <v>6287</v>
      </c>
      <c r="D766" t="s">
        <v>2192</v>
      </c>
      <c r="E766" t="s">
        <v>2194</v>
      </c>
      <c r="F766" t="s">
        <v>39</v>
      </c>
      <c r="G766">
        <v>0</v>
      </c>
      <c r="H766">
        <v>400</v>
      </c>
      <c r="I766">
        <v>46</v>
      </c>
    </row>
    <row r="767" spans="1:9">
      <c r="A767" t="s">
        <v>4533</v>
      </c>
      <c r="B767" t="s">
        <v>139</v>
      </c>
      <c r="C767" t="s">
        <v>6287</v>
      </c>
      <c r="D767" t="s">
        <v>2192</v>
      </c>
      <c r="E767" t="s">
        <v>2194</v>
      </c>
      <c r="F767" t="s">
        <v>39</v>
      </c>
      <c r="G767">
        <v>0</v>
      </c>
      <c r="H767">
        <v>20</v>
      </c>
    </row>
    <row r="768" spans="1:9">
      <c r="A768" t="s">
        <v>6313</v>
      </c>
      <c r="B768" t="s">
        <v>139</v>
      </c>
      <c r="C768" t="s">
        <v>6287</v>
      </c>
      <c r="D768" t="s">
        <v>2192</v>
      </c>
      <c r="E768" t="s">
        <v>2194</v>
      </c>
      <c r="F768" t="s">
        <v>39</v>
      </c>
      <c r="G768">
        <v>0</v>
      </c>
      <c r="H768">
        <v>600</v>
      </c>
    </row>
    <row r="769" spans="1:9">
      <c r="A769" t="s">
        <v>6315</v>
      </c>
      <c r="B769" t="s">
        <v>139</v>
      </c>
      <c r="C769" t="s">
        <v>6287</v>
      </c>
      <c r="D769" t="s">
        <v>4438</v>
      </c>
      <c r="E769" t="s">
        <v>4439</v>
      </c>
      <c r="F769" t="s">
        <v>39</v>
      </c>
      <c r="G769">
        <v>0</v>
      </c>
      <c r="H769">
        <v>8</v>
      </c>
    </row>
    <row r="770" spans="1:9">
      <c r="A770" t="s">
        <v>6317</v>
      </c>
      <c r="B770" t="s">
        <v>139</v>
      </c>
      <c r="C770" t="s">
        <v>6287</v>
      </c>
      <c r="D770" t="s">
        <v>4438</v>
      </c>
      <c r="E770" t="s">
        <v>4439</v>
      </c>
      <c r="F770" t="s">
        <v>39</v>
      </c>
      <c r="G770">
        <v>0</v>
      </c>
      <c r="H770">
        <v>160</v>
      </c>
    </row>
    <row r="771" spans="1:9">
      <c r="A771" t="s">
        <v>6319</v>
      </c>
      <c r="B771" t="s">
        <v>139</v>
      </c>
      <c r="C771" t="s">
        <v>6287</v>
      </c>
      <c r="D771" t="s">
        <v>4438</v>
      </c>
      <c r="E771" t="s">
        <v>4439</v>
      </c>
      <c r="F771" t="s">
        <v>39</v>
      </c>
      <c r="G771">
        <v>0</v>
      </c>
      <c r="H771">
        <v>120</v>
      </c>
    </row>
    <row r="772" spans="1:9">
      <c r="A772" t="s">
        <v>6320</v>
      </c>
      <c r="B772" t="s">
        <v>139</v>
      </c>
      <c r="C772" t="s">
        <v>6287</v>
      </c>
      <c r="D772" t="s">
        <v>4438</v>
      </c>
      <c r="E772" t="s">
        <v>4439</v>
      </c>
      <c r="F772" t="s">
        <v>39</v>
      </c>
      <c r="G772">
        <v>0</v>
      </c>
      <c r="H772">
        <v>30</v>
      </c>
    </row>
    <row r="773" spans="1:9">
      <c r="A773" t="s">
        <v>6321</v>
      </c>
      <c r="B773" t="s">
        <v>139</v>
      </c>
      <c r="C773" t="s">
        <v>6287</v>
      </c>
      <c r="D773" t="s">
        <v>4438</v>
      </c>
      <c r="E773" t="s">
        <v>4439</v>
      </c>
      <c r="F773" t="s">
        <v>39</v>
      </c>
      <c r="G773">
        <v>0</v>
      </c>
      <c r="H773">
        <v>30</v>
      </c>
      <c r="I773">
        <v>28</v>
      </c>
    </row>
    <row r="774" spans="1:9">
      <c r="A774" t="s">
        <v>6321</v>
      </c>
      <c r="B774" t="s">
        <v>139</v>
      </c>
      <c r="C774" t="s">
        <v>6287</v>
      </c>
      <c r="D774" t="s">
        <v>4438</v>
      </c>
      <c r="E774" t="s">
        <v>4439</v>
      </c>
      <c r="F774" t="s">
        <v>39</v>
      </c>
      <c r="G774">
        <v>0</v>
      </c>
      <c r="H774">
        <v>25</v>
      </c>
      <c r="I774">
        <v>24</v>
      </c>
    </row>
    <row r="775" spans="1:9">
      <c r="A775" t="s">
        <v>6324</v>
      </c>
      <c r="B775" t="s">
        <v>139</v>
      </c>
      <c r="C775" t="s">
        <v>6287</v>
      </c>
      <c r="D775" t="s">
        <v>4438</v>
      </c>
      <c r="E775" t="s">
        <v>4439</v>
      </c>
      <c r="F775" t="s">
        <v>39</v>
      </c>
      <c r="G775">
        <v>0</v>
      </c>
      <c r="H775">
        <v>180</v>
      </c>
      <c r="I775">
        <v>18</v>
      </c>
    </row>
    <row r="776" spans="1:9">
      <c r="A776" t="s">
        <v>6321</v>
      </c>
      <c r="B776" t="s">
        <v>139</v>
      </c>
      <c r="C776" t="s">
        <v>6287</v>
      </c>
      <c r="D776" t="s">
        <v>4438</v>
      </c>
      <c r="E776" t="s">
        <v>4439</v>
      </c>
      <c r="F776" t="s">
        <v>39</v>
      </c>
      <c r="G776">
        <v>0</v>
      </c>
      <c r="H776">
        <v>20</v>
      </c>
      <c r="I776">
        <v>2</v>
      </c>
    </row>
    <row r="777" spans="1:9">
      <c r="A777" t="s">
        <v>6326</v>
      </c>
      <c r="B777" t="s">
        <v>139</v>
      </c>
      <c r="C777" t="s">
        <v>6287</v>
      </c>
      <c r="D777" t="s">
        <v>4438</v>
      </c>
      <c r="E777" t="s">
        <v>4439</v>
      </c>
      <c r="F777" t="s">
        <v>39</v>
      </c>
      <c r="G777">
        <v>0</v>
      </c>
      <c r="H777">
        <v>150</v>
      </c>
      <c r="I777">
        <v>49</v>
      </c>
    </row>
    <row r="778" spans="1:9">
      <c r="A778" t="s">
        <v>6327</v>
      </c>
      <c r="B778" t="s">
        <v>139</v>
      </c>
      <c r="C778" t="s">
        <v>6287</v>
      </c>
      <c r="D778" t="s">
        <v>4438</v>
      </c>
      <c r="E778" t="s">
        <v>4439</v>
      </c>
      <c r="F778" t="s">
        <v>39</v>
      </c>
      <c r="G778">
        <v>0</v>
      </c>
      <c r="H778">
        <v>100</v>
      </c>
    </row>
    <row r="779" spans="1:9">
      <c r="A779" t="s">
        <v>6225</v>
      </c>
      <c r="B779" t="s">
        <v>139</v>
      </c>
      <c r="C779" t="s">
        <v>6209</v>
      </c>
      <c r="D779" t="s">
        <v>3108</v>
      </c>
      <c r="E779" t="s">
        <v>3110</v>
      </c>
      <c r="F779" t="s">
        <v>39</v>
      </c>
      <c r="G779">
        <v>0</v>
      </c>
      <c r="H779">
        <v>500</v>
      </c>
    </row>
    <row r="780" spans="1:9">
      <c r="A780" t="s">
        <v>6226</v>
      </c>
      <c r="B780" t="s">
        <v>139</v>
      </c>
      <c r="C780" t="s">
        <v>6209</v>
      </c>
      <c r="D780" t="s">
        <v>3108</v>
      </c>
      <c r="E780" t="s">
        <v>3110</v>
      </c>
      <c r="F780" t="s">
        <v>39</v>
      </c>
      <c r="G780">
        <v>0</v>
      </c>
      <c r="H780">
        <v>120</v>
      </c>
      <c r="I780">
        <v>24</v>
      </c>
    </row>
    <row r="781" spans="1:9">
      <c r="A781" t="s">
        <v>6227</v>
      </c>
      <c r="B781" t="s">
        <v>139</v>
      </c>
      <c r="C781" t="s">
        <v>6209</v>
      </c>
      <c r="D781" t="s">
        <v>3108</v>
      </c>
      <c r="E781" t="s">
        <v>3110</v>
      </c>
      <c r="F781" t="s">
        <v>39</v>
      </c>
      <c r="G781">
        <v>0</v>
      </c>
      <c r="H781">
        <v>100</v>
      </c>
      <c r="I781">
        <v>5</v>
      </c>
    </row>
    <row r="782" spans="1:9">
      <c r="A782" t="s">
        <v>6228</v>
      </c>
      <c r="B782" t="s">
        <v>139</v>
      </c>
      <c r="C782" t="s">
        <v>6209</v>
      </c>
      <c r="D782" t="s">
        <v>3108</v>
      </c>
      <c r="E782" t="s">
        <v>3110</v>
      </c>
      <c r="F782" t="s">
        <v>39</v>
      </c>
      <c r="G782">
        <v>0</v>
      </c>
      <c r="H782">
        <v>84</v>
      </c>
    </row>
    <row r="783" spans="1:9">
      <c r="A783" t="s">
        <v>6229</v>
      </c>
      <c r="B783" t="s">
        <v>139</v>
      </c>
      <c r="C783" t="s">
        <v>6209</v>
      </c>
      <c r="D783" t="s">
        <v>3108</v>
      </c>
      <c r="E783" t="s">
        <v>3110</v>
      </c>
      <c r="F783" t="s">
        <v>39</v>
      </c>
      <c r="G783">
        <v>0</v>
      </c>
      <c r="H783">
        <v>15</v>
      </c>
      <c r="I783">
        <v>15</v>
      </c>
    </row>
    <row r="784" spans="1:9">
      <c r="A784" t="s">
        <v>6231</v>
      </c>
      <c r="B784" t="s">
        <v>139</v>
      </c>
      <c r="C784" t="s">
        <v>6209</v>
      </c>
      <c r="D784" t="s">
        <v>3108</v>
      </c>
      <c r="E784" t="s">
        <v>3110</v>
      </c>
      <c r="F784" t="s">
        <v>39</v>
      </c>
      <c r="G784">
        <v>0</v>
      </c>
      <c r="H784">
        <v>84</v>
      </c>
    </row>
    <row r="785" spans="1:9">
      <c r="A785" t="s">
        <v>6233</v>
      </c>
      <c r="B785" t="s">
        <v>139</v>
      </c>
      <c r="C785" t="s">
        <v>6209</v>
      </c>
      <c r="D785" t="s">
        <v>3108</v>
      </c>
      <c r="E785" t="s">
        <v>3110</v>
      </c>
      <c r="F785" t="s">
        <v>39</v>
      </c>
      <c r="G785">
        <v>0</v>
      </c>
      <c r="H785">
        <v>3</v>
      </c>
      <c r="I785">
        <v>3</v>
      </c>
    </row>
    <row r="786" spans="1:9">
      <c r="A786" t="s">
        <v>6235</v>
      </c>
      <c r="B786" t="s">
        <v>139</v>
      </c>
      <c r="C786" t="s">
        <v>6209</v>
      </c>
      <c r="D786" t="s">
        <v>3108</v>
      </c>
      <c r="E786" t="s">
        <v>3110</v>
      </c>
      <c r="F786" t="s">
        <v>39</v>
      </c>
      <c r="G786">
        <v>0</v>
      </c>
      <c r="H786">
        <v>170</v>
      </c>
      <c r="I786">
        <v>44</v>
      </c>
    </row>
    <row r="787" spans="1:9">
      <c r="A787" t="s">
        <v>7088</v>
      </c>
      <c r="B787" t="s">
        <v>139</v>
      </c>
      <c r="C787" t="s">
        <v>7083</v>
      </c>
      <c r="D787" t="s">
        <v>2522</v>
      </c>
      <c r="E787" t="s">
        <v>2524</v>
      </c>
      <c r="F787" t="s">
        <v>39</v>
      </c>
      <c r="G787">
        <v>0</v>
      </c>
      <c r="H787">
        <v>80</v>
      </c>
      <c r="I787">
        <v>34</v>
      </c>
    </row>
    <row r="788" spans="1:9">
      <c r="A788" t="s">
        <v>7091</v>
      </c>
      <c r="B788" t="s">
        <v>139</v>
      </c>
      <c r="C788" t="s">
        <v>7083</v>
      </c>
      <c r="D788" t="s">
        <v>2522</v>
      </c>
      <c r="E788" t="s">
        <v>2524</v>
      </c>
      <c r="F788" t="s">
        <v>39</v>
      </c>
      <c r="G788">
        <v>0</v>
      </c>
      <c r="H788">
        <v>80</v>
      </c>
      <c r="I788">
        <v>6</v>
      </c>
    </row>
    <row r="789" spans="1:9">
      <c r="A789" t="s">
        <v>7092</v>
      </c>
      <c r="B789" t="s">
        <v>139</v>
      </c>
      <c r="C789" t="s">
        <v>7083</v>
      </c>
      <c r="D789" t="s">
        <v>2522</v>
      </c>
      <c r="E789" t="s">
        <v>2524</v>
      </c>
      <c r="F789" t="s">
        <v>39</v>
      </c>
      <c r="G789">
        <v>0</v>
      </c>
      <c r="H789">
        <v>10</v>
      </c>
      <c r="I789">
        <v>1</v>
      </c>
    </row>
    <row r="790" spans="1:9">
      <c r="A790" t="s">
        <v>7093</v>
      </c>
      <c r="B790" t="s">
        <v>139</v>
      </c>
      <c r="C790" t="s">
        <v>7083</v>
      </c>
      <c r="D790" t="s">
        <v>2522</v>
      </c>
      <c r="E790" t="s">
        <v>2524</v>
      </c>
      <c r="F790" t="s">
        <v>39</v>
      </c>
      <c r="G790">
        <v>0</v>
      </c>
      <c r="H790">
        <v>10</v>
      </c>
      <c r="I790">
        <v>1</v>
      </c>
    </row>
    <row r="791" spans="1:9">
      <c r="A791" t="s">
        <v>7094</v>
      </c>
      <c r="B791" t="s">
        <v>139</v>
      </c>
      <c r="C791" t="s">
        <v>7083</v>
      </c>
      <c r="D791" t="s">
        <v>2522</v>
      </c>
      <c r="E791" t="s">
        <v>2524</v>
      </c>
      <c r="F791" t="s">
        <v>39</v>
      </c>
      <c r="G791">
        <v>0</v>
      </c>
      <c r="H791">
        <v>60</v>
      </c>
      <c r="I791">
        <v>3</v>
      </c>
    </row>
    <row r="792" spans="1:9">
      <c r="A792" t="s">
        <v>6719</v>
      </c>
      <c r="B792" t="s">
        <v>139</v>
      </c>
      <c r="C792" t="s">
        <v>6704</v>
      </c>
      <c r="D792" t="s">
        <v>2074</v>
      </c>
      <c r="E792" t="s">
        <v>2076</v>
      </c>
      <c r="F792" t="s">
        <v>39</v>
      </c>
      <c r="G792">
        <v>0</v>
      </c>
      <c r="H792">
        <v>40</v>
      </c>
    </row>
    <row r="793" spans="1:9">
      <c r="A793" t="s">
        <v>6721</v>
      </c>
      <c r="B793" t="s">
        <v>139</v>
      </c>
      <c r="C793" t="s">
        <v>6704</v>
      </c>
      <c r="D793" t="s">
        <v>2130</v>
      </c>
      <c r="E793" t="s">
        <v>2132</v>
      </c>
      <c r="F793" t="s">
        <v>39</v>
      </c>
      <c r="G793">
        <v>0</v>
      </c>
      <c r="H793">
        <v>60</v>
      </c>
    </row>
    <row r="794" spans="1:9">
      <c r="A794" t="s">
        <v>139</v>
      </c>
      <c r="B794" t="s">
        <v>139</v>
      </c>
      <c r="C794" t="s">
        <v>6704</v>
      </c>
      <c r="D794" t="s">
        <v>2130</v>
      </c>
      <c r="E794" t="s">
        <v>2132</v>
      </c>
      <c r="F794" t="s">
        <v>39</v>
      </c>
      <c r="G794">
        <v>0</v>
      </c>
      <c r="H794">
        <v>45</v>
      </c>
    </row>
    <row r="795" spans="1:9">
      <c r="A795" t="s">
        <v>6751</v>
      </c>
      <c r="B795" t="s">
        <v>139</v>
      </c>
      <c r="C795" t="s">
        <v>6739</v>
      </c>
      <c r="D795" t="s">
        <v>2908</v>
      </c>
      <c r="E795" t="s">
        <v>2910</v>
      </c>
      <c r="F795" t="s">
        <v>39</v>
      </c>
      <c r="G795">
        <v>0</v>
      </c>
      <c r="H795">
        <v>15</v>
      </c>
    </row>
    <row r="796" spans="1:9">
      <c r="A796" t="s">
        <v>139</v>
      </c>
      <c r="B796" t="s">
        <v>139</v>
      </c>
      <c r="C796" t="s">
        <v>6739</v>
      </c>
      <c r="D796" t="s">
        <v>2908</v>
      </c>
      <c r="E796" t="s">
        <v>2910</v>
      </c>
      <c r="F796" t="s">
        <v>39</v>
      </c>
      <c r="G796">
        <v>0</v>
      </c>
      <c r="H796">
        <v>60</v>
      </c>
    </row>
    <row r="797" spans="1:9">
      <c r="A797" t="s">
        <v>6754</v>
      </c>
      <c r="B797" t="s">
        <v>139</v>
      </c>
      <c r="C797" t="s">
        <v>6739</v>
      </c>
      <c r="D797" t="s">
        <v>2908</v>
      </c>
      <c r="E797" t="s">
        <v>2910</v>
      </c>
      <c r="F797" t="s">
        <v>39</v>
      </c>
      <c r="G797">
        <v>0</v>
      </c>
      <c r="H797">
        <v>20</v>
      </c>
    </row>
    <row r="798" spans="1:9">
      <c r="A798" t="s">
        <v>2043</v>
      </c>
      <c r="B798" t="s">
        <v>139</v>
      </c>
      <c r="C798" t="s">
        <v>6739</v>
      </c>
      <c r="D798" t="s">
        <v>2908</v>
      </c>
      <c r="E798" t="s">
        <v>2910</v>
      </c>
      <c r="F798" t="s">
        <v>39</v>
      </c>
      <c r="G798">
        <v>0</v>
      </c>
      <c r="H798">
        <v>15</v>
      </c>
    </row>
    <row r="799" spans="1:9">
      <c r="A799" t="s">
        <v>6757</v>
      </c>
      <c r="B799" t="s">
        <v>139</v>
      </c>
      <c r="C799" t="s">
        <v>6739</v>
      </c>
      <c r="D799" t="s">
        <v>5822</v>
      </c>
      <c r="E799" t="s">
        <v>5823</v>
      </c>
      <c r="F799" t="s">
        <v>39</v>
      </c>
      <c r="G799">
        <v>0</v>
      </c>
      <c r="H799">
        <v>20</v>
      </c>
    </row>
    <row r="800" spans="1:9">
      <c r="A800" t="s">
        <v>139</v>
      </c>
      <c r="B800" t="s">
        <v>139</v>
      </c>
      <c r="C800" t="s">
        <v>6739</v>
      </c>
      <c r="D800" t="s">
        <v>2243</v>
      </c>
      <c r="E800" t="s">
        <v>2245</v>
      </c>
      <c r="F800" t="s">
        <v>39</v>
      </c>
      <c r="G800">
        <v>0</v>
      </c>
      <c r="H800">
        <v>120</v>
      </c>
    </row>
    <row r="801" spans="1:9">
      <c r="A801" t="s">
        <v>2462</v>
      </c>
      <c r="B801" t="s">
        <v>301</v>
      </c>
      <c r="C801" t="s">
        <v>2401</v>
      </c>
      <c r="D801" t="s">
        <v>2404</v>
      </c>
      <c r="E801" t="s">
        <v>2405</v>
      </c>
      <c r="F801" t="s">
        <v>39</v>
      </c>
      <c r="G801">
        <v>0</v>
      </c>
      <c r="H801">
        <v>1</v>
      </c>
    </row>
    <row r="802" spans="1:9">
      <c r="A802" t="s">
        <v>3354</v>
      </c>
      <c r="B802" t="s">
        <v>301</v>
      </c>
      <c r="C802" t="s">
        <v>3316</v>
      </c>
      <c r="D802" t="s">
        <v>2399</v>
      </c>
      <c r="E802" t="s">
        <v>2400</v>
      </c>
      <c r="F802" t="s">
        <v>39</v>
      </c>
      <c r="G802">
        <v>0</v>
      </c>
      <c r="H802">
        <v>1</v>
      </c>
      <c r="I802">
        <v>1</v>
      </c>
    </row>
    <row r="803" spans="1:9">
      <c r="A803" t="s">
        <v>3355</v>
      </c>
      <c r="B803" t="s">
        <v>301</v>
      </c>
      <c r="C803" t="s">
        <v>3316</v>
      </c>
      <c r="D803" t="s">
        <v>2399</v>
      </c>
      <c r="E803" t="s">
        <v>2400</v>
      </c>
      <c r="F803" t="s">
        <v>39</v>
      </c>
      <c r="G803">
        <v>0</v>
      </c>
      <c r="H803">
        <v>4</v>
      </c>
      <c r="I803">
        <v>5</v>
      </c>
    </row>
    <row r="804" spans="1:9">
      <c r="A804" t="s">
        <v>6446</v>
      </c>
      <c r="B804" t="s">
        <v>301</v>
      </c>
      <c r="C804" t="s">
        <v>6430</v>
      </c>
      <c r="D804" t="s">
        <v>2404</v>
      </c>
      <c r="E804" t="s">
        <v>2405</v>
      </c>
      <c r="F804" t="s">
        <v>39</v>
      </c>
      <c r="G804">
        <v>0</v>
      </c>
      <c r="H804">
        <v>5</v>
      </c>
      <c r="I804">
        <v>1</v>
      </c>
    </row>
    <row r="805" spans="1:9">
      <c r="A805" t="s">
        <v>4591</v>
      </c>
      <c r="B805" t="s">
        <v>301</v>
      </c>
      <c r="C805" t="s">
        <v>4566</v>
      </c>
      <c r="D805" t="s">
        <v>2404</v>
      </c>
      <c r="E805" t="s">
        <v>2405</v>
      </c>
      <c r="F805" t="s">
        <v>39</v>
      </c>
      <c r="H805">
        <v>2</v>
      </c>
    </row>
    <row r="806" spans="1:9">
      <c r="A806" t="s">
        <v>2460</v>
      </c>
      <c r="B806" t="s">
        <v>306</v>
      </c>
      <c r="C806" t="s">
        <v>2401</v>
      </c>
      <c r="D806" t="s">
        <v>2404</v>
      </c>
      <c r="E806" t="s">
        <v>2405</v>
      </c>
      <c r="F806" t="s">
        <v>39</v>
      </c>
      <c r="G806">
        <v>0</v>
      </c>
      <c r="H806">
        <v>550</v>
      </c>
    </row>
    <row r="807" spans="1:9">
      <c r="A807" t="s">
        <v>5510</v>
      </c>
      <c r="B807" t="s">
        <v>306</v>
      </c>
      <c r="C807" t="s">
        <v>5497</v>
      </c>
      <c r="D807" t="s">
        <v>2404</v>
      </c>
      <c r="E807" t="s">
        <v>2405</v>
      </c>
      <c r="F807" t="s">
        <v>39</v>
      </c>
      <c r="G807">
        <v>0</v>
      </c>
      <c r="H807">
        <v>784</v>
      </c>
    </row>
    <row r="808" spans="1:9">
      <c r="A808" t="s">
        <v>306</v>
      </c>
      <c r="B808" t="s">
        <v>306</v>
      </c>
      <c r="C808" t="s">
        <v>6430</v>
      </c>
      <c r="D808" t="s">
        <v>2404</v>
      </c>
      <c r="E808" t="s">
        <v>2405</v>
      </c>
      <c r="F808" t="s">
        <v>39</v>
      </c>
      <c r="G808">
        <v>0</v>
      </c>
      <c r="H808">
        <v>1400</v>
      </c>
    </row>
    <row r="809" spans="1:9">
      <c r="A809" t="s">
        <v>3204</v>
      </c>
      <c r="B809" t="s">
        <v>147</v>
      </c>
      <c r="C809" t="s">
        <v>3163</v>
      </c>
      <c r="D809" t="s">
        <v>2192</v>
      </c>
      <c r="E809" t="s">
        <v>2194</v>
      </c>
      <c r="F809" t="s">
        <v>39</v>
      </c>
      <c r="G809">
        <v>0</v>
      </c>
      <c r="H809">
        <v>600</v>
      </c>
    </row>
    <row r="810" spans="1:9">
      <c r="A810" t="s">
        <v>4252</v>
      </c>
      <c r="B810" t="s">
        <v>147</v>
      </c>
      <c r="C810" t="s">
        <v>5390</v>
      </c>
      <c r="D810" t="s">
        <v>3108</v>
      </c>
      <c r="E810" t="s">
        <v>3110</v>
      </c>
      <c r="F810" t="s">
        <v>39</v>
      </c>
      <c r="G810">
        <v>0</v>
      </c>
      <c r="H810">
        <v>1000000</v>
      </c>
    </row>
    <row r="811" spans="1:9">
      <c r="A811" t="s">
        <v>2184</v>
      </c>
      <c r="B811" t="s">
        <v>147</v>
      </c>
      <c r="C811" t="s">
        <v>2133</v>
      </c>
      <c r="D811" t="s">
        <v>2136</v>
      </c>
      <c r="E811" t="s">
        <v>2137</v>
      </c>
      <c r="F811" t="s">
        <v>39</v>
      </c>
      <c r="G811">
        <v>0</v>
      </c>
      <c r="H811">
        <v>300</v>
      </c>
    </row>
    <row r="812" spans="1:9">
      <c r="A812" t="s">
        <v>2186</v>
      </c>
      <c r="B812" t="s">
        <v>147</v>
      </c>
      <c r="C812" t="s">
        <v>2133</v>
      </c>
      <c r="D812" t="s">
        <v>2130</v>
      </c>
      <c r="E812" t="s">
        <v>2132</v>
      </c>
      <c r="F812" t="s">
        <v>39</v>
      </c>
      <c r="G812">
        <v>0</v>
      </c>
      <c r="H812">
        <v>600</v>
      </c>
    </row>
    <row r="813" spans="1:9">
      <c r="A813" t="s">
        <v>3032</v>
      </c>
      <c r="B813" t="s">
        <v>147</v>
      </c>
      <c r="C813" t="s">
        <v>5212</v>
      </c>
      <c r="D813" t="s">
        <v>2130</v>
      </c>
      <c r="E813" t="s">
        <v>2132</v>
      </c>
      <c r="F813" t="s">
        <v>39</v>
      </c>
      <c r="G813">
        <v>0</v>
      </c>
      <c r="H813">
        <v>225000</v>
      </c>
      <c r="I813">
        <v>163445</v>
      </c>
    </row>
    <row r="814" spans="1:9">
      <c r="A814" t="s">
        <v>3032</v>
      </c>
      <c r="B814" t="s">
        <v>147</v>
      </c>
      <c r="C814" t="s">
        <v>5212</v>
      </c>
      <c r="D814" t="s">
        <v>2130</v>
      </c>
      <c r="E814" t="s">
        <v>2132</v>
      </c>
      <c r="F814" t="s">
        <v>39</v>
      </c>
      <c r="G814">
        <v>0</v>
      </c>
      <c r="H814">
        <v>16000</v>
      </c>
      <c r="I814">
        <v>242425</v>
      </c>
    </row>
    <row r="815" spans="1:9">
      <c r="A815" t="s">
        <v>3470</v>
      </c>
      <c r="B815" t="s">
        <v>147</v>
      </c>
      <c r="C815" t="s">
        <v>5212</v>
      </c>
      <c r="D815" t="s">
        <v>2130</v>
      </c>
      <c r="E815" t="s">
        <v>2132</v>
      </c>
      <c r="F815" t="s">
        <v>39</v>
      </c>
      <c r="G815">
        <v>0</v>
      </c>
      <c r="H815">
        <v>500</v>
      </c>
    </row>
    <row r="816" spans="1:9">
      <c r="A816" t="s">
        <v>3470</v>
      </c>
      <c r="B816" t="s">
        <v>147</v>
      </c>
      <c r="C816" t="s">
        <v>5212</v>
      </c>
      <c r="D816" t="s">
        <v>2136</v>
      </c>
      <c r="E816" t="s">
        <v>2137</v>
      </c>
      <c r="F816" t="s">
        <v>39</v>
      </c>
      <c r="G816">
        <v>0</v>
      </c>
      <c r="H816">
        <v>240000</v>
      </c>
      <c r="I816">
        <v>688427</v>
      </c>
    </row>
    <row r="817" spans="1:9">
      <c r="A817" t="s">
        <v>3470</v>
      </c>
      <c r="B817" t="s">
        <v>147</v>
      </c>
      <c r="C817" t="s">
        <v>5212</v>
      </c>
      <c r="D817" t="s">
        <v>2136</v>
      </c>
      <c r="E817" t="s">
        <v>2137</v>
      </c>
      <c r="F817" t="s">
        <v>39</v>
      </c>
      <c r="G817">
        <v>0</v>
      </c>
      <c r="H817">
        <v>200000</v>
      </c>
      <c r="I817">
        <v>592</v>
      </c>
    </row>
    <row r="818" spans="1:9">
      <c r="A818" t="s">
        <v>3470</v>
      </c>
      <c r="B818" t="s">
        <v>147</v>
      </c>
      <c r="C818" t="s">
        <v>5212</v>
      </c>
      <c r="D818" t="s">
        <v>2136</v>
      </c>
      <c r="E818" t="s">
        <v>2137</v>
      </c>
      <c r="F818" t="s">
        <v>39</v>
      </c>
      <c r="G818">
        <v>0</v>
      </c>
      <c r="H818">
        <v>300000</v>
      </c>
      <c r="I818">
        <v>631572</v>
      </c>
    </row>
    <row r="819" spans="1:9">
      <c r="A819" t="s">
        <v>3470</v>
      </c>
      <c r="B819" t="s">
        <v>147</v>
      </c>
      <c r="C819" t="s">
        <v>5212</v>
      </c>
      <c r="D819" t="s">
        <v>2074</v>
      </c>
      <c r="E819" t="s">
        <v>2076</v>
      </c>
      <c r="F819" t="s">
        <v>39</v>
      </c>
      <c r="G819">
        <v>0</v>
      </c>
      <c r="H819">
        <v>22000</v>
      </c>
      <c r="I819">
        <v>151</v>
      </c>
    </row>
    <row r="820" spans="1:9">
      <c r="A820" t="s">
        <v>3470</v>
      </c>
      <c r="B820" t="s">
        <v>147</v>
      </c>
      <c r="C820" t="s">
        <v>5212</v>
      </c>
      <c r="D820" t="s">
        <v>2074</v>
      </c>
      <c r="E820" t="s">
        <v>2076</v>
      </c>
      <c r="F820" t="s">
        <v>39</v>
      </c>
      <c r="G820">
        <v>0</v>
      </c>
      <c r="H820">
        <v>220</v>
      </c>
      <c r="I820">
        <v>4</v>
      </c>
    </row>
    <row r="821" spans="1:9">
      <c r="A821" t="s">
        <v>3470</v>
      </c>
      <c r="B821" t="s">
        <v>147</v>
      </c>
      <c r="C821" t="s">
        <v>6536</v>
      </c>
      <c r="D821" t="s">
        <v>2531</v>
      </c>
      <c r="E821" t="s">
        <v>2532</v>
      </c>
      <c r="F821" t="s">
        <v>39</v>
      </c>
      <c r="G821">
        <v>0</v>
      </c>
      <c r="H821">
        <v>15000</v>
      </c>
      <c r="I821">
        <v>4823</v>
      </c>
    </row>
    <row r="822" spans="1:9">
      <c r="A822" t="s">
        <v>4252</v>
      </c>
      <c r="B822" t="s">
        <v>147</v>
      </c>
      <c r="C822" t="s">
        <v>5390</v>
      </c>
      <c r="D822" t="s">
        <v>3108</v>
      </c>
      <c r="E822" t="s">
        <v>3110</v>
      </c>
      <c r="F822" t="s">
        <v>39</v>
      </c>
      <c r="G822">
        <v>0</v>
      </c>
      <c r="H822">
        <v>1000000</v>
      </c>
      <c r="I822">
        <v>1388461</v>
      </c>
    </row>
    <row r="823" spans="1:9">
      <c r="A823" t="s">
        <v>3733</v>
      </c>
      <c r="B823" t="s">
        <v>147</v>
      </c>
      <c r="C823" t="s">
        <v>3665</v>
      </c>
      <c r="D823" t="s">
        <v>1842</v>
      </c>
      <c r="E823" t="s">
        <v>1846</v>
      </c>
      <c r="F823" t="s">
        <v>39</v>
      </c>
      <c r="G823">
        <v>0</v>
      </c>
      <c r="H823">
        <v>1500000</v>
      </c>
      <c r="I823">
        <v>436641</v>
      </c>
    </row>
    <row r="824" spans="1:9">
      <c r="A824" t="s">
        <v>147</v>
      </c>
      <c r="B824" t="s">
        <v>147</v>
      </c>
      <c r="C824" t="s">
        <v>4105</v>
      </c>
      <c r="D824" t="s">
        <v>1842</v>
      </c>
      <c r="E824" t="s">
        <v>1846</v>
      </c>
      <c r="F824" t="s">
        <v>39</v>
      </c>
      <c r="G824">
        <v>0</v>
      </c>
      <c r="H824">
        <v>2000000</v>
      </c>
      <c r="I824">
        <v>616262</v>
      </c>
    </row>
    <row r="825" spans="1:9">
      <c r="A825" t="s">
        <v>5170</v>
      </c>
      <c r="B825" t="s">
        <v>147</v>
      </c>
      <c r="C825" t="s">
        <v>5112</v>
      </c>
      <c r="D825" t="s">
        <v>1842</v>
      </c>
      <c r="E825" t="s">
        <v>1846</v>
      </c>
      <c r="F825" t="s">
        <v>39</v>
      </c>
      <c r="G825">
        <v>0</v>
      </c>
      <c r="H825">
        <v>15000</v>
      </c>
      <c r="I825">
        <v>47696</v>
      </c>
    </row>
    <row r="826" spans="1:9">
      <c r="A826" t="s">
        <v>3097</v>
      </c>
      <c r="B826" t="s">
        <v>147</v>
      </c>
      <c r="C826" t="s">
        <v>3038</v>
      </c>
      <c r="D826" t="s">
        <v>2243</v>
      </c>
      <c r="E826" t="s">
        <v>2245</v>
      </c>
      <c r="F826" t="s">
        <v>39</v>
      </c>
      <c r="G826">
        <v>0</v>
      </c>
      <c r="H826">
        <v>1000</v>
      </c>
    </row>
    <row r="827" spans="1:9">
      <c r="A827" t="s">
        <v>4252</v>
      </c>
      <c r="B827" t="s">
        <v>147</v>
      </c>
      <c r="C827" t="s">
        <v>4209</v>
      </c>
      <c r="D827" t="s">
        <v>2399</v>
      </c>
      <c r="E827" t="s">
        <v>2400</v>
      </c>
      <c r="F827" t="s">
        <v>39</v>
      </c>
      <c r="G827">
        <v>0</v>
      </c>
      <c r="H827">
        <v>1500000</v>
      </c>
      <c r="I827">
        <v>78</v>
      </c>
    </row>
    <row r="828" spans="1:9">
      <c r="A828" t="s">
        <v>4253</v>
      </c>
      <c r="B828" t="s">
        <v>147</v>
      </c>
      <c r="C828" t="s">
        <v>4209</v>
      </c>
      <c r="D828" t="s">
        <v>2399</v>
      </c>
      <c r="E828" t="s">
        <v>2400</v>
      </c>
      <c r="F828" t="s">
        <v>39</v>
      </c>
      <c r="G828">
        <v>0</v>
      </c>
      <c r="H828">
        <v>1000000</v>
      </c>
      <c r="I828">
        <v>35416</v>
      </c>
    </row>
    <row r="829" spans="1:9">
      <c r="A829" t="s">
        <v>3033</v>
      </c>
      <c r="B829" t="s">
        <v>147</v>
      </c>
      <c r="C829" t="s">
        <v>3752</v>
      </c>
      <c r="D829" t="s">
        <v>2074</v>
      </c>
      <c r="E829" t="s">
        <v>2076</v>
      </c>
      <c r="F829" t="s">
        <v>39</v>
      </c>
      <c r="G829">
        <v>0</v>
      </c>
      <c r="H829">
        <v>65000</v>
      </c>
      <c r="I829">
        <v>25</v>
      </c>
    </row>
    <row r="830" spans="1:9">
      <c r="A830" t="s">
        <v>3033</v>
      </c>
      <c r="B830" t="s">
        <v>147</v>
      </c>
      <c r="C830" t="s">
        <v>3776</v>
      </c>
      <c r="D830" t="s">
        <v>2136</v>
      </c>
      <c r="E830" t="s">
        <v>2137</v>
      </c>
      <c r="F830" t="s">
        <v>39</v>
      </c>
      <c r="G830">
        <v>0</v>
      </c>
      <c r="H830">
        <v>1000</v>
      </c>
    </row>
    <row r="831" spans="1:9">
      <c r="A831" t="s">
        <v>6889</v>
      </c>
      <c r="B831" t="s">
        <v>147</v>
      </c>
      <c r="C831" t="s">
        <v>6861</v>
      </c>
      <c r="D831" t="s">
        <v>2130</v>
      </c>
      <c r="E831" t="s">
        <v>2132</v>
      </c>
      <c r="F831" t="s">
        <v>39</v>
      </c>
      <c r="G831">
        <v>0</v>
      </c>
      <c r="H831">
        <v>7500</v>
      </c>
      <c r="I831">
        <v>13342</v>
      </c>
    </row>
    <row r="832" spans="1:9">
      <c r="A832" t="s">
        <v>3470</v>
      </c>
      <c r="B832" t="s">
        <v>147</v>
      </c>
      <c r="C832" t="s">
        <v>3439</v>
      </c>
      <c r="D832" t="s">
        <v>2130</v>
      </c>
      <c r="E832" t="s">
        <v>2132</v>
      </c>
      <c r="F832" t="s">
        <v>39</v>
      </c>
      <c r="G832">
        <v>0</v>
      </c>
      <c r="H832">
        <v>10000</v>
      </c>
    </row>
    <row r="833" spans="1:9">
      <c r="A833" t="s">
        <v>3291</v>
      </c>
      <c r="B833" t="s">
        <v>147</v>
      </c>
      <c r="C833" t="s">
        <v>3228</v>
      </c>
      <c r="D833" t="s">
        <v>3232</v>
      </c>
      <c r="E833" t="s">
        <v>3233</v>
      </c>
      <c r="F833" t="s">
        <v>39</v>
      </c>
      <c r="G833">
        <v>0</v>
      </c>
      <c r="H833">
        <v>3000000</v>
      </c>
      <c r="I833">
        <v>1947827</v>
      </c>
    </row>
    <row r="834" spans="1:9">
      <c r="A834" t="s">
        <v>3294</v>
      </c>
      <c r="B834" t="s">
        <v>147</v>
      </c>
      <c r="C834" t="s">
        <v>3228</v>
      </c>
      <c r="D834" t="s">
        <v>3224</v>
      </c>
      <c r="E834" t="s">
        <v>3227</v>
      </c>
      <c r="F834" t="s">
        <v>39</v>
      </c>
      <c r="G834">
        <v>0</v>
      </c>
      <c r="H834">
        <v>500000</v>
      </c>
    </row>
    <row r="835" spans="1:9">
      <c r="A835" t="s">
        <v>2730</v>
      </c>
      <c r="B835" t="s">
        <v>147</v>
      </c>
      <c r="C835" t="s">
        <v>2696</v>
      </c>
      <c r="D835" t="s">
        <v>2516</v>
      </c>
      <c r="E835" t="s">
        <v>2518</v>
      </c>
      <c r="F835" t="s">
        <v>39</v>
      </c>
      <c r="G835">
        <v>0</v>
      </c>
      <c r="H835">
        <v>1000</v>
      </c>
      <c r="I835">
        <v>97.5</v>
      </c>
    </row>
    <row r="836" spans="1:9">
      <c r="A836" t="s">
        <v>3032</v>
      </c>
      <c r="B836" t="s">
        <v>147</v>
      </c>
      <c r="C836" t="s">
        <v>2977</v>
      </c>
      <c r="D836" t="s">
        <v>2136</v>
      </c>
      <c r="E836" t="s">
        <v>2137</v>
      </c>
      <c r="F836" t="s">
        <v>39</v>
      </c>
      <c r="G836">
        <v>0</v>
      </c>
      <c r="H836">
        <v>60000</v>
      </c>
    </row>
    <row r="837" spans="1:9">
      <c r="A837" t="s">
        <v>3032</v>
      </c>
      <c r="B837" t="s">
        <v>147</v>
      </c>
      <c r="C837" t="s">
        <v>2977</v>
      </c>
      <c r="D837" t="s">
        <v>2136</v>
      </c>
      <c r="E837" t="s">
        <v>2137</v>
      </c>
      <c r="F837" t="s">
        <v>39</v>
      </c>
      <c r="G837">
        <v>0</v>
      </c>
      <c r="H837">
        <v>70000</v>
      </c>
    </row>
    <row r="838" spans="1:9">
      <c r="A838" t="s">
        <v>3032</v>
      </c>
      <c r="B838" t="s">
        <v>147</v>
      </c>
      <c r="C838" t="s">
        <v>2977</v>
      </c>
      <c r="D838" t="s">
        <v>2136</v>
      </c>
      <c r="E838" t="s">
        <v>2137</v>
      </c>
      <c r="F838" t="s">
        <v>39</v>
      </c>
      <c r="G838">
        <v>0</v>
      </c>
      <c r="H838">
        <v>50000</v>
      </c>
    </row>
    <row r="839" spans="1:9">
      <c r="A839" t="s">
        <v>3033</v>
      </c>
      <c r="B839" t="s">
        <v>147</v>
      </c>
      <c r="C839" t="s">
        <v>2977</v>
      </c>
      <c r="D839" t="s">
        <v>2130</v>
      </c>
      <c r="E839" t="s">
        <v>2132</v>
      </c>
      <c r="F839" t="s">
        <v>39</v>
      </c>
      <c r="G839">
        <v>0</v>
      </c>
      <c r="H839">
        <v>80000</v>
      </c>
    </row>
    <row r="840" spans="1:9">
      <c r="A840" t="s">
        <v>1915</v>
      </c>
      <c r="B840" t="s">
        <v>147</v>
      </c>
      <c r="C840" t="s">
        <v>5964</v>
      </c>
      <c r="D840" t="s">
        <v>1842</v>
      </c>
      <c r="E840" t="s">
        <v>1846</v>
      </c>
      <c r="F840" t="s">
        <v>39</v>
      </c>
      <c r="G840">
        <v>0</v>
      </c>
      <c r="H840">
        <v>2020000</v>
      </c>
      <c r="I840">
        <v>38182</v>
      </c>
    </row>
    <row r="841" spans="1:9">
      <c r="A841" t="s">
        <v>2555</v>
      </c>
      <c r="B841" t="s">
        <v>147</v>
      </c>
      <c r="C841" t="s">
        <v>2519</v>
      </c>
      <c r="D841" t="s">
        <v>2531</v>
      </c>
      <c r="E841" t="s">
        <v>2532</v>
      </c>
      <c r="F841" t="s">
        <v>39</v>
      </c>
      <c r="G841">
        <v>0</v>
      </c>
      <c r="H841">
        <v>12000</v>
      </c>
      <c r="I841">
        <v>315</v>
      </c>
    </row>
    <row r="842" spans="1:9">
      <c r="A842" t="s">
        <v>1915</v>
      </c>
      <c r="B842" t="s">
        <v>147</v>
      </c>
      <c r="C842" t="s">
        <v>1848</v>
      </c>
      <c r="D842" t="s">
        <v>1842</v>
      </c>
      <c r="E842" t="s">
        <v>1846</v>
      </c>
      <c r="F842" t="s">
        <v>39</v>
      </c>
      <c r="G842">
        <v>0</v>
      </c>
      <c r="H842">
        <v>1000000</v>
      </c>
      <c r="I842">
        <v>1297739</v>
      </c>
    </row>
    <row r="843" spans="1:9">
      <c r="A843" t="s">
        <v>6821</v>
      </c>
      <c r="B843" t="s">
        <v>147</v>
      </c>
      <c r="C843" t="s">
        <v>6800</v>
      </c>
      <c r="D843" t="s">
        <v>1842</v>
      </c>
      <c r="E843" t="s">
        <v>1846</v>
      </c>
      <c r="F843" t="s">
        <v>39</v>
      </c>
      <c r="G843">
        <v>0</v>
      </c>
      <c r="H843">
        <v>70000</v>
      </c>
      <c r="I843">
        <v>4137</v>
      </c>
    </row>
    <row r="844" spans="1:9">
      <c r="A844" t="s">
        <v>5051</v>
      </c>
      <c r="B844" t="s">
        <v>147</v>
      </c>
      <c r="C844" t="s">
        <v>5017</v>
      </c>
      <c r="D844" t="s">
        <v>1842</v>
      </c>
      <c r="E844" t="s">
        <v>1846</v>
      </c>
      <c r="F844" t="s">
        <v>39</v>
      </c>
      <c r="G844">
        <v>0</v>
      </c>
      <c r="H844">
        <v>2000000</v>
      </c>
      <c r="I844">
        <v>78261</v>
      </c>
    </row>
    <row r="845" spans="1:9">
      <c r="A845" t="s">
        <v>5053</v>
      </c>
      <c r="B845" t="s">
        <v>147</v>
      </c>
      <c r="C845" t="s">
        <v>5017</v>
      </c>
      <c r="D845" t="s">
        <v>1842</v>
      </c>
      <c r="E845" t="s">
        <v>1846</v>
      </c>
      <c r="F845" t="s">
        <v>39</v>
      </c>
      <c r="G845">
        <v>0</v>
      </c>
      <c r="H845">
        <v>3000000</v>
      </c>
      <c r="I845">
        <v>122266</v>
      </c>
    </row>
    <row r="846" spans="1:9">
      <c r="A846" t="s">
        <v>5055</v>
      </c>
      <c r="B846" t="s">
        <v>147</v>
      </c>
      <c r="C846" t="s">
        <v>5017</v>
      </c>
      <c r="D846" t="s">
        <v>1842</v>
      </c>
      <c r="E846" t="s">
        <v>1846</v>
      </c>
      <c r="F846" t="s">
        <v>39</v>
      </c>
      <c r="G846">
        <v>0</v>
      </c>
      <c r="H846">
        <v>250000</v>
      </c>
      <c r="I846">
        <v>885845</v>
      </c>
    </row>
    <row r="847" spans="1:9">
      <c r="A847" t="s">
        <v>3470</v>
      </c>
      <c r="B847" t="s">
        <v>147</v>
      </c>
      <c r="C847" t="s">
        <v>4912</v>
      </c>
      <c r="D847" t="s">
        <v>1842</v>
      </c>
      <c r="E847" t="s">
        <v>1846</v>
      </c>
      <c r="F847" t="s">
        <v>39</v>
      </c>
      <c r="G847">
        <v>0</v>
      </c>
      <c r="H847">
        <v>10000</v>
      </c>
      <c r="I847">
        <v>3272</v>
      </c>
    </row>
    <row r="848" spans="1:9">
      <c r="A848" t="s">
        <v>6170</v>
      </c>
      <c r="B848" t="s">
        <v>147</v>
      </c>
      <c r="C848" t="s">
        <v>6125</v>
      </c>
      <c r="D848" t="s">
        <v>2074</v>
      </c>
      <c r="E848" t="s">
        <v>2076</v>
      </c>
      <c r="F848" t="s">
        <v>39</v>
      </c>
      <c r="G848">
        <v>0</v>
      </c>
      <c r="H848">
        <v>2500</v>
      </c>
    </row>
    <row r="849" spans="1:9">
      <c r="A849" t="s">
        <v>6644</v>
      </c>
      <c r="B849" t="s">
        <v>147</v>
      </c>
      <c r="C849" t="s">
        <v>706</v>
      </c>
      <c r="D849" t="s">
        <v>6632</v>
      </c>
      <c r="E849" t="s">
        <v>6633</v>
      </c>
      <c r="F849" t="s">
        <v>39</v>
      </c>
      <c r="G849">
        <v>0</v>
      </c>
      <c r="H849">
        <v>10000</v>
      </c>
      <c r="I849">
        <v>1671519</v>
      </c>
    </row>
    <row r="850" spans="1:9">
      <c r="A850" t="s">
        <v>6644</v>
      </c>
      <c r="B850" t="s">
        <v>147</v>
      </c>
      <c r="C850" t="s">
        <v>706</v>
      </c>
      <c r="D850" t="s">
        <v>6632</v>
      </c>
      <c r="E850" t="s">
        <v>6633</v>
      </c>
      <c r="F850" t="s">
        <v>39</v>
      </c>
      <c r="G850">
        <v>0</v>
      </c>
      <c r="H850">
        <v>5000</v>
      </c>
      <c r="I850">
        <v>579797</v>
      </c>
    </row>
    <row r="851" spans="1:9">
      <c r="A851" t="s">
        <v>2459</v>
      </c>
      <c r="B851" t="s">
        <v>147</v>
      </c>
      <c r="C851" t="s">
        <v>2401</v>
      </c>
      <c r="D851" t="s">
        <v>2399</v>
      </c>
      <c r="E851" t="s">
        <v>2400</v>
      </c>
      <c r="F851" t="s">
        <v>39</v>
      </c>
      <c r="G851">
        <v>0</v>
      </c>
      <c r="H851">
        <v>700</v>
      </c>
      <c r="I851">
        <v>21</v>
      </c>
    </row>
    <row r="852" spans="1:9">
      <c r="A852" t="s">
        <v>6444</v>
      </c>
      <c r="B852" t="s">
        <v>147</v>
      </c>
      <c r="C852" t="s">
        <v>6430</v>
      </c>
      <c r="D852" t="s">
        <v>3224</v>
      </c>
      <c r="E852" t="s">
        <v>3227</v>
      </c>
      <c r="F852" t="s">
        <v>39</v>
      </c>
      <c r="G852">
        <v>0</v>
      </c>
      <c r="H852">
        <v>10000</v>
      </c>
      <c r="I852">
        <v>11</v>
      </c>
    </row>
    <row r="853" spans="1:9">
      <c r="A853" t="s">
        <v>2778</v>
      </c>
      <c r="B853" t="s">
        <v>147</v>
      </c>
      <c r="C853" t="s">
        <v>2743</v>
      </c>
      <c r="D853" t="s">
        <v>1842</v>
      </c>
      <c r="E853" t="s">
        <v>1846</v>
      </c>
      <c r="F853" t="s">
        <v>39</v>
      </c>
      <c r="G853">
        <v>0</v>
      </c>
      <c r="H853">
        <v>1000000</v>
      </c>
      <c r="I853">
        <v>4882759</v>
      </c>
    </row>
    <row r="854" spans="1:9">
      <c r="A854" t="s">
        <v>3470</v>
      </c>
      <c r="B854" t="s">
        <v>147</v>
      </c>
      <c r="C854" t="s">
        <v>6287</v>
      </c>
      <c r="D854" t="s">
        <v>2226</v>
      </c>
      <c r="E854" t="s">
        <v>2227</v>
      </c>
      <c r="F854" t="s">
        <v>39</v>
      </c>
      <c r="G854">
        <v>0</v>
      </c>
      <c r="H854">
        <v>2000</v>
      </c>
    </row>
    <row r="855" spans="1:9">
      <c r="A855" t="s">
        <v>3470</v>
      </c>
      <c r="B855" t="s">
        <v>147</v>
      </c>
      <c r="C855" t="s">
        <v>6287</v>
      </c>
      <c r="D855" t="s">
        <v>2192</v>
      </c>
      <c r="E855" t="s">
        <v>2194</v>
      </c>
      <c r="F855" t="s">
        <v>39</v>
      </c>
      <c r="G855">
        <v>0</v>
      </c>
      <c r="H855">
        <v>2000</v>
      </c>
    </row>
    <row r="856" spans="1:9">
      <c r="A856" t="s">
        <v>3470</v>
      </c>
      <c r="B856" t="s">
        <v>147</v>
      </c>
      <c r="C856" t="s">
        <v>6209</v>
      </c>
      <c r="D856" t="s">
        <v>3108</v>
      </c>
      <c r="E856" t="s">
        <v>3110</v>
      </c>
      <c r="F856" t="s">
        <v>39</v>
      </c>
      <c r="G856">
        <v>0</v>
      </c>
      <c r="H856">
        <v>50000</v>
      </c>
    </row>
    <row r="857" spans="1:9">
      <c r="A857" t="s">
        <v>6222</v>
      </c>
      <c r="B857" t="s">
        <v>147</v>
      </c>
      <c r="C857" t="s">
        <v>6209</v>
      </c>
      <c r="D857" t="s">
        <v>3108</v>
      </c>
      <c r="E857" t="s">
        <v>3110</v>
      </c>
      <c r="F857" t="s">
        <v>39</v>
      </c>
      <c r="G857">
        <v>0</v>
      </c>
      <c r="H857">
        <v>30000</v>
      </c>
      <c r="I857">
        <v>3</v>
      </c>
    </row>
    <row r="858" spans="1:9">
      <c r="A858" t="s">
        <v>3470</v>
      </c>
      <c r="B858" t="s">
        <v>147</v>
      </c>
      <c r="C858" t="s">
        <v>6704</v>
      </c>
      <c r="D858" t="s">
        <v>2130</v>
      </c>
      <c r="E858" t="s">
        <v>2132</v>
      </c>
      <c r="F858" t="s">
        <v>39</v>
      </c>
      <c r="G858">
        <v>0</v>
      </c>
      <c r="H858">
        <v>150000</v>
      </c>
    </row>
    <row r="859" spans="1:9">
      <c r="A859" t="s">
        <v>6718</v>
      </c>
      <c r="B859" t="s">
        <v>147</v>
      </c>
      <c r="C859" t="s">
        <v>6704</v>
      </c>
      <c r="D859" t="s">
        <v>2130</v>
      </c>
      <c r="E859" t="s">
        <v>2132</v>
      </c>
      <c r="F859" t="s">
        <v>39</v>
      </c>
      <c r="G859">
        <v>0</v>
      </c>
      <c r="H859">
        <v>600</v>
      </c>
    </row>
    <row r="860" spans="1:9">
      <c r="A860" t="s">
        <v>3470</v>
      </c>
      <c r="B860" t="s">
        <v>147</v>
      </c>
      <c r="C860" t="s">
        <v>6739</v>
      </c>
      <c r="D860" t="s">
        <v>2243</v>
      </c>
      <c r="E860" t="s">
        <v>2245</v>
      </c>
      <c r="F860" t="s">
        <v>39</v>
      </c>
      <c r="G860">
        <v>0</v>
      </c>
      <c r="H860">
        <v>100000</v>
      </c>
    </row>
    <row r="861" spans="1:9">
      <c r="A861" t="s">
        <v>588</v>
      </c>
      <c r="B861" t="s">
        <v>588</v>
      </c>
      <c r="C861" t="s">
        <v>3665</v>
      </c>
      <c r="D861" t="s">
        <v>1842</v>
      </c>
      <c r="E861" t="s">
        <v>1846</v>
      </c>
      <c r="F861" t="s">
        <v>39</v>
      </c>
      <c r="G861">
        <v>0</v>
      </c>
      <c r="H861">
        <v>5000</v>
      </c>
    </row>
    <row r="862" spans="1:9">
      <c r="A862" t="s">
        <v>588</v>
      </c>
      <c r="B862" t="s">
        <v>588</v>
      </c>
      <c r="C862" t="s">
        <v>5112</v>
      </c>
      <c r="D862" t="s">
        <v>1842</v>
      </c>
      <c r="E862" t="s">
        <v>1846</v>
      </c>
      <c r="F862" t="s">
        <v>39</v>
      </c>
      <c r="G862">
        <v>0</v>
      </c>
      <c r="H862">
        <v>2100</v>
      </c>
      <c r="I862">
        <v>1599</v>
      </c>
    </row>
    <row r="863" spans="1:9">
      <c r="A863" t="s">
        <v>3093</v>
      </c>
      <c r="B863" t="s">
        <v>588</v>
      </c>
      <c r="C863" t="s">
        <v>3038</v>
      </c>
      <c r="D863" t="s">
        <v>2243</v>
      </c>
      <c r="E863" t="s">
        <v>2245</v>
      </c>
      <c r="F863" t="s">
        <v>39</v>
      </c>
      <c r="G863">
        <v>4500</v>
      </c>
      <c r="H863">
        <v>1855</v>
      </c>
      <c r="I863">
        <v>276</v>
      </c>
    </row>
    <row r="864" spans="1:9">
      <c r="A864" t="s">
        <v>588</v>
      </c>
      <c r="B864" t="s">
        <v>588</v>
      </c>
      <c r="C864" t="s">
        <v>5883</v>
      </c>
      <c r="D864" t="s">
        <v>5880</v>
      </c>
      <c r="E864" t="s">
        <v>5881</v>
      </c>
      <c r="F864" t="s">
        <v>39</v>
      </c>
      <c r="G864">
        <v>0</v>
      </c>
      <c r="H864">
        <v>30</v>
      </c>
      <c r="I864">
        <v>8</v>
      </c>
    </row>
    <row r="865" spans="1:9">
      <c r="A865" t="s">
        <v>588</v>
      </c>
      <c r="B865" t="s">
        <v>588</v>
      </c>
      <c r="C865" t="s">
        <v>5883</v>
      </c>
      <c r="D865" t="s">
        <v>5880</v>
      </c>
      <c r="E865" t="s">
        <v>5881</v>
      </c>
      <c r="F865" t="s">
        <v>39</v>
      </c>
      <c r="G865">
        <v>0</v>
      </c>
      <c r="H865">
        <v>30</v>
      </c>
      <c r="I865">
        <v>25</v>
      </c>
    </row>
    <row r="866" spans="1:9">
      <c r="A866" t="s">
        <v>588</v>
      </c>
      <c r="B866" t="s">
        <v>588</v>
      </c>
      <c r="C866" t="s">
        <v>5964</v>
      </c>
      <c r="D866" t="s">
        <v>1842</v>
      </c>
      <c r="E866" t="s">
        <v>1846</v>
      </c>
      <c r="F866" t="s">
        <v>39</v>
      </c>
      <c r="G866">
        <v>0</v>
      </c>
      <c r="H866">
        <v>550</v>
      </c>
      <c r="I866">
        <v>814</v>
      </c>
    </row>
    <row r="867" spans="1:9">
      <c r="A867" t="s">
        <v>588</v>
      </c>
      <c r="B867" t="s">
        <v>588</v>
      </c>
      <c r="C867" t="s">
        <v>6800</v>
      </c>
      <c r="D867" t="s">
        <v>1842</v>
      </c>
      <c r="E867" t="s">
        <v>1846</v>
      </c>
      <c r="F867" t="s">
        <v>39</v>
      </c>
      <c r="G867">
        <v>0</v>
      </c>
      <c r="H867">
        <v>2500</v>
      </c>
      <c r="I867">
        <v>6193</v>
      </c>
    </row>
    <row r="868" spans="1:9">
      <c r="A868" t="s">
        <v>588</v>
      </c>
      <c r="B868" t="s">
        <v>588</v>
      </c>
      <c r="C868" t="s">
        <v>4318</v>
      </c>
      <c r="D868" t="s">
        <v>1842</v>
      </c>
      <c r="E868" t="s">
        <v>1846</v>
      </c>
      <c r="F868" t="s">
        <v>39</v>
      </c>
      <c r="G868">
        <v>0</v>
      </c>
      <c r="H868">
        <v>800</v>
      </c>
      <c r="I868">
        <v>393</v>
      </c>
    </row>
    <row r="869" spans="1:9">
      <c r="A869" t="s">
        <v>588</v>
      </c>
      <c r="B869" t="s">
        <v>588</v>
      </c>
      <c r="C869" t="s">
        <v>2743</v>
      </c>
      <c r="D869" t="s">
        <v>1842</v>
      </c>
      <c r="E869" t="s">
        <v>1846</v>
      </c>
      <c r="F869" t="s">
        <v>39</v>
      </c>
      <c r="G869">
        <v>0</v>
      </c>
      <c r="H869">
        <v>500</v>
      </c>
      <c r="I869">
        <v>38433</v>
      </c>
    </row>
    <row r="870" spans="1:9">
      <c r="A870" t="s">
        <v>1911</v>
      </c>
      <c r="B870" t="s">
        <v>1913</v>
      </c>
      <c r="C870" t="s">
        <v>3665</v>
      </c>
      <c r="D870" t="s">
        <v>1842</v>
      </c>
      <c r="E870" t="s">
        <v>1846</v>
      </c>
      <c r="F870" t="s">
        <v>39</v>
      </c>
      <c r="G870">
        <v>0</v>
      </c>
      <c r="H870">
        <v>15000</v>
      </c>
      <c r="I870">
        <v>7822</v>
      </c>
    </row>
    <row r="871" spans="1:9">
      <c r="A871" t="s">
        <v>2774</v>
      </c>
      <c r="B871" t="s">
        <v>1913</v>
      </c>
      <c r="C871" t="s">
        <v>4105</v>
      </c>
      <c r="D871" t="s">
        <v>1842</v>
      </c>
      <c r="E871" t="s">
        <v>1846</v>
      </c>
      <c r="F871" t="s">
        <v>39</v>
      </c>
      <c r="G871">
        <v>0</v>
      </c>
      <c r="H871">
        <v>6130</v>
      </c>
      <c r="I871">
        <v>6752</v>
      </c>
    </row>
    <row r="872" spans="1:9">
      <c r="A872" t="s">
        <v>2774</v>
      </c>
      <c r="B872" t="s">
        <v>1913</v>
      </c>
      <c r="C872" t="s">
        <v>5112</v>
      </c>
      <c r="D872" t="s">
        <v>1842</v>
      </c>
      <c r="E872" t="s">
        <v>1846</v>
      </c>
      <c r="F872" t="s">
        <v>39</v>
      </c>
      <c r="G872">
        <v>0</v>
      </c>
      <c r="H872">
        <v>21500</v>
      </c>
      <c r="I872">
        <v>1918</v>
      </c>
    </row>
    <row r="873" spans="1:9">
      <c r="A873" t="s">
        <v>2774</v>
      </c>
      <c r="B873" t="s">
        <v>1913</v>
      </c>
      <c r="C873" t="s">
        <v>6673</v>
      </c>
      <c r="D873" t="s">
        <v>1842</v>
      </c>
      <c r="E873" t="s">
        <v>1846</v>
      </c>
      <c r="F873" t="s">
        <v>39</v>
      </c>
      <c r="G873">
        <v>0</v>
      </c>
      <c r="H873">
        <v>12000</v>
      </c>
      <c r="I873">
        <v>2424</v>
      </c>
    </row>
    <row r="874" spans="1:9">
      <c r="A874" t="s">
        <v>2688</v>
      </c>
      <c r="B874" t="s">
        <v>1913</v>
      </c>
      <c r="C874" t="s">
        <v>2657</v>
      </c>
      <c r="D874" t="s">
        <v>1842</v>
      </c>
      <c r="E874" t="s">
        <v>1846</v>
      </c>
      <c r="F874" t="s">
        <v>39</v>
      </c>
      <c r="G874">
        <v>0</v>
      </c>
      <c r="H874">
        <v>42000</v>
      </c>
      <c r="I874">
        <v>2748</v>
      </c>
    </row>
    <row r="875" spans="1:9">
      <c r="A875" t="s">
        <v>2651</v>
      </c>
      <c r="B875" t="s">
        <v>1913</v>
      </c>
      <c r="C875" t="s">
        <v>2608</v>
      </c>
      <c r="D875" t="s">
        <v>1842</v>
      </c>
      <c r="E875" t="s">
        <v>1846</v>
      </c>
      <c r="F875" t="s">
        <v>39</v>
      </c>
      <c r="G875">
        <v>0</v>
      </c>
      <c r="H875">
        <v>20000</v>
      </c>
      <c r="I875">
        <v>6712</v>
      </c>
    </row>
    <row r="876" spans="1:9">
      <c r="A876" t="s">
        <v>2774</v>
      </c>
      <c r="B876" t="s">
        <v>1913</v>
      </c>
      <c r="C876" t="s">
        <v>3383</v>
      </c>
      <c r="D876" t="s">
        <v>1842</v>
      </c>
      <c r="E876" t="s">
        <v>1846</v>
      </c>
      <c r="F876" t="s">
        <v>39</v>
      </c>
      <c r="G876">
        <v>0</v>
      </c>
      <c r="H876">
        <v>7000</v>
      </c>
      <c r="I876">
        <v>3788</v>
      </c>
    </row>
    <row r="877" spans="1:9">
      <c r="A877" t="s">
        <v>2774</v>
      </c>
      <c r="B877" t="s">
        <v>1913</v>
      </c>
      <c r="C877" t="s">
        <v>5883</v>
      </c>
      <c r="D877" t="s">
        <v>5880</v>
      </c>
      <c r="E877" t="s">
        <v>5881</v>
      </c>
      <c r="F877" t="s">
        <v>39</v>
      </c>
      <c r="G877">
        <v>0</v>
      </c>
      <c r="H877">
        <v>4230</v>
      </c>
      <c r="I877">
        <v>23557</v>
      </c>
    </row>
    <row r="878" spans="1:9">
      <c r="A878" t="s">
        <v>2774</v>
      </c>
      <c r="B878" t="s">
        <v>1913</v>
      </c>
      <c r="C878" t="s">
        <v>5883</v>
      </c>
      <c r="D878" t="s">
        <v>5880</v>
      </c>
      <c r="E878" t="s">
        <v>5881</v>
      </c>
      <c r="F878" t="s">
        <v>39</v>
      </c>
      <c r="G878">
        <v>0</v>
      </c>
      <c r="H878">
        <v>2000</v>
      </c>
      <c r="I878">
        <v>1453</v>
      </c>
    </row>
    <row r="879" spans="1:9">
      <c r="A879" t="s">
        <v>2774</v>
      </c>
      <c r="B879" t="s">
        <v>1913</v>
      </c>
      <c r="C879" t="s">
        <v>5883</v>
      </c>
      <c r="D879" t="s">
        <v>5880</v>
      </c>
      <c r="E879" t="s">
        <v>5881</v>
      </c>
      <c r="F879" t="s">
        <v>39</v>
      </c>
      <c r="G879">
        <v>0</v>
      </c>
      <c r="H879">
        <v>280</v>
      </c>
      <c r="I879">
        <v>11</v>
      </c>
    </row>
    <row r="880" spans="1:9">
      <c r="A880" t="s">
        <v>2774</v>
      </c>
      <c r="B880" t="s">
        <v>1913</v>
      </c>
      <c r="C880" t="s">
        <v>5590</v>
      </c>
      <c r="D880" t="s">
        <v>1842</v>
      </c>
      <c r="E880" t="s">
        <v>1846</v>
      </c>
      <c r="F880" t="s">
        <v>39</v>
      </c>
      <c r="G880">
        <v>0</v>
      </c>
      <c r="H880">
        <v>7000</v>
      </c>
      <c r="I880">
        <v>319</v>
      </c>
    </row>
    <row r="881" spans="1:9">
      <c r="A881" t="s">
        <v>2774</v>
      </c>
      <c r="B881" t="s">
        <v>1913</v>
      </c>
      <c r="C881" t="s">
        <v>5964</v>
      </c>
      <c r="D881" t="s">
        <v>1842</v>
      </c>
      <c r="E881" t="s">
        <v>1846</v>
      </c>
      <c r="F881" t="s">
        <v>39</v>
      </c>
      <c r="G881">
        <v>0</v>
      </c>
      <c r="H881">
        <v>50000</v>
      </c>
      <c r="I881">
        <v>66326</v>
      </c>
    </row>
    <row r="882" spans="1:9">
      <c r="A882" t="s">
        <v>1911</v>
      </c>
      <c r="B882" t="s">
        <v>1913</v>
      </c>
      <c r="C882" t="s">
        <v>1848</v>
      </c>
      <c r="D882" t="s">
        <v>1842</v>
      </c>
      <c r="E882" t="s">
        <v>1846</v>
      </c>
      <c r="F882" t="s">
        <v>39</v>
      </c>
      <c r="G882">
        <v>0</v>
      </c>
      <c r="H882">
        <v>7000</v>
      </c>
      <c r="I882">
        <v>38978</v>
      </c>
    </row>
    <row r="883" spans="1:9">
      <c r="A883" t="s">
        <v>2774</v>
      </c>
      <c r="B883" t="s">
        <v>1913</v>
      </c>
      <c r="C883" t="s">
        <v>6800</v>
      </c>
      <c r="D883" t="s">
        <v>1842</v>
      </c>
      <c r="E883" t="s">
        <v>1846</v>
      </c>
      <c r="F883" t="s">
        <v>39</v>
      </c>
      <c r="G883">
        <v>0</v>
      </c>
      <c r="H883">
        <v>80000</v>
      </c>
      <c r="I883">
        <v>173274</v>
      </c>
    </row>
    <row r="884" spans="1:9">
      <c r="A884" t="s">
        <v>1911</v>
      </c>
      <c r="B884" t="s">
        <v>1913</v>
      </c>
      <c r="C884" t="s">
        <v>5017</v>
      </c>
      <c r="D884" t="s">
        <v>1842</v>
      </c>
      <c r="E884" t="s">
        <v>1846</v>
      </c>
      <c r="F884" t="s">
        <v>39</v>
      </c>
      <c r="G884">
        <v>0</v>
      </c>
      <c r="H884">
        <v>96000</v>
      </c>
      <c r="I884">
        <v>154622</v>
      </c>
    </row>
    <row r="885" spans="1:9">
      <c r="A885" t="s">
        <v>2774</v>
      </c>
      <c r="B885" t="s">
        <v>1913</v>
      </c>
      <c r="C885" t="s">
        <v>4912</v>
      </c>
      <c r="D885" t="s">
        <v>1842</v>
      </c>
      <c r="E885" t="s">
        <v>1846</v>
      </c>
      <c r="F885" t="s">
        <v>39</v>
      </c>
      <c r="G885">
        <v>0</v>
      </c>
      <c r="H885">
        <v>750</v>
      </c>
      <c r="I885">
        <v>4155</v>
      </c>
    </row>
    <row r="886" spans="1:9">
      <c r="A886" t="s">
        <v>2688</v>
      </c>
      <c r="B886" t="s">
        <v>1913</v>
      </c>
      <c r="C886" t="s">
        <v>4318</v>
      </c>
      <c r="D886" t="s">
        <v>1842</v>
      </c>
      <c r="E886" t="s">
        <v>1846</v>
      </c>
      <c r="F886" t="s">
        <v>39</v>
      </c>
      <c r="G886">
        <v>0</v>
      </c>
      <c r="H886">
        <v>10800</v>
      </c>
      <c r="I886">
        <v>3387</v>
      </c>
    </row>
    <row r="887" spans="1:9">
      <c r="A887" t="s">
        <v>4704</v>
      </c>
      <c r="B887" t="s">
        <v>1913</v>
      </c>
      <c r="C887" t="s">
        <v>4687</v>
      </c>
      <c r="D887" t="s">
        <v>1842</v>
      </c>
      <c r="E887" t="s">
        <v>1846</v>
      </c>
      <c r="F887" t="s">
        <v>39</v>
      </c>
      <c r="G887">
        <v>0</v>
      </c>
      <c r="H887">
        <v>10000</v>
      </c>
      <c r="I887">
        <v>3364</v>
      </c>
    </row>
    <row r="888" spans="1:9">
      <c r="A888" t="s">
        <v>2774</v>
      </c>
      <c r="B888" t="s">
        <v>1913</v>
      </c>
      <c r="C888" t="s">
        <v>2743</v>
      </c>
      <c r="D888" t="s">
        <v>1842</v>
      </c>
      <c r="E888" t="s">
        <v>1846</v>
      </c>
      <c r="F888" t="s">
        <v>39</v>
      </c>
      <c r="G888">
        <v>0</v>
      </c>
      <c r="H888">
        <v>8500</v>
      </c>
      <c r="I888">
        <v>2258279</v>
      </c>
    </row>
    <row r="889" spans="1:9">
      <c r="A889" t="s">
        <v>385</v>
      </c>
      <c r="B889" t="s">
        <v>385</v>
      </c>
      <c r="C889" t="s">
        <v>4856</v>
      </c>
      <c r="D889" t="s">
        <v>2022</v>
      </c>
      <c r="E889" t="s">
        <v>2025</v>
      </c>
      <c r="F889" t="s">
        <v>39</v>
      </c>
      <c r="G889">
        <v>0</v>
      </c>
      <c r="H889">
        <v>1500</v>
      </c>
      <c r="I889">
        <v>389</v>
      </c>
    </row>
    <row r="890" spans="1:9">
      <c r="A890" t="s">
        <v>5307</v>
      </c>
      <c r="B890" t="s">
        <v>385</v>
      </c>
      <c r="C890" t="s">
        <v>5297</v>
      </c>
      <c r="D890" t="s">
        <v>2022</v>
      </c>
      <c r="E890" t="s">
        <v>2025</v>
      </c>
      <c r="F890" t="s">
        <v>39</v>
      </c>
      <c r="G890">
        <v>0</v>
      </c>
      <c r="H890">
        <v>1150000</v>
      </c>
      <c r="I890">
        <v>2921411</v>
      </c>
    </row>
    <row r="891" spans="1:9">
      <c r="A891" t="s">
        <v>2872</v>
      </c>
      <c r="B891" t="s">
        <v>385</v>
      </c>
      <c r="C891" t="s">
        <v>2854</v>
      </c>
      <c r="D891" t="s">
        <v>2022</v>
      </c>
      <c r="E891" t="s">
        <v>2025</v>
      </c>
      <c r="F891" t="s">
        <v>39</v>
      </c>
      <c r="G891">
        <v>0</v>
      </c>
      <c r="H891">
        <v>45000</v>
      </c>
      <c r="I891">
        <v>14517</v>
      </c>
    </row>
    <row r="892" spans="1:9">
      <c r="A892" t="s">
        <v>4386</v>
      </c>
      <c r="B892" t="s">
        <v>385</v>
      </c>
      <c r="C892" t="s">
        <v>4380</v>
      </c>
      <c r="D892" t="s">
        <v>2022</v>
      </c>
      <c r="E892" t="s">
        <v>2025</v>
      </c>
      <c r="F892" t="s">
        <v>39</v>
      </c>
      <c r="G892">
        <v>0</v>
      </c>
      <c r="H892">
        <v>32100</v>
      </c>
      <c r="I892">
        <v>22843</v>
      </c>
    </row>
    <row r="893" spans="1:9">
      <c r="A893" t="s">
        <v>2033</v>
      </c>
      <c r="B893" t="s">
        <v>385</v>
      </c>
      <c r="C893" t="s">
        <v>2026</v>
      </c>
      <c r="D893" t="s">
        <v>2022</v>
      </c>
      <c r="E893" t="s">
        <v>2025</v>
      </c>
      <c r="F893" t="s">
        <v>39</v>
      </c>
      <c r="G893">
        <v>0</v>
      </c>
      <c r="H893">
        <v>10000</v>
      </c>
    </row>
    <row r="894" spans="1:9">
      <c r="A894" t="s">
        <v>3652</v>
      </c>
      <c r="B894" t="s">
        <v>3652</v>
      </c>
      <c r="C894" t="s">
        <v>4260</v>
      </c>
      <c r="D894" t="s">
        <v>2516</v>
      </c>
      <c r="E894" t="s">
        <v>2518</v>
      </c>
      <c r="F894" t="s">
        <v>39</v>
      </c>
      <c r="G894">
        <v>5</v>
      </c>
      <c r="H894">
        <v>8</v>
      </c>
      <c r="I894">
        <v>7</v>
      </c>
    </row>
    <row r="895" spans="1:9">
      <c r="A895" t="s">
        <v>3652</v>
      </c>
      <c r="B895" t="s">
        <v>3652</v>
      </c>
      <c r="C895" t="s">
        <v>5200</v>
      </c>
      <c r="D895" t="s">
        <v>3367</v>
      </c>
      <c r="E895" t="s">
        <v>641</v>
      </c>
      <c r="F895" t="s">
        <v>39</v>
      </c>
      <c r="G895">
        <v>0</v>
      </c>
      <c r="H895">
        <v>250</v>
      </c>
      <c r="I895">
        <v>85</v>
      </c>
    </row>
    <row r="896" spans="1:9">
      <c r="A896" t="s">
        <v>3652</v>
      </c>
      <c r="B896" t="s">
        <v>3652</v>
      </c>
      <c r="C896" t="s">
        <v>5177</v>
      </c>
      <c r="D896" t="s">
        <v>3367</v>
      </c>
      <c r="E896" t="s">
        <v>641</v>
      </c>
      <c r="F896" t="s">
        <v>39</v>
      </c>
      <c r="G896">
        <v>0</v>
      </c>
      <c r="H896">
        <v>315</v>
      </c>
      <c r="I896">
        <v>246</v>
      </c>
    </row>
    <row r="897" spans="1:9">
      <c r="A897" t="s">
        <v>3651</v>
      </c>
      <c r="B897" t="s">
        <v>3652</v>
      </c>
      <c r="C897" t="s">
        <v>3633</v>
      </c>
      <c r="D897" t="s">
        <v>2908</v>
      </c>
      <c r="E897" t="s">
        <v>2910</v>
      </c>
      <c r="F897" t="s">
        <v>39</v>
      </c>
      <c r="G897">
        <v>0</v>
      </c>
      <c r="H897">
        <v>4</v>
      </c>
      <c r="I897">
        <v>2</v>
      </c>
    </row>
    <row r="898" spans="1:9">
      <c r="A898" t="s">
        <v>3651</v>
      </c>
      <c r="B898" t="s">
        <v>3652</v>
      </c>
      <c r="C898" t="s">
        <v>5883</v>
      </c>
      <c r="D898" t="s">
        <v>5880</v>
      </c>
      <c r="E898" t="s">
        <v>5881</v>
      </c>
      <c r="F898" t="s">
        <v>39</v>
      </c>
      <c r="G898">
        <v>0</v>
      </c>
      <c r="H898">
        <v>2</v>
      </c>
      <c r="I898">
        <v>2</v>
      </c>
    </row>
    <row r="899" spans="1:9">
      <c r="A899" t="s">
        <v>3651</v>
      </c>
      <c r="B899" t="s">
        <v>3652</v>
      </c>
      <c r="C899" t="s">
        <v>5883</v>
      </c>
      <c r="D899" t="s">
        <v>5880</v>
      </c>
      <c r="E899" t="s">
        <v>5881</v>
      </c>
      <c r="F899" t="s">
        <v>39</v>
      </c>
      <c r="G899">
        <v>0</v>
      </c>
      <c r="H899">
        <v>35</v>
      </c>
    </row>
    <row r="900" spans="1:9">
      <c r="A900" t="s">
        <v>3651</v>
      </c>
      <c r="B900" t="s">
        <v>3652</v>
      </c>
      <c r="C900" t="s">
        <v>5883</v>
      </c>
      <c r="D900" t="s">
        <v>5880</v>
      </c>
      <c r="E900" t="s">
        <v>5881</v>
      </c>
      <c r="F900" t="s">
        <v>39</v>
      </c>
      <c r="G900">
        <v>0</v>
      </c>
      <c r="H900">
        <v>4</v>
      </c>
      <c r="I900">
        <v>5</v>
      </c>
    </row>
    <row r="901" spans="1:9">
      <c r="A901" t="s">
        <v>3651</v>
      </c>
      <c r="B901" t="s">
        <v>3652</v>
      </c>
      <c r="C901" t="s">
        <v>5883</v>
      </c>
      <c r="D901" t="s">
        <v>5880</v>
      </c>
      <c r="E901" t="s">
        <v>5881</v>
      </c>
      <c r="F901" t="s">
        <v>39</v>
      </c>
      <c r="G901">
        <v>0</v>
      </c>
      <c r="H901">
        <v>9</v>
      </c>
      <c r="I901">
        <v>7</v>
      </c>
    </row>
    <row r="902" spans="1:9">
      <c r="A902" t="s">
        <v>3651</v>
      </c>
      <c r="B902" t="s">
        <v>3652</v>
      </c>
      <c r="C902" t="s">
        <v>5883</v>
      </c>
      <c r="D902" t="s">
        <v>5880</v>
      </c>
      <c r="E902" t="s">
        <v>5881</v>
      </c>
      <c r="F902" t="s">
        <v>39</v>
      </c>
      <c r="G902">
        <v>0</v>
      </c>
      <c r="H902">
        <v>6</v>
      </c>
      <c r="I902">
        <v>4</v>
      </c>
    </row>
    <row r="903" spans="1:9">
      <c r="A903" t="s">
        <v>3651</v>
      </c>
      <c r="B903" t="s">
        <v>3652</v>
      </c>
      <c r="C903" t="s">
        <v>5918</v>
      </c>
      <c r="D903" t="s">
        <v>5916</v>
      </c>
      <c r="E903" t="s">
        <v>5917</v>
      </c>
      <c r="F903" t="s">
        <v>39</v>
      </c>
      <c r="G903">
        <v>0</v>
      </c>
      <c r="H903">
        <v>62</v>
      </c>
      <c r="I903">
        <v>45</v>
      </c>
    </row>
    <row r="904" spans="1:9">
      <c r="A904" t="s">
        <v>3651</v>
      </c>
      <c r="B904" t="s">
        <v>3652</v>
      </c>
      <c r="C904" t="s">
        <v>5918</v>
      </c>
      <c r="D904" t="s">
        <v>5916</v>
      </c>
      <c r="E904" t="s">
        <v>5917</v>
      </c>
      <c r="F904" t="s">
        <v>39</v>
      </c>
      <c r="G904">
        <v>0</v>
      </c>
      <c r="H904">
        <v>6</v>
      </c>
    </row>
    <row r="905" spans="1:9">
      <c r="A905" t="s">
        <v>3651</v>
      </c>
      <c r="B905" t="s">
        <v>3652</v>
      </c>
      <c r="C905" t="s">
        <v>5739</v>
      </c>
      <c r="D905" t="s">
        <v>3367</v>
      </c>
      <c r="E905" t="s">
        <v>641</v>
      </c>
      <c r="F905" t="s">
        <v>39</v>
      </c>
      <c r="G905">
        <v>0</v>
      </c>
      <c r="H905">
        <v>20</v>
      </c>
      <c r="I905">
        <v>6</v>
      </c>
    </row>
    <row r="906" spans="1:9">
      <c r="A906" t="s">
        <v>3730</v>
      </c>
      <c r="B906" t="s">
        <v>1376</v>
      </c>
      <c r="C906" t="s">
        <v>3665</v>
      </c>
      <c r="D906" t="s">
        <v>1842</v>
      </c>
      <c r="E906" t="s">
        <v>1846</v>
      </c>
      <c r="F906" t="s">
        <v>39</v>
      </c>
      <c r="G906">
        <v>0</v>
      </c>
      <c r="H906">
        <v>6</v>
      </c>
      <c r="I906">
        <v>64</v>
      </c>
    </row>
    <row r="907" spans="1:9">
      <c r="A907" t="s">
        <v>4151</v>
      </c>
      <c r="B907" t="s">
        <v>1376</v>
      </c>
      <c r="C907" t="s">
        <v>4105</v>
      </c>
      <c r="D907" t="s">
        <v>1842</v>
      </c>
      <c r="E907" t="s">
        <v>1846</v>
      </c>
      <c r="F907" t="s">
        <v>39</v>
      </c>
      <c r="G907">
        <v>0</v>
      </c>
      <c r="H907">
        <v>40</v>
      </c>
      <c r="I907">
        <v>46</v>
      </c>
    </row>
    <row r="908" spans="1:9">
      <c r="A908" t="s">
        <v>5165</v>
      </c>
      <c r="B908" t="s">
        <v>1376</v>
      </c>
      <c r="C908" t="s">
        <v>5112</v>
      </c>
      <c r="D908" t="s">
        <v>1842</v>
      </c>
      <c r="E908" t="s">
        <v>1846</v>
      </c>
      <c r="F908" t="s">
        <v>39</v>
      </c>
      <c r="G908">
        <v>0</v>
      </c>
      <c r="H908">
        <v>53</v>
      </c>
      <c r="I908">
        <v>31</v>
      </c>
    </row>
    <row r="909" spans="1:9">
      <c r="A909" t="s">
        <v>4151</v>
      </c>
      <c r="B909" t="s">
        <v>1376</v>
      </c>
      <c r="C909" t="s">
        <v>6673</v>
      </c>
      <c r="D909" t="s">
        <v>1842</v>
      </c>
      <c r="E909" t="s">
        <v>1846</v>
      </c>
      <c r="F909" t="s">
        <v>39</v>
      </c>
      <c r="G909">
        <v>0</v>
      </c>
      <c r="H909">
        <v>16</v>
      </c>
      <c r="I909">
        <v>39</v>
      </c>
    </row>
    <row r="910" spans="1:9">
      <c r="A910" t="s">
        <v>2687</v>
      </c>
      <c r="B910" t="s">
        <v>1376</v>
      </c>
      <c r="C910" t="s">
        <v>2657</v>
      </c>
      <c r="D910" t="s">
        <v>1842</v>
      </c>
      <c r="E910" t="s">
        <v>1846</v>
      </c>
      <c r="F910" t="s">
        <v>39</v>
      </c>
      <c r="G910">
        <v>0</v>
      </c>
      <c r="H910">
        <v>20</v>
      </c>
      <c r="I910">
        <v>3</v>
      </c>
    </row>
    <row r="911" spans="1:9">
      <c r="A911" t="s">
        <v>1376</v>
      </c>
      <c r="B911" t="s">
        <v>1376</v>
      </c>
      <c r="C911" t="s">
        <v>5883</v>
      </c>
      <c r="D911" t="s">
        <v>5880</v>
      </c>
      <c r="E911" t="s">
        <v>5881</v>
      </c>
      <c r="F911" t="s">
        <v>39</v>
      </c>
      <c r="G911">
        <v>0</v>
      </c>
      <c r="H911">
        <v>22</v>
      </c>
      <c r="I911">
        <v>21</v>
      </c>
    </row>
    <row r="912" spans="1:9">
      <c r="A912" t="s">
        <v>1376</v>
      </c>
      <c r="B912" t="s">
        <v>1376</v>
      </c>
      <c r="C912" t="s">
        <v>5883</v>
      </c>
      <c r="D912" t="s">
        <v>5880</v>
      </c>
      <c r="E912" t="s">
        <v>5881</v>
      </c>
      <c r="F912" t="s">
        <v>39</v>
      </c>
      <c r="G912">
        <v>0</v>
      </c>
      <c r="H912">
        <v>27</v>
      </c>
      <c r="I912">
        <v>7</v>
      </c>
    </row>
    <row r="913" spans="1:9">
      <c r="A913" t="s">
        <v>1376</v>
      </c>
      <c r="B913" t="s">
        <v>1376</v>
      </c>
      <c r="C913" t="s">
        <v>5883</v>
      </c>
      <c r="D913" t="s">
        <v>5880</v>
      </c>
      <c r="E913" t="s">
        <v>5881</v>
      </c>
      <c r="F913" t="s">
        <v>39</v>
      </c>
      <c r="G913">
        <v>0</v>
      </c>
      <c r="H913">
        <v>5</v>
      </c>
    </row>
    <row r="914" spans="1:9">
      <c r="A914" t="s">
        <v>5604</v>
      </c>
      <c r="B914" t="s">
        <v>1376</v>
      </c>
      <c r="C914" t="s">
        <v>5590</v>
      </c>
      <c r="D914" t="s">
        <v>1842</v>
      </c>
      <c r="E914" t="s">
        <v>1846</v>
      </c>
      <c r="F914" t="s">
        <v>39</v>
      </c>
      <c r="G914">
        <v>0</v>
      </c>
      <c r="H914">
        <v>12</v>
      </c>
      <c r="I914">
        <v>19</v>
      </c>
    </row>
    <row r="915" spans="1:9">
      <c r="A915" t="s">
        <v>5605</v>
      </c>
      <c r="B915" t="s">
        <v>1376</v>
      </c>
      <c r="C915" t="s">
        <v>5590</v>
      </c>
      <c r="D915" t="s">
        <v>1842</v>
      </c>
      <c r="E915" t="s">
        <v>1846</v>
      </c>
      <c r="F915" t="s">
        <v>39</v>
      </c>
      <c r="G915">
        <v>0</v>
      </c>
      <c r="H915">
        <v>100</v>
      </c>
      <c r="I915">
        <v>16</v>
      </c>
    </row>
    <row r="916" spans="1:9">
      <c r="A916" t="s">
        <v>5975</v>
      </c>
      <c r="B916" t="s">
        <v>1376</v>
      </c>
      <c r="C916" t="s">
        <v>5964</v>
      </c>
      <c r="D916" t="s">
        <v>1842</v>
      </c>
      <c r="E916" t="s">
        <v>1846</v>
      </c>
      <c r="F916" t="s">
        <v>39</v>
      </c>
      <c r="G916">
        <v>0</v>
      </c>
      <c r="H916">
        <v>20</v>
      </c>
      <c r="I916">
        <v>127</v>
      </c>
    </row>
    <row r="917" spans="1:9">
      <c r="A917" t="s">
        <v>5976</v>
      </c>
      <c r="B917" t="s">
        <v>1376</v>
      </c>
      <c r="C917" t="s">
        <v>5964</v>
      </c>
      <c r="D917" t="s">
        <v>1842</v>
      </c>
      <c r="E917" t="s">
        <v>1846</v>
      </c>
      <c r="F917" t="s">
        <v>39</v>
      </c>
      <c r="G917">
        <v>0</v>
      </c>
      <c r="H917">
        <v>20</v>
      </c>
      <c r="I917">
        <v>128</v>
      </c>
    </row>
    <row r="918" spans="1:9">
      <c r="A918" t="s">
        <v>1903</v>
      </c>
      <c r="B918" t="s">
        <v>1376</v>
      </c>
      <c r="C918" t="s">
        <v>1848</v>
      </c>
      <c r="D918" t="s">
        <v>1842</v>
      </c>
      <c r="E918" t="s">
        <v>1846</v>
      </c>
      <c r="F918" t="s">
        <v>39</v>
      </c>
      <c r="G918">
        <v>0</v>
      </c>
      <c r="H918">
        <v>10</v>
      </c>
      <c r="I918">
        <v>12</v>
      </c>
    </row>
    <row r="919" spans="1:9">
      <c r="A919" t="s">
        <v>1906</v>
      </c>
      <c r="B919" t="s">
        <v>1376</v>
      </c>
      <c r="C919" t="s">
        <v>1848</v>
      </c>
      <c r="D919" t="s">
        <v>1842</v>
      </c>
      <c r="E919" t="s">
        <v>1846</v>
      </c>
      <c r="F919" t="s">
        <v>39</v>
      </c>
      <c r="G919">
        <v>0</v>
      </c>
      <c r="H919">
        <v>10</v>
      </c>
      <c r="I919">
        <v>23</v>
      </c>
    </row>
    <row r="920" spans="1:9">
      <c r="A920" t="s">
        <v>1909</v>
      </c>
      <c r="B920" t="s">
        <v>1376</v>
      </c>
      <c r="C920" t="s">
        <v>1848</v>
      </c>
      <c r="D920" t="s">
        <v>1842</v>
      </c>
      <c r="E920" t="s">
        <v>1846</v>
      </c>
      <c r="F920" t="s">
        <v>39</v>
      </c>
      <c r="G920">
        <v>0</v>
      </c>
      <c r="H920">
        <v>5</v>
      </c>
      <c r="I920">
        <v>56</v>
      </c>
    </row>
    <row r="921" spans="1:9">
      <c r="A921" t="s">
        <v>6812</v>
      </c>
      <c r="B921" t="s">
        <v>1376</v>
      </c>
      <c r="C921" t="s">
        <v>6800</v>
      </c>
      <c r="D921" t="s">
        <v>1842</v>
      </c>
      <c r="E921" t="s">
        <v>1846</v>
      </c>
      <c r="F921" t="s">
        <v>39</v>
      </c>
      <c r="G921">
        <v>0</v>
      </c>
      <c r="H921">
        <v>6</v>
      </c>
      <c r="I921">
        <v>27</v>
      </c>
    </row>
    <row r="922" spans="1:9">
      <c r="A922" t="s">
        <v>6814</v>
      </c>
      <c r="B922" t="s">
        <v>1376</v>
      </c>
      <c r="C922" t="s">
        <v>6800</v>
      </c>
      <c r="D922" t="s">
        <v>1842</v>
      </c>
      <c r="E922" t="s">
        <v>1846</v>
      </c>
      <c r="F922" t="s">
        <v>39</v>
      </c>
      <c r="G922">
        <v>0</v>
      </c>
      <c r="H922">
        <v>50</v>
      </c>
      <c r="I922">
        <v>16</v>
      </c>
    </row>
    <row r="923" spans="1:9">
      <c r="A923" t="s">
        <v>6815</v>
      </c>
      <c r="B923" t="s">
        <v>1376</v>
      </c>
      <c r="C923" t="s">
        <v>6800</v>
      </c>
      <c r="D923" t="s">
        <v>1842</v>
      </c>
      <c r="E923" t="s">
        <v>1846</v>
      </c>
      <c r="F923" t="s">
        <v>39</v>
      </c>
      <c r="G923">
        <v>0</v>
      </c>
      <c r="H923">
        <v>55</v>
      </c>
      <c r="I923">
        <v>287</v>
      </c>
    </row>
    <row r="924" spans="1:9">
      <c r="A924" t="s">
        <v>6817</v>
      </c>
      <c r="B924" t="s">
        <v>1376</v>
      </c>
      <c r="C924" t="s">
        <v>6800</v>
      </c>
      <c r="D924" t="s">
        <v>1842</v>
      </c>
      <c r="E924" t="s">
        <v>1846</v>
      </c>
      <c r="F924" t="s">
        <v>39</v>
      </c>
      <c r="G924">
        <v>0</v>
      </c>
      <c r="H924">
        <v>20</v>
      </c>
      <c r="I924">
        <v>2</v>
      </c>
    </row>
    <row r="925" spans="1:9">
      <c r="A925" t="s">
        <v>6818</v>
      </c>
      <c r="B925" t="s">
        <v>1376</v>
      </c>
      <c r="C925" t="s">
        <v>6800</v>
      </c>
      <c r="D925" t="s">
        <v>1842</v>
      </c>
      <c r="E925" t="s">
        <v>1846</v>
      </c>
      <c r="F925" t="s">
        <v>39</v>
      </c>
      <c r="G925">
        <v>0</v>
      </c>
      <c r="H925">
        <v>20</v>
      </c>
      <c r="I925">
        <v>24</v>
      </c>
    </row>
    <row r="926" spans="1:9">
      <c r="A926" t="s">
        <v>5046</v>
      </c>
      <c r="B926" t="s">
        <v>1376</v>
      </c>
      <c r="C926" t="s">
        <v>5017</v>
      </c>
      <c r="D926" t="s">
        <v>1842</v>
      </c>
      <c r="E926" t="s">
        <v>1846</v>
      </c>
      <c r="F926" t="s">
        <v>39</v>
      </c>
      <c r="G926">
        <v>0</v>
      </c>
      <c r="H926">
        <v>20</v>
      </c>
      <c r="I926">
        <v>19</v>
      </c>
    </row>
    <row r="927" spans="1:9">
      <c r="A927" t="s">
        <v>5048</v>
      </c>
      <c r="B927" t="s">
        <v>1376</v>
      </c>
      <c r="C927" t="s">
        <v>5017</v>
      </c>
      <c r="D927" t="s">
        <v>1842</v>
      </c>
      <c r="E927" t="s">
        <v>1846</v>
      </c>
      <c r="F927" t="s">
        <v>39</v>
      </c>
      <c r="G927">
        <v>0</v>
      </c>
      <c r="H927">
        <v>5</v>
      </c>
      <c r="I927">
        <v>5</v>
      </c>
    </row>
    <row r="928" spans="1:9">
      <c r="A928" t="s">
        <v>5049</v>
      </c>
      <c r="B928" t="s">
        <v>1376</v>
      </c>
      <c r="C928" t="s">
        <v>5017</v>
      </c>
      <c r="D928" t="s">
        <v>1842</v>
      </c>
      <c r="E928" t="s">
        <v>1846</v>
      </c>
      <c r="F928" t="s">
        <v>39</v>
      </c>
      <c r="G928">
        <v>0</v>
      </c>
      <c r="H928">
        <v>10</v>
      </c>
      <c r="I928">
        <v>48</v>
      </c>
    </row>
    <row r="929" spans="1:9">
      <c r="A929" t="s">
        <v>4330</v>
      </c>
      <c r="B929" t="s">
        <v>1376</v>
      </c>
      <c r="C929" t="s">
        <v>4318</v>
      </c>
      <c r="D929" t="s">
        <v>1842</v>
      </c>
      <c r="E929" t="s">
        <v>1846</v>
      </c>
      <c r="F929" t="s">
        <v>39</v>
      </c>
      <c r="G929">
        <v>0</v>
      </c>
      <c r="H929">
        <v>50</v>
      </c>
      <c r="I929">
        <v>84</v>
      </c>
    </row>
    <row r="930" spans="1:9">
      <c r="A930" t="s">
        <v>4332</v>
      </c>
      <c r="B930" t="s">
        <v>1376</v>
      </c>
      <c r="C930" t="s">
        <v>4318</v>
      </c>
      <c r="D930" t="s">
        <v>1842</v>
      </c>
      <c r="E930" t="s">
        <v>1846</v>
      </c>
      <c r="F930" t="s">
        <v>39</v>
      </c>
      <c r="G930">
        <v>0</v>
      </c>
      <c r="H930">
        <v>50</v>
      </c>
      <c r="I930">
        <v>194</v>
      </c>
    </row>
    <row r="931" spans="1:9">
      <c r="A931" t="s">
        <v>2767</v>
      </c>
      <c r="B931" t="s">
        <v>1376</v>
      </c>
      <c r="C931" t="s">
        <v>2743</v>
      </c>
      <c r="D931" t="s">
        <v>1842</v>
      </c>
      <c r="E931" t="s">
        <v>1846</v>
      </c>
      <c r="F931" t="s">
        <v>39</v>
      </c>
      <c r="G931">
        <v>0</v>
      </c>
      <c r="H931">
        <v>15</v>
      </c>
      <c r="I931">
        <v>5</v>
      </c>
    </row>
    <row r="932" spans="1:9">
      <c r="A932" t="s">
        <v>2769</v>
      </c>
      <c r="B932" t="s">
        <v>1376</v>
      </c>
      <c r="C932" t="s">
        <v>2743</v>
      </c>
      <c r="D932" t="s">
        <v>1842</v>
      </c>
      <c r="E932" t="s">
        <v>1846</v>
      </c>
      <c r="F932" t="s">
        <v>39</v>
      </c>
      <c r="G932">
        <v>0</v>
      </c>
      <c r="H932">
        <v>45</v>
      </c>
      <c r="I932">
        <v>29</v>
      </c>
    </row>
    <row r="933" spans="1:9">
      <c r="A933" t="s">
        <v>1376</v>
      </c>
      <c r="B933" t="s">
        <v>1376</v>
      </c>
      <c r="C933" t="s">
        <v>2743</v>
      </c>
      <c r="D933" t="s">
        <v>1842</v>
      </c>
      <c r="E933" t="s">
        <v>1846</v>
      </c>
      <c r="F933" t="s">
        <v>39</v>
      </c>
      <c r="G933">
        <v>0</v>
      </c>
      <c r="H933">
        <v>60</v>
      </c>
      <c r="I933">
        <v>148</v>
      </c>
    </row>
    <row r="934" spans="1:9">
      <c r="A934" t="s">
        <v>5933</v>
      </c>
      <c r="B934" t="s">
        <v>5934</v>
      </c>
      <c r="C934" t="s">
        <v>5918</v>
      </c>
      <c r="D934" t="s">
        <v>5916</v>
      </c>
      <c r="E934" t="s">
        <v>5917</v>
      </c>
      <c r="F934" t="s">
        <v>39</v>
      </c>
      <c r="G934">
        <v>0</v>
      </c>
      <c r="H934">
        <v>20</v>
      </c>
      <c r="I934">
        <v>21</v>
      </c>
    </row>
    <row r="935" spans="1:9">
      <c r="A935" t="s">
        <v>6169</v>
      </c>
      <c r="B935" t="s">
        <v>497</v>
      </c>
      <c r="C935" t="s">
        <v>6125</v>
      </c>
      <c r="D935" t="s">
        <v>2074</v>
      </c>
      <c r="E935" t="s">
        <v>2076</v>
      </c>
      <c r="F935" t="s">
        <v>39</v>
      </c>
      <c r="G935">
        <v>0</v>
      </c>
      <c r="H935">
        <v>7</v>
      </c>
    </row>
    <row r="936" spans="1:9">
      <c r="A936" t="s">
        <v>4549</v>
      </c>
      <c r="B936" t="s">
        <v>497</v>
      </c>
      <c r="C936" t="s">
        <v>4537</v>
      </c>
      <c r="D936" t="s">
        <v>2329</v>
      </c>
      <c r="E936" t="s">
        <v>2331</v>
      </c>
      <c r="F936" t="s">
        <v>39</v>
      </c>
      <c r="G936">
        <v>0</v>
      </c>
      <c r="H936">
        <v>35</v>
      </c>
    </row>
    <row r="937" spans="1:9">
      <c r="A937" t="s">
        <v>3983</v>
      </c>
      <c r="B937" t="s">
        <v>497</v>
      </c>
      <c r="C937" t="s">
        <v>7040</v>
      </c>
      <c r="D937" t="s">
        <v>2329</v>
      </c>
      <c r="E937" t="s">
        <v>2331</v>
      </c>
      <c r="F937" t="s">
        <v>39</v>
      </c>
      <c r="G937">
        <v>0</v>
      </c>
      <c r="H937">
        <v>5</v>
      </c>
      <c r="I937">
        <v>1</v>
      </c>
    </row>
    <row r="938" spans="1:9">
      <c r="A938" t="s">
        <v>497</v>
      </c>
      <c r="B938" t="s">
        <v>497</v>
      </c>
      <c r="C938" t="s">
        <v>5177</v>
      </c>
      <c r="D938" t="s">
        <v>3367</v>
      </c>
      <c r="E938" t="s">
        <v>641</v>
      </c>
      <c r="F938" t="s">
        <v>39</v>
      </c>
      <c r="G938">
        <v>0</v>
      </c>
      <c r="H938">
        <v>53</v>
      </c>
      <c r="I938">
        <v>32</v>
      </c>
    </row>
    <row r="939" spans="1:9">
      <c r="A939" t="s">
        <v>497</v>
      </c>
      <c r="B939" t="s">
        <v>497</v>
      </c>
      <c r="C939" t="s">
        <v>3368</v>
      </c>
      <c r="D939" t="s">
        <v>3367</v>
      </c>
      <c r="E939" t="s">
        <v>641</v>
      </c>
      <c r="F939" t="s">
        <v>39</v>
      </c>
      <c r="G939">
        <v>0</v>
      </c>
      <c r="H939">
        <v>40</v>
      </c>
      <c r="I939">
        <v>11</v>
      </c>
    </row>
    <row r="940" spans="1:9">
      <c r="A940" t="s">
        <v>497</v>
      </c>
      <c r="B940" t="s">
        <v>497</v>
      </c>
      <c r="C940" t="s">
        <v>2696</v>
      </c>
      <c r="D940" t="s">
        <v>2516</v>
      </c>
      <c r="E940" t="s">
        <v>2518</v>
      </c>
      <c r="F940" t="s">
        <v>39</v>
      </c>
      <c r="G940">
        <v>0</v>
      </c>
      <c r="H940">
        <v>2</v>
      </c>
    </row>
    <row r="941" spans="1:9">
      <c r="A941" t="s">
        <v>497</v>
      </c>
      <c r="B941" t="s">
        <v>497</v>
      </c>
      <c r="C941" t="s">
        <v>2696</v>
      </c>
      <c r="D941" t="s">
        <v>2516</v>
      </c>
      <c r="E941" t="s">
        <v>2518</v>
      </c>
      <c r="F941" t="s">
        <v>39</v>
      </c>
      <c r="G941">
        <v>0</v>
      </c>
      <c r="H941">
        <v>9</v>
      </c>
      <c r="I941">
        <v>55.55</v>
      </c>
    </row>
    <row r="942" spans="1:9">
      <c r="A942" t="s">
        <v>497</v>
      </c>
      <c r="B942" t="s">
        <v>497</v>
      </c>
      <c r="C942" t="s">
        <v>2696</v>
      </c>
      <c r="D942" t="s">
        <v>2516</v>
      </c>
      <c r="E942" t="s">
        <v>2518</v>
      </c>
      <c r="F942" t="s">
        <v>39</v>
      </c>
      <c r="G942">
        <v>0</v>
      </c>
      <c r="H942">
        <v>1</v>
      </c>
    </row>
    <row r="943" spans="1:9">
      <c r="A943" t="s">
        <v>497</v>
      </c>
      <c r="B943" t="s">
        <v>497</v>
      </c>
      <c r="C943" t="s">
        <v>5883</v>
      </c>
      <c r="D943" t="s">
        <v>5880</v>
      </c>
      <c r="E943" t="s">
        <v>5881</v>
      </c>
      <c r="F943" t="s">
        <v>39</v>
      </c>
      <c r="G943">
        <v>0</v>
      </c>
      <c r="H943">
        <v>5</v>
      </c>
    </row>
    <row r="944" spans="1:9">
      <c r="A944" t="s">
        <v>497</v>
      </c>
      <c r="B944" t="s">
        <v>497</v>
      </c>
      <c r="C944" t="s">
        <v>5883</v>
      </c>
      <c r="D944" t="s">
        <v>5880</v>
      </c>
      <c r="E944" t="s">
        <v>5881</v>
      </c>
      <c r="F944" t="s">
        <v>39</v>
      </c>
      <c r="G944">
        <v>0</v>
      </c>
      <c r="H944">
        <v>2</v>
      </c>
    </row>
    <row r="945" spans="1:9">
      <c r="A945" t="s">
        <v>497</v>
      </c>
      <c r="B945" t="s">
        <v>497</v>
      </c>
      <c r="C945" t="s">
        <v>5883</v>
      </c>
      <c r="D945" t="s">
        <v>5880</v>
      </c>
      <c r="E945" t="s">
        <v>5881</v>
      </c>
      <c r="F945" t="s">
        <v>39</v>
      </c>
      <c r="G945">
        <v>0</v>
      </c>
      <c r="H945">
        <v>2</v>
      </c>
      <c r="I945">
        <v>7</v>
      </c>
    </row>
    <row r="946" spans="1:9">
      <c r="A946" t="s">
        <v>497</v>
      </c>
      <c r="B946" t="s">
        <v>497</v>
      </c>
      <c r="C946" t="s">
        <v>5883</v>
      </c>
      <c r="D946" t="s">
        <v>5880</v>
      </c>
      <c r="E946" t="s">
        <v>5881</v>
      </c>
      <c r="F946" t="s">
        <v>39</v>
      </c>
      <c r="G946">
        <v>0</v>
      </c>
      <c r="H946">
        <v>5</v>
      </c>
      <c r="I946">
        <v>2</v>
      </c>
    </row>
    <row r="947" spans="1:9">
      <c r="A947" t="s">
        <v>497</v>
      </c>
      <c r="B947" t="s">
        <v>497</v>
      </c>
      <c r="C947" t="s">
        <v>5883</v>
      </c>
      <c r="D947" t="s">
        <v>5880</v>
      </c>
      <c r="E947" t="s">
        <v>5881</v>
      </c>
      <c r="F947" t="s">
        <v>39</v>
      </c>
      <c r="G947">
        <v>0</v>
      </c>
      <c r="H947">
        <v>2</v>
      </c>
      <c r="I947">
        <v>2</v>
      </c>
    </row>
    <row r="948" spans="1:9">
      <c r="A948" t="s">
        <v>497</v>
      </c>
      <c r="B948" t="s">
        <v>497</v>
      </c>
      <c r="C948" t="s">
        <v>5883</v>
      </c>
      <c r="D948" t="s">
        <v>5880</v>
      </c>
      <c r="E948" t="s">
        <v>5881</v>
      </c>
      <c r="F948" t="s">
        <v>39</v>
      </c>
      <c r="G948">
        <v>0</v>
      </c>
      <c r="H948">
        <v>1</v>
      </c>
    </row>
    <row r="949" spans="1:9">
      <c r="A949" t="s">
        <v>497</v>
      </c>
      <c r="B949" t="s">
        <v>497</v>
      </c>
      <c r="C949" t="s">
        <v>5883</v>
      </c>
      <c r="D949" t="s">
        <v>5880</v>
      </c>
      <c r="E949" t="s">
        <v>5881</v>
      </c>
      <c r="F949" t="s">
        <v>39</v>
      </c>
      <c r="G949">
        <v>0</v>
      </c>
      <c r="H949">
        <v>5</v>
      </c>
      <c r="I949">
        <v>2</v>
      </c>
    </row>
    <row r="950" spans="1:9">
      <c r="A950" t="s">
        <v>497</v>
      </c>
      <c r="B950" t="s">
        <v>497</v>
      </c>
      <c r="C950" t="s">
        <v>5883</v>
      </c>
      <c r="D950" t="s">
        <v>5880</v>
      </c>
      <c r="E950" t="s">
        <v>5881</v>
      </c>
      <c r="F950" t="s">
        <v>39</v>
      </c>
      <c r="G950">
        <v>0</v>
      </c>
      <c r="H950">
        <v>1</v>
      </c>
    </row>
    <row r="951" spans="1:9">
      <c r="A951" t="s">
        <v>4877</v>
      </c>
      <c r="B951" t="s">
        <v>497</v>
      </c>
      <c r="C951" t="s">
        <v>4856</v>
      </c>
      <c r="D951" t="s">
        <v>2516</v>
      </c>
      <c r="E951" t="s">
        <v>2518</v>
      </c>
      <c r="F951" t="s">
        <v>39</v>
      </c>
      <c r="G951">
        <v>0</v>
      </c>
      <c r="H951">
        <v>40</v>
      </c>
      <c r="I951">
        <v>1</v>
      </c>
    </row>
    <row r="952" spans="1:9">
      <c r="A952" t="s">
        <v>3493</v>
      </c>
      <c r="B952" t="s">
        <v>497</v>
      </c>
      <c r="C952" t="s">
        <v>3479</v>
      </c>
      <c r="D952" t="s">
        <v>2329</v>
      </c>
      <c r="E952" t="s">
        <v>2331</v>
      </c>
      <c r="F952" t="s">
        <v>39</v>
      </c>
      <c r="G952">
        <v>0</v>
      </c>
      <c r="H952">
        <v>25</v>
      </c>
      <c r="I952">
        <v>5</v>
      </c>
    </row>
    <row r="953" spans="1:9">
      <c r="A953" t="s">
        <v>2367</v>
      </c>
      <c r="B953" t="s">
        <v>497</v>
      </c>
      <c r="C953" t="s">
        <v>2332</v>
      </c>
      <c r="D953" t="s">
        <v>2329</v>
      </c>
      <c r="E953" t="s">
        <v>2331</v>
      </c>
      <c r="F953" t="s">
        <v>39</v>
      </c>
      <c r="G953">
        <v>0</v>
      </c>
      <c r="H953">
        <v>10</v>
      </c>
      <c r="I953">
        <v>9</v>
      </c>
    </row>
    <row r="954" spans="1:9">
      <c r="A954" t="s">
        <v>4198</v>
      </c>
      <c r="B954" t="s">
        <v>497</v>
      </c>
      <c r="C954" t="s">
        <v>4192</v>
      </c>
      <c r="D954" t="s">
        <v>2329</v>
      </c>
      <c r="E954" t="s">
        <v>2331</v>
      </c>
      <c r="F954" t="s">
        <v>39</v>
      </c>
      <c r="G954">
        <v>0</v>
      </c>
      <c r="H954">
        <v>15</v>
      </c>
      <c r="I954">
        <v>4</v>
      </c>
    </row>
    <row r="955" spans="1:9">
      <c r="A955" t="s">
        <v>497</v>
      </c>
      <c r="B955" t="s">
        <v>497</v>
      </c>
      <c r="C955" t="s">
        <v>4833</v>
      </c>
      <c r="D955" t="s">
        <v>2329</v>
      </c>
      <c r="E955" t="s">
        <v>2331</v>
      </c>
      <c r="F955" t="s">
        <v>39</v>
      </c>
      <c r="G955">
        <v>0</v>
      </c>
      <c r="H955">
        <v>23</v>
      </c>
    </row>
    <row r="956" spans="1:9">
      <c r="A956" t="s">
        <v>3983</v>
      </c>
      <c r="B956" t="s">
        <v>497</v>
      </c>
      <c r="C956" t="s">
        <v>3969</v>
      </c>
      <c r="D956" t="s">
        <v>2329</v>
      </c>
      <c r="E956" t="s">
        <v>2331</v>
      </c>
      <c r="F956" t="s">
        <v>39</v>
      </c>
      <c r="G956">
        <v>0</v>
      </c>
      <c r="H956">
        <v>15</v>
      </c>
      <c r="I956">
        <v>6</v>
      </c>
    </row>
    <row r="957" spans="1:9">
      <c r="A957" t="s">
        <v>5769</v>
      </c>
      <c r="B957" t="s">
        <v>497</v>
      </c>
      <c r="C957" t="s">
        <v>5739</v>
      </c>
      <c r="D957" t="s">
        <v>2329</v>
      </c>
      <c r="E957" t="s">
        <v>2331</v>
      </c>
      <c r="F957" t="s">
        <v>39</v>
      </c>
      <c r="G957">
        <v>0</v>
      </c>
      <c r="H957">
        <v>25</v>
      </c>
      <c r="I957">
        <v>61</v>
      </c>
    </row>
    <row r="958" spans="1:9">
      <c r="A958" t="s">
        <v>5770</v>
      </c>
      <c r="B958" t="s">
        <v>497</v>
      </c>
      <c r="C958" t="s">
        <v>5739</v>
      </c>
      <c r="D958" t="s">
        <v>3367</v>
      </c>
      <c r="E958" t="s">
        <v>641</v>
      </c>
      <c r="F958" t="s">
        <v>39</v>
      </c>
      <c r="G958">
        <v>0</v>
      </c>
      <c r="H958">
        <v>7</v>
      </c>
      <c r="I958">
        <v>8</v>
      </c>
    </row>
    <row r="959" spans="1:9">
      <c r="A959" t="s">
        <v>3983</v>
      </c>
      <c r="B959" t="s">
        <v>497</v>
      </c>
      <c r="C959" t="s">
        <v>5465</v>
      </c>
      <c r="D959" t="s">
        <v>2329</v>
      </c>
      <c r="E959" t="s">
        <v>2331</v>
      </c>
      <c r="F959" t="s">
        <v>39</v>
      </c>
      <c r="G959">
        <v>0</v>
      </c>
      <c r="H959">
        <v>70</v>
      </c>
      <c r="I959">
        <v>6</v>
      </c>
    </row>
    <row r="960" spans="1:9">
      <c r="A960" t="s">
        <v>3983</v>
      </c>
      <c r="B960" t="s">
        <v>497</v>
      </c>
      <c r="C960" t="s">
        <v>6394</v>
      </c>
      <c r="D960" t="s">
        <v>2329</v>
      </c>
      <c r="E960" t="s">
        <v>2331</v>
      </c>
      <c r="F960" t="s">
        <v>39</v>
      </c>
      <c r="G960">
        <v>0</v>
      </c>
      <c r="H960">
        <v>25</v>
      </c>
      <c r="I960">
        <v>23</v>
      </c>
    </row>
    <row r="961" spans="1:9">
      <c r="A961" t="s">
        <v>5472</v>
      </c>
      <c r="B961" t="s">
        <v>509</v>
      </c>
      <c r="C961" t="s">
        <v>5465</v>
      </c>
      <c r="D961" t="s">
        <v>2329</v>
      </c>
      <c r="E961" t="s">
        <v>2331</v>
      </c>
      <c r="F961" t="s">
        <v>39</v>
      </c>
      <c r="G961">
        <v>0</v>
      </c>
      <c r="H961">
        <v>55</v>
      </c>
    </row>
    <row r="962" spans="1:9">
      <c r="A962" t="s">
        <v>4548</v>
      </c>
      <c r="B962" t="s">
        <v>509</v>
      </c>
      <c r="C962" t="s">
        <v>4537</v>
      </c>
      <c r="D962" t="s">
        <v>2329</v>
      </c>
      <c r="E962" t="s">
        <v>2331</v>
      </c>
      <c r="F962" t="s">
        <v>39</v>
      </c>
      <c r="G962">
        <v>0</v>
      </c>
      <c r="H962">
        <v>5</v>
      </c>
    </row>
    <row r="963" spans="1:9">
      <c r="A963" t="s">
        <v>7072</v>
      </c>
      <c r="B963" t="s">
        <v>509</v>
      </c>
      <c r="C963" t="s">
        <v>7040</v>
      </c>
      <c r="D963" t="s">
        <v>2329</v>
      </c>
      <c r="E963" t="s">
        <v>2331</v>
      </c>
      <c r="F963" t="s">
        <v>39</v>
      </c>
      <c r="G963">
        <v>0</v>
      </c>
      <c r="H963">
        <v>3</v>
      </c>
      <c r="I963">
        <v>1</v>
      </c>
    </row>
    <row r="964" spans="1:9">
      <c r="A964" t="s">
        <v>2366</v>
      </c>
      <c r="B964" t="s">
        <v>509</v>
      </c>
      <c r="C964" t="s">
        <v>2332</v>
      </c>
      <c r="D964" t="s">
        <v>2329</v>
      </c>
      <c r="E964" t="s">
        <v>2331</v>
      </c>
      <c r="F964" t="s">
        <v>39</v>
      </c>
      <c r="G964">
        <v>0</v>
      </c>
      <c r="H964">
        <v>4</v>
      </c>
      <c r="I964">
        <v>7</v>
      </c>
    </row>
    <row r="965" spans="1:9">
      <c r="A965" t="s">
        <v>5768</v>
      </c>
      <c r="B965" t="s">
        <v>509</v>
      </c>
      <c r="C965" t="s">
        <v>5739</v>
      </c>
      <c r="D965" t="s">
        <v>2329</v>
      </c>
      <c r="E965" t="s">
        <v>2331</v>
      </c>
      <c r="F965" t="s">
        <v>39</v>
      </c>
      <c r="G965">
        <v>0</v>
      </c>
      <c r="H965">
        <v>10</v>
      </c>
      <c r="I965">
        <v>3</v>
      </c>
    </row>
    <row r="966" spans="1:9">
      <c r="A966" t="s">
        <v>6409</v>
      </c>
      <c r="B966" t="s">
        <v>509</v>
      </c>
      <c r="C966" t="s">
        <v>6394</v>
      </c>
      <c r="D966" t="s">
        <v>2329</v>
      </c>
      <c r="E966" t="s">
        <v>2331</v>
      </c>
      <c r="F966" t="s">
        <v>39</v>
      </c>
      <c r="G966">
        <v>0</v>
      </c>
      <c r="H966">
        <v>13</v>
      </c>
      <c r="I966">
        <v>7</v>
      </c>
    </row>
    <row r="967" spans="1:9">
      <c r="A967" t="s">
        <v>3429</v>
      </c>
      <c r="B967" t="s">
        <v>171</v>
      </c>
      <c r="C967" t="s">
        <v>4856</v>
      </c>
      <c r="D967" t="s">
        <v>2243</v>
      </c>
      <c r="E967" t="s">
        <v>2245</v>
      </c>
      <c r="F967" t="s">
        <v>39</v>
      </c>
      <c r="G967">
        <v>0</v>
      </c>
      <c r="H967">
        <v>2</v>
      </c>
    </row>
    <row r="968" spans="1:9">
      <c r="A968" t="s">
        <v>171</v>
      </c>
      <c r="B968" t="s">
        <v>171</v>
      </c>
      <c r="C968" t="s">
        <v>3792</v>
      </c>
      <c r="D968" t="s">
        <v>2243</v>
      </c>
      <c r="E968" t="s">
        <v>2245</v>
      </c>
      <c r="F968" t="s">
        <v>39</v>
      </c>
      <c r="G968">
        <v>0</v>
      </c>
      <c r="H968">
        <v>1</v>
      </c>
    </row>
    <row r="969" spans="1:9">
      <c r="A969" t="s">
        <v>6643</v>
      </c>
      <c r="B969" t="s">
        <v>171</v>
      </c>
      <c r="C969" t="s">
        <v>706</v>
      </c>
      <c r="D969" t="s">
        <v>6632</v>
      </c>
      <c r="E969" t="s">
        <v>6633</v>
      </c>
      <c r="F969" t="s">
        <v>39</v>
      </c>
      <c r="G969">
        <v>0</v>
      </c>
      <c r="H969">
        <v>12</v>
      </c>
    </row>
    <row r="970" spans="1:9">
      <c r="A970" t="s">
        <v>3428</v>
      </c>
      <c r="B970" t="s">
        <v>171</v>
      </c>
      <c r="C970" t="s">
        <v>3665</v>
      </c>
      <c r="D970" t="s">
        <v>1842</v>
      </c>
      <c r="E970" t="s">
        <v>1846</v>
      </c>
      <c r="F970" t="s">
        <v>39</v>
      </c>
      <c r="G970">
        <v>0</v>
      </c>
      <c r="H970">
        <v>2</v>
      </c>
      <c r="I970">
        <v>2</v>
      </c>
    </row>
    <row r="971" spans="1:9">
      <c r="A971" t="s">
        <v>171</v>
      </c>
      <c r="B971" t="s">
        <v>171</v>
      </c>
      <c r="C971" t="s">
        <v>4105</v>
      </c>
      <c r="D971" t="s">
        <v>1842</v>
      </c>
      <c r="E971" t="s">
        <v>1846</v>
      </c>
      <c r="F971" t="s">
        <v>39</v>
      </c>
      <c r="G971">
        <v>0</v>
      </c>
      <c r="H971">
        <v>20</v>
      </c>
      <c r="I971">
        <v>2</v>
      </c>
    </row>
    <row r="972" spans="1:9">
      <c r="A972" t="s">
        <v>5164</v>
      </c>
      <c r="B972" t="s">
        <v>171</v>
      </c>
      <c r="C972" t="s">
        <v>5112</v>
      </c>
      <c r="D972" t="s">
        <v>1842</v>
      </c>
      <c r="E972" t="s">
        <v>1846</v>
      </c>
      <c r="F972" t="s">
        <v>39</v>
      </c>
      <c r="G972">
        <v>0</v>
      </c>
      <c r="H972">
        <v>30</v>
      </c>
      <c r="I972">
        <v>6</v>
      </c>
    </row>
    <row r="973" spans="1:9">
      <c r="A973" t="s">
        <v>5164</v>
      </c>
      <c r="B973" t="s">
        <v>171</v>
      </c>
      <c r="C973" t="s">
        <v>5112</v>
      </c>
      <c r="D973" t="s">
        <v>1842</v>
      </c>
      <c r="E973" t="s">
        <v>1846</v>
      </c>
      <c r="F973" t="s">
        <v>39</v>
      </c>
      <c r="G973">
        <v>0</v>
      </c>
      <c r="H973">
        <v>53</v>
      </c>
      <c r="I973">
        <v>14</v>
      </c>
    </row>
    <row r="974" spans="1:9">
      <c r="A974" t="s">
        <v>6696</v>
      </c>
      <c r="B974" t="s">
        <v>171</v>
      </c>
      <c r="C974" t="s">
        <v>6673</v>
      </c>
      <c r="D974" t="s">
        <v>1842</v>
      </c>
      <c r="E974" t="s">
        <v>1846</v>
      </c>
      <c r="F974" t="s">
        <v>39</v>
      </c>
      <c r="G974">
        <v>0</v>
      </c>
      <c r="H974">
        <v>18</v>
      </c>
      <c r="I974">
        <v>15</v>
      </c>
    </row>
    <row r="975" spans="1:9">
      <c r="A975" t="s">
        <v>171</v>
      </c>
      <c r="B975" t="s">
        <v>171</v>
      </c>
      <c r="C975" t="s">
        <v>4074</v>
      </c>
      <c r="D975" t="s">
        <v>2531</v>
      </c>
      <c r="E975" t="s">
        <v>2532</v>
      </c>
      <c r="F975" t="s">
        <v>39</v>
      </c>
      <c r="G975">
        <v>0</v>
      </c>
      <c r="H975">
        <v>3</v>
      </c>
    </row>
    <row r="976" spans="1:9">
      <c r="A976" t="s">
        <v>171</v>
      </c>
      <c r="B976" t="s">
        <v>171</v>
      </c>
      <c r="C976" t="s">
        <v>3038</v>
      </c>
      <c r="D976" t="s">
        <v>2243</v>
      </c>
      <c r="E976" t="s">
        <v>2245</v>
      </c>
      <c r="F976" t="s">
        <v>39</v>
      </c>
      <c r="G976">
        <v>0</v>
      </c>
      <c r="H976">
        <v>2</v>
      </c>
    </row>
    <row r="977" spans="1:9">
      <c r="A977" t="s">
        <v>171</v>
      </c>
      <c r="B977" t="s">
        <v>171</v>
      </c>
      <c r="C977" t="s">
        <v>3038</v>
      </c>
      <c r="D977" t="s">
        <v>2243</v>
      </c>
      <c r="E977" t="s">
        <v>2245</v>
      </c>
      <c r="F977" t="s">
        <v>39</v>
      </c>
      <c r="G977">
        <v>0</v>
      </c>
      <c r="H977">
        <v>2</v>
      </c>
    </row>
    <row r="978" spans="1:9">
      <c r="A978" t="s">
        <v>2686</v>
      </c>
      <c r="B978" t="s">
        <v>171</v>
      </c>
      <c r="C978" t="s">
        <v>2657</v>
      </c>
      <c r="D978" t="s">
        <v>1842</v>
      </c>
      <c r="E978" t="s">
        <v>1846</v>
      </c>
      <c r="F978" t="s">
        <v>39</v>
      </c>
      <c r="G978">
        <v>0</v>
      </c>
      <c r="H978">
        <v>2</v>
      </c>
    </row>
    <row r="979" spans="1:9">
      <c r="A979" t="s">
        <v>3428</v>
      </c>
      <c r="B979" t="s">
        <v>171</v>
      </c>
      <c r="C979" t="s">
        <v>3383</v>
      </c>
      <c r="D979" t="s">
        <v>1842</v>
      </c>
      <c r="E979" t="s">
        <v>1846</v>
      </c>
      <c r="F979" t="s">
        <v>39</v>
      </c>
      <c r="G979">
        <v>0</v>
      </c>
      <c r="H979">
        <v>6</v>
      </c>
      <c r="I979">
        <v>16</v>
      </c>
    </row>
    <row r="980" spans="1:9">
      <c r="A980" t="s">
        <v>3429</v>
      </c>
      <c r="B980" t="s">
        <v>171</v>
      </c>
      <c r="C980" t="s">
        <v>3383</v>
      </c>
      <c r="D980" t="s">
        <v>1842</v>
      </c>
      <c r="E980" t="s">
        <v>1846</v>
      </c>
      <c r="F980" t="s">
        <v>39</v>
      </c>
      <c r="G980">
        <v>0</v>
      </c>
      <c r="H980">
        <v>4</v>
      </c>
      <c r="I980">
        <v>7</v>
      </c>
    </row>
    <row r="981" spans="1:9">
      <c r="A981" t="s">
        <v>171</v>
      </c>
      <c r="B981" t="s">
        <v>171</v>
      </c>
      <c r="C981" t="s">
        <v>3228</v>
      </c>
      <c r="D981" t="s">
        <v>3224</v>
      </c>
      <c r="E981" t="s">
        <v>3227</v>
      </c>
      <c r="F981" t="s">
        <v>39</v>
      </c>
      <c r="G981">
        <v>0</v>
      </c>
      <c r="H981">
        <v>2</v>
      </c>
    </row>
    <row r="982" spans="1:9">
      <c r="A982" t="s">
        <v>171</v>
      </c>
      <c r="B982" t="s">
        <v>171</v>
      </c>
      <c r="C982" t="s">
        <v>5883</v>
      </c>
      <c r="D982" t="s">
        <v>5880</v>
      </c>
      <c r="E982" t="s">
        <v>5881</v>
      </c>
      <c r="F982" t="s">
        <v>39</v>
      </c>
      <c r="G982">
        <v>0</v>
      </c>
      <c r="H982">
        <v>3</v>
      </c>
    </row>
    <row r="983" spans="1:9">
      <c r="A983" t="s">
        <v>171</v>
      </c>
      <c r="B983" t="s">
        <v>171</v>
      </c>
      <c r="C983" t="s">
        <v>5883</v>
      </c>
      <c r="D983" t="s">
        <v>5880</v>
      </c>
      <c r="E983" t="s">
        <v>5881</v>
      </c>
      <c r="F983" t="s">
        <v>39</v>
      </c>
      <c r="G983">
        <v>0</v>
      </c>
      <c r="H983">
        <v>3</v>
      </c>
      <c r="I983">
        <v>1</v>
      </c>
    </row>
    <row r="984" spans="1:9">
      <c r="A984" t="s">
        <v>171</v>
      </c>
      <c r="B984" t="s">
        <v>171</v>
      </c>
      <c r="C984" t="s">
        <v>5883</v>
      </c>
      <c r="D984" t="s">
        <v>5880</v>
      </c>
      <c r="E984" t="s">
        <v>5881</v>
      </c>
      <c r="F984" t="s">
        <v>39</v>
      </c>
      <c r="G984">
        <v>0</v>
      </c>
      <c r="H984">
        <v>8</v>
      </c>
    </row>
    <row r="985" spans="1:9">
      <c r="A985" t="s">
        <v>171</v>
      </c>
      <c r="B985" t="s">
        <v>171</v>
      </c>
      <c r="C985" t="s">
        <v>5883</v>
      </c>
      <c r="D985" t="s">
        <v>5880</v>
      </c>
      <c r="E985" t="s">
        <v>5881</v>
      </c>
      <c r="F985" t="s">
        <v>39</v>
      </c>
      <c r="G985">
        <v>0</v>
      </c>
      <c r="H985">
        <v>9</v>
      </c>
      <c r="I985">
        <v>1</v>
      </c>
    </row>
    <row r="986" spans="1:9">
      <c r="A986" t="s">
        <v>171</v>
      </c>
      <c r="B986" t="s">
        <v>171</v>
      </c>
      <c r="C986" t="s">
        <v>5883</v>
      </c>
      <c r="D986" t="s">
        <v>5880</v>
      </c>
      <c r="E986" t="s">
        <v>5881</v>
      </c>
      <c r="F986" t="s">
        <v>39</v>
      </c>
      <c r="G986">
        <v>0</v>
      </c>
      <c r="H986">
        <v>17</v>
      </c>
      <c r="I986">
        <v>4</v>
      </c>
    </row>
    <row r="987" spans="1:9">
      <c r="A987" t="s">
        <v>171</v>
      </c>
      <c r="B987" t="s">
        <v>171</v>
      </c>
      <c r="C987" t="s">
        <v>5590</v>
      </c>
      <c r="D987" t="s">
        <v>1842</v>
      </c>
      <c r="E987" t="s">
        <v>1846</v>
      </c>
      <c r="F987" t="s">
        <v>39</v>
      </c>
      <c r="G987">
        <v>0</v>
      </c>
      <c r="H987">
        <v>5</v>
      </c>
      <c r="I987">
        <v>7</v>
      </c>
    </row>
    <row r="988" spans="1:9">
      <c r="A988" t="s">
        <v>5931</v>
      </c>
      <c r="B988" t="s">
        <v>171</v>
      </c>
      <c r="C988" t="s">
        <v>5918</v>
      </c>
      <c r="D988" t="s">
        <v>5916</v>
      </c>
      <c r="E988" t="s">
        <v>5917</v>
      </c>
      <c r="F988" t="s">
        <v>39</v>
      </c>
      <c r="G988">
        <v>0</v>
      </c>
      <c r="H988">
        <v>25</v>
      </c>
      <c r="I988">
        <v>3</v>
      </c>
    </row>
    <row r="989" spans="1:9">
      <c r="A989" t="s">
        <v>171</v>
      </c>
      <c r="B989" t="s">
        <v>171</v>
      </c>
      <c r="C989" t="s">
        <v>5918</v>
      </c>
      <c r="D989" t="s">
        <v>5916</v>
      </c>
      <c r="E989" t="s">
        <v>5917</v>
      </c>
      <c r="F989" t="s">
        <v>39</v>
      </c>
      <c r="G989">
        <v>0</v>
      </c>
      <c r="H989">
        <v>4</v>
      </c>
    </row>
    <row r="990" spans="1:9">
      <c r="A990" t="s">
        <v>171</v>
      </c>
      <c r="B990" t="s">
        <v>171</v>
      </c>
      <c r="C990" t="s">
        <v>1848</v>
      </c>
      <c r="D990" t="s">
        <v>1842</v>
      </c>
      <c r="E990" t="s">
        <v>1846</v>
      </c>
      <c r="F990" t="s">
        <v>39</v>
      </c>
      <c r="G990">
        <v>0</v>
      </c>
      <c r="H990">
        <v>30</v>
      </c>
      <c r="I990">
        <v>51</v>
      </c>
    </row>
    <row r="991" spans="1:9">
      <c r="A991" t="s">
        <v>1895</v>
      </c>
      <c r="B991" t="s">
        <v>171</v>
      </c>
      <c r="C991" t="s">
        <v>1848</v>
      </c>
      <c r="D991" t="s">
        <v>1842</v>
      </c>
      <c r="E991" t="s">
        <v>1846</v>
      </c>
      <c r="F991" t="s">
        <v>39</v>
      </c>
      <c r="G991">
        <v>0</v>
      </c>
      <c r="H991">
        <v>5</v>
      </c>
      <c r="I991">
        <v>2</v>
      </c>
    </row>
    <row r="992" spans="1:9">
      <c r="A992" t="s">
        <v>1898</v>
      </c>
      <c r="B992" t="s">
        <v>171</v>
      </c>
      <c r="C992" t="s">
        <v>1848</v>
      </c>
      <c r="D992" t="s">
        <v>1842</v>
      </c>
      <c r="E992" t="s">
        <v>1846</v>
      </c>
      <c r="F992" t="s">
        <v>39</v>
      </c>
      <c r="G992">
        <v>0</v>
      </c>
      <c r="H992">
        <v>10</v>
      </c>
      <c r="I992">
        <v>21</v>
      </c>
    </row>
    <row r="993" spans="1:9">
      <c r="A993" t="s">
        <v>1901</v>
      </c>
      <c r="B993" t="s">
        <v>171</v>
      </c>
      <c r="C993" t="s">
        <v>1848</v>
      </c>
      <c r="D993" t="s">
        <v>1842</v>
      </c>
      <c r="E993" t="s">
        <v>1846</v>
      </c>
      <c r="F993" t="s">
        <v>39</v>
      </c>
      <c r="G993">
        <v>0</v>
      </c>
      <c r="H993">
        <v>3</v>
      </c>
      <c r="I993">
        <v>17</v>
      </c>
    </row>
    <row r="994" spans="1:9">
      <c r="A994" t="s">
        <v>6810</v>
      </c>
      <c r="B994" t="s">
        <v>171</v>
      </c>
      <c r="C994" t="s">
        <v>6800</v>
      </c>
      <c r="D994" t="s">
        <v>1842</v>
      </c>
      <c r="E994" t="s">
        <v>1846</v>
      </c>
      <c r="F994" t="s">
        <v>39</v>
      </c>
      <c r="G994">
        <v>0</v>
      </c>
      <c r="H994">
        <v>8</v>
      </c>
      <c r="I994">
        <v>42</v>
      </c>
    </row>
    <row r="995" spans="1:9">
      <c r="A995" t="s">
        <v>6811</v>
      </c>
      <c r="B995" t="s">
        <v>171</v>
      </c>
      <c r="C995" t="s">
        <v>6800</v>
      </c>
      <c r="D995" t="s">
        <v>1842</v>
      </c>
      <c r="E995" t="s">
        <v>1846</v>
      </c>
      <c r="F995" t="s">
        <v>39</v>
      </c>
      <c r="G995">
        <v>0</v>
      </c>
      <c r="H995">
        <v>4</v>
      </c>
      <c r="I995">
        <v>21</v>
      </c>
    </row>
    <row r="996" spans="1:9">
      <c r="A996" t="s">
        <v>5045</v>
      </c>
      <c r="B996" t="s">
        <v>171</v>
      </c>
      <c r="C996" t="s">
        <v>5017</v>
      </c>
      <c r="D996" t="s">
        <v>1842</v>
      </c>
      <c r="E996" t="s">
        <v>1846</v>
      </c>
      <c r="F996" t="s">
        <v>39</v>
      </c>
      <c r="G996">
        <v>0</v>
      </c>
      <c r="H996">
        <v>5</v>
      </c>
      <c r="I996">
        <v>2</v>
      </c>
    </row>
    <row r="997" spans="1:9">
      <c r="A997" t="s">
        <v>4916</v>
      </c>
      <c r="B997" t="s">
        <v>171</v>
      </c>
      <c r="C997" t="s">
        <v>4912</v>
      </c>
      <c r="D997" t="s">
        <v>1842</v>
      </c>
      <c r="E997" t="s">
        <v>1846</v>
      </c>
      <c r="F997" t="s">
        <v>39</v>
      </c>
      <c r="G997">
        <v>0</v>
      </c>
      <c r="H997">
        <v>5</v>
      </c>
    </row>
    <row r="998" spans="1:9">
      <c r="A998" t="s">
        <v>4916</v>
      </c>
      <c r="B998" t="s">
        <v>171</v>
      </c>
      <c r="C998" t="s">
        <v>4912</v>
      </c>
      <c r="D998" t="s">
        <v>1842</v>
      </c>
      <c r="E998" t="s">
        <v>1846</v>
      </c>
      <c r="F998" t="s">
        <v>39</v>
      </c>
      <c r="G998">
        <v>0</v>
      </c>
      <c r="H998">
        <v>2</v>
      </c>
    </row>
    <row r="999" spans="1:9">
      <c r="A999" t="s">
        <v>3428</v>
      </c>
      <c r="B999" t="s">
        <v>171</v>
      </c>
      <c r="C999" t="s">
        <v>4318</v>
      </c>
      <c r="D999" t="s">
        <v>1842</v>
      </c>
      <c r="E999" t="s">
        <v>1846</v>
      </c>
      <c r="F999" t="s">
        <v>39</v>
      </c>
      <c r="G999">
        <v>0</v>
      </c>
      <c r="H999">
        <v>15</v>
      </c>
      <c r="I999">
        <v>18</v>
      </c>
    </row>
    <row r="1000" spans="1:9">
      <c r="A1000" t="s">
        <v>3428</v>
      </c>
      <c r="B1000" t="s">
        <v>171</v>
      </c>
      <c r="C1000" t="s">
        <v>4318</v>
      </c>
      <c r="D1000" t="s">
        <v>1842</v>
      </c>
      <c r="E1000" t="s">
        <v>1846</v>
      </c>
      <c r="F1000" t="s">
        <v>39</v>
      </c>
      <c r="G1000">
        <v>0</v>
      </c>
      <c r="H1000">
        <v>12</v>
      </c>
      <c r="I1000">
        <v>1</v>
      </c>
    </row>
    <row r="1001" spans="1:9">
      <c r="A1001" t="s">
        <v>4703</v>
      </c>
      <c r="B1001" t="s">
        <v>171</v>
      </c>
      <c r="C1001" t="s">
        <v>4687</v>
      </c>
      <c r="D1001" t="s">
        <v>1842</v>
      </c>
      <c r="E1001" t="s">
        <v>1846</v>
      </c>
      <c r="F1001" t="s">
        <v>39</v>
      </c>
      <c r="G1001">
        <v>0</v>
      </c>
      <c r="H1001">
        <v>50</v>
      </c>
      <c r="I1001">
        <v>6</v>
      </c>
    </row>
    <row r="1002" spans="1:9">
      <c r="A1002" t="s">
        <v>4785</v>
      </c>
      <c r="B1002" t="s">
        <v>171</v>
      </c>
      <c r="C1002" t="s">
        <v>4781</v>
      </c>
      <c r="D1002" t="s">
        <v>2404</v>
      </c>
      <c r="E1002" t="s">
        <v>2405</v>
      </c>
      <c r="F1002" t="s">
        <v>39</v>
      </c>
      <c r="G1002">
        <v>0</v>
      </c>
      <c r="H1002">
        <v>3</v>
      </c>
    </row>
    <row r="1003" spans="1:9">
      <c r="A1003" t="s">
        <v>171</v>
      </c>
      <c r="B1003" t="s">
        <v>171</v>
      </c>
      <c r="C1003" t="s">
        <v>4795</v>
      </c>
      <c r="D1003" t="s">
        <v>2192</v>
      </c>
      <c r="E1003" t="s">
        <v>2194</v>
      </c>
      <c r="F1003" t="s">
        <v>39</v>
      </c>
      <c r="G1003">
        <v>0</v>
      </c>
      <c r="H1003">
        <v>5</v>
      </c>
    </row>
    <row r="1004" spans="1:9">
      <c r="A1004" t="s">
        <v>171</v>
      </c>
      <c r="B1004" t="s">
        <v>171</v>
      </c>
      <c r="C1004" t="s">
        <v>4795</v>
      </c>
      <c r="D1004" t="s">
        <v>3224</v>
      </c>
      <c r="E1004" t="s">
        <v>3227</v>
      </c>
      <c r="F1004" t="s">
        <v>39</v>
      </c>
      <c r="G1004">
        <v>0</v>
      </c>
      <c r="H1004">
        <v>5</v>
      </c>
      <c r="I1004">
        <v>3</v>
      </c>
    </row>
    <row r="1005" spans="1:9">
      <c r="A1005" t="s">
        <v>6443</v>
      </c>
      <c r="B1005" t="s">
        <v>171</v>
      </c>
      <c r="C1005" t="s">
        <v>6430</v>
      </c>
      <c r="D1005" t="s">
        <v>2243</v>
      </c>
      <c r="E1005" t="s">
        <v>2245</v>
      </c>
      <c r="F1005" t="s">
        <v>39</v>
      </c>
      <c r="G1005">
        <v>0</v>
      </c>
      <c r="H1005">
        <v>1</v>
      </c>
      <c r="I1005">
        <v>1</v>
      </c>
    </row>
    <row r="1006" spans="1:9">
      <c r="A1006" t="s">
        <v>4590</v>
      </c>
      <c r="B1006" t="s">
        <v>171</v>
      </c>
      <c r="C1006" t="s">
        <v>4566</v>
      </c>
      <c r="D1006" t="s">
        <v>2399</v>
      </c>
      <c r="E1006" t="s">
        <v>2400</v>
      </c>
      <c r="F1006" t="s">
        <v>39</v>
      </c>
      <c r="G1006">
        <v>0</v>
      </c>
      <c r="H1006">
        <v>1</v>
      </c>
      <c r="I1006">
        <v>1</v>
      </c>
    </row>
    <row r="1007" spans="1:9">
      <c r="A1007" t="s">
        <v>2765</v>
      </c>
      <c r="B1007" t="s">
        <v>171</v>
      </c>
      <c r="C1007" t="s">
        <v>2743</v>
      </c>
      <c r="D1007" t="s">
        <v>1842</v>
      </c>
      <c r="E1007" t="s">
        <v>1846</v>
      </c>
      <c r="F1007" t="s">
        <v>39</v>
      </c>
      <c r="G1007">
        <v>0</v>
      </c>
      <c r="H1007">
        <v>10</v>
      </c>
      <c r="I1007">
        <v>52</v>
      </c>
    </row>
    <row r="1008" spans="1:9">
      <c r="A1008" t="s">
        <v>2766</v>
      </c>
      <c r="B1008" t="s">
        <v>171</v>
      </c>
      <c r="C1008" t="s">
        <v>2743</v>
      </c>
      <c r="D1008" t="s">
        <v>1842</v>
      </c>
      <c r="E1008" t="s">
        <v>1846</v>
      </c>
      <c r="F1008" t="s">
        <v>39</v>
      </c>
      <c r="G1008">
        <v>0</v>
      </c>
      <c r="H1008">
        <v>3</v>
      </c>
      <c r="I1008">
        <v>13</v>
      </c>
    </row>
    <row r="1009" spans="1:9">
      <c r="A1009" t="s">
        <v>6303</v>
      </c>
      <c r="B1009" t="s">
        <v>171</v>
      </c>
      <c r="C1009" t="s">
        <v>6287</v>
      </c>
      <c r="D1009" t="s">
        <v>2192</v>
      </c>
      <c r="E1009" t="s">
        <v>2194</v>
      </c>
      <c r="F1009" t="s">
        <v>39</v>
      </c>
      <c r="G1009">
        <v>0</v>
      </c>
      <c r="H1009">
        <v>1</v>
      </c>
    </row>
    <row r="1010" spans="1:9">
      <c r="A1010" t="s">
        <v>3959</v>
      </c>
      <c r="B1010" t="s">
        <v>322</v>
      </c>
      <c r="C1010" t="s">
        <v>3926</v>
      </c>
      <c r="D1010" t="s">
        <v>2226</v>
      </c>
      <c r="E1010" t="s">
        <v>2227</v>
      </c>
      <c r="F1010" t="s">
        <v>39</v>
      </c>
      <c r="G1010">
        <v>0</v>
      </c>
      <c r="H1010">
        <v>200</v>
      </c>
      <c r="I1010">
        <v>131</v>
      </c>
    </row>
    <row r="1011" spans="1:9">
      <c r="A1011" t="s">
        <v>1890</v>
      </c>
      <c r="B1011" t="s">
        <v>1890</v>
      </c>
      <c r="C1011" t="s">
        <v>3383</v>
      </c>
      <c r="D1011" t="s">
        <v>1842</v>
      </c>
      <c r="E1011" t="s">
        <v>1846</v>
      </c>
      <c r="F1011" t="s">
        <v>39</v>
      </c>
      <c r="G1011">
        <v>0</v>
      </c>
      <c r="H1011">
        <v>6</v>
      </c>
      <c r="I1011">
        <v>25</v>
      </c>
    </row>
    <row r="1012" spans="1:9">
      <c r="A1012" t="s">
        <v>1889</v>
      </c>
      <c r="B1012" t="s">
        <v>1890</v>
      </c>
      <c r="C1012" t="s">
        <v>1848</v>
      </c>
      <c r="D1012" t="s">
        <v>1842</v>
      </c>
      <c r="E1012" t="s">
        <v>1846</v>
      </c>
      <c r="F1012" t="s">
        <v>39</v>
      </c>
      <c r="G1012">
        <v>0</v>
      </c>
      <c r="H1012">
        <v>20</v>
      </c>
      <c r="I1012">
        <v>5</v>
      </c>
    </row>
    <row r="1013" spans="1:9">
      <c r="A1013" t="s">
        <v>6809</v>
      </c>
      <c r="B1013" t="s">
        <v>1890</v>
      </c>
      <c r="C1013" t="s">
        <v>6800</v>
      </c>
      <c r="D1013" t="s">
        <v>1842</v>
      </c>
      <c r="E1013" t="s">
        <v>1846</v>
      </c>
      <c r="F1013" t="s">
        <v>39</v>
      </c>
      <c r="G1013">
        <v>0</v>
      </c>
      <c r="H1013">
        <v>30</v>
      </c>
      <c r="I1013">
        <v>31</v>
      </c>
    </row>
    <row r="1014" spans="1:9">
      <c r="A1014" t="s">
        <v>2763</v>
      </c>
      <c r="B1014" t="s">
        <v>1890</v>
      </c>
      <c r="C1014" t="s">
        <v>2743</v>
      </c>
      <c r="D1014" t="s">
        <v>1842</v>
      </c>
      <c r="E1014" t="s">
        <v>1846</v>
      </c>
      <c r="F1014" t="s">
        <v>39</v>
      </c>
      <c r="G1014">
        <v>0</v>
      </c>
      <c r="H1014">
        <v>10</v>
      </c>
      <c r="I1014">
        <v>77</v>
      </c>
    </row>
    <row r="1015" spans="1:9">
      <c r="A1015" t="s">
        <v>2920</v>
      </c>
      <c r="B1015" t="s">
        <v>2920</v>
      </c>
      <c r="C1015" t="s">
        <v>6536</v>
      </c>
      <c r="D1015" t="s">
        <v>2516</v>
      </c>
      <c r="E1015" t="s">
        <v>2518</v>
      </c>
      <c r="F1015" t="s">
        <v>39</v>
      </c>
      <c r="G1015">
        <v>0</v>
      </c>
      <c r="H1015">
        <v>25</v>
      </c>
    </row>
    <row r="1016" spans="1:9">
      <c r="A1016" t="s">
        <v>2919</v>
      </c>
      <c r="B1016" t="s">
        <v>2920</v>
      </c>
      <c r="C1016" t="s">
        <v>2911</v>
      </c>
      <c r="D1016" t="s">
        <v>2908</v>
      </c>
      <c r="E1016" t="s">
        <v>2910</v>
      </c>
      <c r="F1016" t="s">
        <v>39</v>
      </c>
      <c r="G1016">
        <v>0</v>
      </c>
      <c r="H1016">
        <v>15</v>
      </c>
      <c r="I1016">
        <v>5</v>
      </c>
    </row>
    <row r="1017" spans="1:9">
      <c r="A1017" t="s">
        <v>2358</v>
      </c>
      <c r="B1017" t="s">
        <v>526</v>
      </c>
      <c r="C1017" t="s">
        <v>3969</v>
      </c>
      <c r="D1017" t="s">
        <v>2329</v>
      </c>
      <c r="E1017" t="s">
        <v>2331</v>
      </c>
      <c r="F1017" t="s">
        <v>39</v>
      </c>
      <c r="G1017">
        <v>0</v>
      </c>
      <c r="H1017">
        <v>1</v>
      </c>
    </row>
    <row r="1018" spans="1:9">
      <c r="A1018" t="s">
        <v>2355</v>
      </c>
      <c r="B1018" t="s">
        <v>526</v>
      </c>
      <c r="C1018" t="s">
        <v>3969</v>
      </c>
      <c r="D1018" t="s">
        <v>2329</v>
      </c>
      <c r="E1018" t="s">
        <v>2331</v>
      </c>
      <c r="F1018" t="s">
        <v>39</v>
      </c>
      <c r="G1018">
        <v>0</v>
      </c>
      <c r="H1018">
        <v>2</v>
      </c>
    </row>
    <row r="1019" spans="1:9">
      <c r="A1019" t="s">
        <v>2359</v>
      </c>
      <c r="B1019" t="s">
        <v>526</v>
      </c>
      <c r="C1019" t="s">
        <v>3969</v>
      </c>
      <c r="D1019" t="s">
        <v>2329</v>
      </c>
      <c r="E1019" t="s">
        <v>2331</v>
      </c>
      <c r="F1019" t="s">
        <v>39</v>
      </c>
      <c r="G1019">
        <v>0</v>
      </c>
      <c r="H1019">
        <v>3</v>
      </c>
    </row>
    <row r="1020" spans="1:9">
      <c r="A1020" t="s">
        <v>3976</v>
      </c>
      <c r="B1020" t="s">
        <v>526</v>
      </c>
      <c r="C1020" t="s">
        <v>3969</v>
      </c>
      <c r="D1020" t="s">
        <v>2329</v>
      </c>
      <c r="E1020" t="s">
        <v>2331</v>
      </c>
      <c r="F1020" t="s">
        <v>39</v>
      </c>
      <c r="G1020">
        <v>0</v>
      </c>
      <c r="H1020">
        <v>1</v>
      </c>
    </row>
    <row r="1021" spans="1:9">
      <c r="A1021" t="s">
        <v>2364</v>
      </c>
      <c r="B1021" t="s">
        <v>526</v>
      </c>
      <c r="C1021" t="s">
        <v>3969</v>
      </c>
      <c r="D1021" t="s">
        <v>2329</v>
      </c>
      <c r="E1021" t="s">
        <v>2331</v>
      </c>
      <c r="F1021" t="s">
        <v>39</v>
      </c>
      <c r="G1021">
        <v>0</v>
      </c>
      <c r="H1021">
        <v>5</v>
      </c>
    </row>
    <row r="1022" spans="1:9">
      <c r="A1022" t="s">
        <v>7066</v>
      </c>
      <c r="B1022" t="s">
        <v>526</v>
      </c>
      <c r="C1022" t="s">
        <v>7040</v>
      </c>
      <c r="D1022" t="s">
        <v>2329</v>
      </c>
      <c r="E1022" t="s">
        <v>2331</v>
      </c>
      <c r="F1022" t="s">
        <v>39</v>
      </c>
      <c r="G1022">
        <v>0</v>
      </c>
      <c r="H1022">
        <v>1</v>
      </c>
      <c r="I1022">
        <v>3</v>
      </c>
    </row>
    <row r="1023" spans="1:9">
      <c r="A1023" t="s">
        <v>7067</v>
      </c>
      <c r="B1023" t="s">
        <v>526</v>
      </c>
      <c r="C1023" t="s">
        <v>7040</v>
      </c>
      <c r="D1023" t="s">
        <v>2329</v>
      </c>
      <c r="E1023" t="s">
        <v>2331</v>
      </c>
      <c r="F1023" t="s">
        <v>39</v>
      </c>
      <c r="G1023">
        <v>0</v>
      </c>
      <c r="H1023">
        <v>1</v>
      </c>
      <c r="I1023">
        <v>2</v>
      </c>
    </row>
    <row r="1024" spans="1:9">
      <c r="A1024" t="s">
        <v>7068</v>
      </c>
      <c r="B1024" t="s">
        <v>526</v>
      </c>
      <c r="C1024" t="s">
        <v>7040</v>
      </c>
      <c r="D1024" t="s">
        <v>2329</v>
      </c>
      <c r="E1024" t="s">
        <v>2331</v>
      </c>
      <c r="F1024" t="s">
        <v>39</v>
      </c>
      <c r="G1024">
        <v>0</v>
      </c>
      <c r="H1024">
        <v>1</v>
      </c>
    </row>
    <row r="1025" spans="1:9">
      <c r="A1025" t="s">
        <v>2359</v>
      </c>
      <c r="B1025" t="s">
        <v>526</v>
      </c>
      <c r="C1025" t="s">
        <v>7040</v>
      </c>
      <c r="D1025" t="s">
        <v>2329</v>
      </c>
      <c r="E1025" t="s">
        <v>2331</v>
      </c>
      <c r="F1025" t="s">
        <v>39</v>
      </c>
      <c r="G1025">
        <v>0</v>
      </c>
      <c r="H1025">
        <v>4</v>
      </c>
    </row>
    <row r="1026" spans="1:9">
      <c r="A1026" t="s">
        <v>7069</v>
      </c>
      <c r="B1026" t="s">
        <v>526</v>
      </c>
      <c r="C1026" t="s">
        <v>7040</v>
      </c>
      <c r="D1026" t="s">
        <v>2329</v>
      </c>
      <c r="E1026" t="s">
        <v>2331</v>
      </c>
      <c r="F1026" t="s">
        <v>39</v>
      </c>
      <c r="G1026">
        <v>0</v>
      </c>
      <c r="H1026">
        <v>3</v>
      </c>
    </row>
    <row r="1027" spans="1:9">
      <c r="A1027" t="s">
        <v>7070</v>
      </c>
      <c r="B1027" t="s">
        <v>526</v>
      </c>
      <c r="C1027" t="s">
        <v>7040</v>
      </c>
      <c r="D1027" t="s">
        <v>2329</v>
      </c>
      <c r="E1027" t="s">
        <v>2331</v>
      </c>
      <c r="F1027" t="s">
        <v>39</v>
      </c>
      <c r="G1027">
        <v>0</v>
      </c>
      <c r="H1027">
        <v>1</v>
      </c>
    </row>
    <row r="1028" spans="1:9">
      <c r="A1028" t="s">
        <v>7071</v>
      </c>
      <c r="B1028" t="s">
        <v>526</v>
      </c>
      <c r="C1028" t="s">
        <v>7040</v>
      </c>
      <c r="D1028" t="s">
        <v>2329</v>
      </c>
      <c r="E1028" t="s">
        <v>2331</v>
      </c>
      <c r="F1028" t="s">
        <v>39</v>
      </c>
      <c r="G1028">
        <v>0</v>
      </c>
      <c r="H1028">
        <v>1</v>
      </c>
    </row>
    <row r="1029" spans="1:9">
      <c r="A1029" t="s">
        <v>3371</v>
      </c>
      <c r="B1029" t="s">
        <v>526</v>
      </c>
      <c r="C1029" t="s">
        <v>3368</v>
      </c>
      <c r="D1029" t="s">
        <v>3367</v>
      </c>
      <c r="E1029" t="s">
        <v>641</v>
      </c>
      <c r="F1029" t="s">
        <v>39</v>
      </c>
      <c r="G1029">
        <v>0</v>
      </c>
      <c r="H1029">
        <v>2</v>
      </c>
      <c r="I1029">
        <v>4</v>
      </c>
    </row>
    <row r="1030" spans="1:9">
      <c r="A1030" t="s">
        <v>4542</v>
      </c>
      <c r="B1030" t="s">
        <v>526</v>
      </c>
      <c r="C1030" t="s">
        <v>4537</v>
      </c>
      <c r="D1030" t="s">
        <v>2329</v>
      </c>
      <c r="E1030" t="s">
        <v>2331</v>
      </c>
      <c r="F1030" t="s">
        <v>39</v>
      </c>
      <c r="G1030">
        <v>0</v>
      </c>
      <c r="H1030">
        <v>1</v>
      </c>
      <c r="I1030">
        <v>1</v>
      </c>
    </row>
    <row r="1031" spans="1:9">
      <c r="A1031" t="s">
        <v>4544</v>
      </c>
      <c r="B1031" t="s">
        <v>526</v>
      </c>
      <c r="C1031" t="s">
        <v>4537</v>
      </c>
      <c r="D1031" t="s">
        <v>2329</v>
      </c>
      <c r="E1031" t="s">
        <v>2331</v>
      </c>
      <c r="F1031" t="s">
        <v>39</v>
      </c>
      <c r="G1031">
        <v>0</v>
      </c>
      <c r="H1031">
        <v>1</v>
      </c>
      <c r="I1031">
        <v>1</v>
      </c>
    </row>
    <row r="1032" spans="1:9">
      <c r="A1032" t="s">
        <v>4545</v>
      </c>
      <c r="B1032" t="s">
        <v>526</v>
      </c>
      <c r="C1032" t="s">
        <v>4537</v>
      </c>
      <c r="D1032" t="s">
        <v>2329</v>
      </c>
      <c r="E1032" t="s">
        <v>2331</v>
      </c>
      <c r="F1032" t="s">
        <v>39</v>
      </c>
      <c r="G1032">
        <v>0</v>
      </c>
      <c r="H1032">
        <v>2</v>
      </c>
    </row>
    <row r="1033" spans="1:9">
      <c r="A1033" t="s">
        <v>4547</v>
      </c>
      <c r="B1033" t="s">
        <v>526</v>
      </c>
      <c r="C1033" t="s">
        <v>4537</v>
      </c>
      <c r="D1033" t="s">
        <v>2329</v>
      </c>
      <c r="E1033" t="s">
        <v>2331</v>
      </c>
      <c r="F1033" t="s">
        <v>39</v>
      </c>
      <c r="G1033">
        <v>0</v>
      </c>
      <c r="H1033">
        <v>2</v>
      </c>
    </row>
    <row r="1034" spans="1:9">
      <c r="A1034" t="s">
        <v>3487</v>
      </c>
      <c r="B1034" t="s">
        <v>526</v>
      </c>
      <c r="C1034" t="s">
        <v>3479</v>
      </c>
      <c r="D1034" t="s">
        <v>2329</v>
      </c>
      <c r="E1034" t="s">
        <v>2331</v>
      </c>
      <c r="F1034" t="s">
        <v>39</v>
      </c>
      <c r="G1034">
        <v>0</v>
      </c>
      <c r="H1034">
        <v>15</v>
      </c>
    </row>
    <row r="1035" spans="1:9">
      <c r="A1035" t="s">
        <v>3489</v>
      </c>
      <c r="B1035" t="s">
        <v>526</v>
      </c>
      <c r="C1035" t="s">
        <v>3479</v>
      </c>
      <c r="D1035" t="s">
        <v>2329</v>
      </c>
      <c r="E1035" t="s">
        <v>2331</v>
      </c>
      <c r="F1035" t="s">
        <v>39</v>
      </c>
      <c r="G1035">
        <v>0</v>
      </c>
      <c r="H1035">
        <v>5</v>
      </c>
      <c r="I1035">
        <v>2</v>
      </c>
    </row>
    <row r="1036" spans="1:9">
      <c r="A1036" t="s">
        <v>3490</v>
      </c>
      <c r="B1036" t="s">
        <v>526</v>
      </c>
      <c r="C1036" t="s">
        <v>3479</v>
      </c>
      <c r="D1036" t="s">
        <v>2329</v>
      </c>
      <c r="E1036" t="s">
        <v>2331</v>
      </c>
      <c r="F1036" t="s">
        <v>39</v>
      </c>
      <c r="G1036">
        <v>0</v>
      </c>
      <c r="H1036">
        <v>2</v>
      </c>
    </row>
    <row r="1037" spans="1:9">
      <c r="A1037" t="s">
        <v>3487</v>
      </c>
      <c r="B1037" t="s">
        <v>526</v>
      </c>
      <c r="C1037" t="s">
        <v>3479</v>
      </c>
      <c r="D1037" t="s">
        <v>2329</v>
      </c>
      <c r="E1037" t="s">
        <v>2331</v>
      </c>
      <c r="F1037" t="s">
        <v>39</v>
      </c>
      <c r="G1037">
        <v>0</v>
      </c>
      <c r="H1037">
        <v>6</v>
      </c>
    </row>
    <row r="1038" spans="1:9">
      <c r="A1038" t="s">
        <v>3487</v>
      </c>
      <c r="B1038" t="s">
        <v>526</v>
      </c>
      <c r="C1038" t="s">
        <v>3479</v>
      </c>
      <c r="D1038" t="s">
        <v>2329</v>
      </c>
      <c r="E1038" t="s">
        <v>2331</v>
      </c>
      <c r="F1038" t="s">
        <v>39</v>
      </c>
      <c r="G1038">
        <v>0</v>
      </c>
      <c r="H1038">
        <v>2</v>
      </c>
    </row>
    <row r="1039" spans="1:9">
      <c r="A1039" t="s">
        <v>2355</v>
      </c>
      <c r="B1039" t="s">
        <v>526</v>
      </c>
      <c r="C1039" t="s">
        <v>2332</v>
      </c>
      <c r="D1039" t="s">
        <v>2329</v>
      </c>
      <c r="E1039" t="s">
        <v>2331</v>
      </c>
      <c r="F1039" t="s">
        <v>39</v>
      </c>
      <c r="G1039">
        <v>0</v>
      </c>
      <c r="H1039">
        <v>2</v>
      </c>
      <c r="I1039">
        <v>7</v>
      </c>
    </row>
    <row r="1040" spans="1:9">
      <c r="A1040" t="s">
        <v>2357</v>
      </c>
      <c r="B1040" t="s">
        <v>526</v>
      </c>
      <c r="C1040" t="s">
        <v>2332</v>
      </c>
      <c r="D1040" t="s">
        <v>2329</v>
      </c>
      <c r="E1040" t="s">
        <v>2331</v>
      </c>
      <c r="F1040" t="s">
        <v>39</v>
      </c>
      <c r="G1040">
        <v>0</v>
      </c>
      <c r="H1040">
        <v>1</v>
      </c>
      <c r="I1040">
        <v>1</v>
      </c>
    </row>
    <row r="1041" spans="1:9">
      <c r="A1041" t="s">
        <v>2358</v>
      </c>
      <c r="B1041" t="s">
        <v>526</v>
      </c>
      <c r="C1041" t="s">
        <v>2332</v>
      </c>
      <c r="D1041" t="s">
        <v>2329</v>
      </c>
      <c r="E1041" t="s">
        <v>2331</v>
      </c>
      <c r="F1041" t="s">
        <v>39</v>
      </c>
      <c r="G1041">
        <v>0</v>
      </c>
      <c r="H1041">
        <v>2</v>
      </c>
      <c r="I1041">
        <v>2</v>
      </c>
    </row>
    <row r="1042" spans="1:9">
      <c r="A1042" t="s">
        <v>2359</v>
      </c>
      <c r="B1042" t="s">
        <v>526</v>
      </c>
      <c r="C1042" t="s">
        <v>2332</v>
      </c>
      <c r="D1042" t="s">
        <v>2329</v>
      </c>
      <c r="E1042" t="s">
        <v>2331</v>
      </c>
      <c r="F1042" t="s">
        <v>39</v>
      </c>
      <c r="G1042">
        <v>0</v>
      </c>
      <c r="H1042">
        <v>3</v>
      </c>
      <c r="I1042">
        <v>3</v>
      </c>
    </row>
    <row r="1043" spans="1:9">
      <c r="A1043" t="s">
        <v>2361</v>
      </c>
      <c r="B1043" t="s">
        <v>526</v>
      </c>
      <c r="C1043" t="s">
        <v>2332</v>
      </c>
      <c r="D1043" t="s">
        <v>2329</v>
      </c>
      <c r="E1043" t="s">
        <v>2331</v>
      </c>
      <c r="F1043" t="s">
        <v>39</v>
      </c>
      <c r="G1043">
        <v>0</v>
      </c>
      <c r="H1043">
        <v>4</v>
      </c>
      <c r="I1043">
        <v>1</v>
      </c>
    </row>
    <row r="1044" spans="1:9">
      <c r="A1044" t="s">
        <v>2363</v>
      </c>
      <c r="B1044" t="s">
        <v>526</v>
      </c>
      <c r="C1044" t="s">
        <v>2332</v>
      </c>
      <c r="D1044" t="s">
        <v>2329</v>
      </c>
      <c r="E1044" t="s">
        <v>2331</v>
      </c>
      <c r="F1044" t="s">
        <v>39</v>
      </c>
      <c r="G1044">
        <v>0</v>
      </c>
      <c r="H1044">
        <v>1</v>
      </c>
    </row>
    <row r="1045" spans="1:9">
      <c r="A1045" t="s">
        <v>2364</v>
      </c>
      <c r="B1045" t="s">
        <v>526</v>
      </c>
      <c r="C1045" t="s">
        <v>2332</v>
      </c>
      <c r="D1045" t="s">
        <v>2329</v>
      </c>
      <c r="E1045" t="s">
        <v>2331</v>
      </c>
      <c r="F1045" t="s">
        <v>39</v>
      </c>
      <c r="G1045">
        <v>0</v>
      </c>
      <c r="H1045">
        <v>10</v>
      </c>
    </row>
    <row r="1046" spans="1:9">
      <c r="A1046" t="s">
        <v>2358</v>
      </c>
      <c r="B1046" t="s">
        <v>526</v>
      </c>
      <c r="C1046" t="s">
        <v>4192</v>
      </c>
      <c r="D1046" t="s">
        <v>2329</v>
      </c>
      <c r="E1046" t="s">
        <v>2331</v>
      </c>
      <c r="F1046" t="s">
        <v>39</v>
      </c>
      <c r="G1046">
        <v>0</v>
      </c>
      <c r="H1046">
        <v>4</v>
      </c>
      <c r="I1046">
        <v>1</v>
      </c>
    </row>
    <row r="1047" spans="1:9">
      <c r="A1047" t="s">
        <v>2355</v>
      </c>
      <c r="B1047" t="s">
        <v>526</v>
      </c>
      <c r="C1047" t="s">
        <v>4192</v>
      </c>
      <c r="D1047" t="s">
        <v>2329</v>
      </c>
      <c r="E1047" t="s">
        <v>2331</v>
      </c>
      <c r="F1047" t="s">
        <v>39</v>
      </c>
      <c r="G1047">
        <v>0</v>
      </c>
      <c r="H1047">
        <v>2</v>
      </c>
      <c r="I1047">
        <v>5</v>
      </c>
    </row>
    <row r="1048" spans="1:9">
      <c r="A1048" t="s">
        <v>4197</v>
      </c>
      <c r="B1048" t="s">
        <v>526</v>
      </c>
      <c r="C1048" t="s">
        <v>4192</v>
      </c>
      <c r="D1048" t="s">
        <v>2329</v>
      </c>
      <c r="E1048" t="s">
        <v>2331</v>
      </c>
      <c r="F1048" t="s">
        <v>39</v>
      </c>
      <c r="G1048">
        <v>0</v>
      </c>
      <c r="H1048">
        <v>2</v>
      </c>
      <c r="I1048">
        <v>4</v>
      </c>
    </row>
    <row r="1049" spans="1:9">
      <c r="A1049" t="s">
        <v>3978</v>
      </c>
      <c r="B1049" t="s">
        <v>526</v>
      </c>
      <c r="C1049" t="s">
        <v>4192</v>
      </c>
      <c r="D1049" t="s">
        <v>2329</v>
      </c>
      <c r="E1049" t="s">
        <v>2331</v>
      </c>
      <c r="F1049" t="s">
        <v>39</v>
      </c>
      <c r="G1049">
        <v>0</v>
      </c>
      <c r="H1049">
        <v>6</v>
      </c>
    </row>
    <row r="1050" spans="1:9">
      <c r="A1050" t="s">
        <v>3980</v>
      </c>
      <c r="B1050" t="s">
        <v>526</v>
      </c>
      <c r="C1050" t="s">
        <v>4192</v>
      </c>
      <c r="D1050" t="s">
        <v>2329</v>
      </c>
      <c r="E1050" t="s">
        <v>2331</v>
      </c>
      <c r="F1050" t="s">
        <v>39</v>
      </c>
      <c r="G1050">
        <v>0</v>
      </c>
      <c r="H1050">
        <v>2</v>
      </c>
    </row>
    <row r="1051" spans="1:9">
      <c r="A1051" t="s">
        <v>2364</v>
      </c>
      <c r="B1051" t="s">
        <v>526</v>
      </c>
      <c r="C1051" t="s">
        <v>4192</v>
      </c>
      <c r="D1051" t="s">
        <v>2329</v>
      </c>
      <c r="E1051" t="s">
        <v>2331</v>
      </c>
      <c r="F1051" t="s">
        <v>39</v>
      </c>
      <c r="G1051">
        <v>0</v>
      </c>
      <c r="H1051">
        <v>5</v>
      </c>
    </row>
    <row r="1052" spans="1:9">
      <c r="A1052" t="s">
        <v>3978</v>
      </c>
      <c r="B1052" t="s">
        <v>526</v>
      </c>
      <c r="C1052" t="s">
        <v>3969</v>
      </c>
      <c r="D1052" t="s">
        <v>2329</v>
      </c>
      <c r="E1052" t="s">
        <v>2331</v>
      </c>
      <c r="F1052" t="s">
        <v>39</v>
      </c>
      <c r="G1052">
        <v>0</v>
      </c>
      <c r="H1052">
        <v>1</v>
      </c>
      <c r="I1052">
        <v>1</v>
      </c>
    </row>
    <row r="1053" spans="1:9">
      <c r="A1053" t="s">
        <v>3980</v>
      </c>
      <c r="B1053" t="s">
        <v>526</v>
      </c>
      <c r="C1053" t="s">
        <v>3969</v>
      </c>
      <c r="D1053" t="s">
        <v>2329</v>
      </c>
      <c r="E1053" t="s">
        <v>2331</v>
      </c>
      <c r="F1053" t="s">
        <v>39</v>
      </c>
      <c r="G1053">
        <v>0</v>
      </c>
      <c r="H1053">
        <v>3</v>
      </c>
    </row>
    <row r="1054" spans="1:9">
      <c r="A1054" t="s">
        <v>3981</v>
      </c>
      <c r="B1054" t="s">
        <v>526</v>
      </c>
      <c r="C1054" t="s">
        <v>3969</v>
      </c>
      <c r="D1054" t="s">
        <v>2329</v>
      </c>
      <c r="E1054" t="s">
        <v>2331</v>
      </c>
      <c r="F1054" t="s">
        <v>39</v>
      </c>
      <c r="G1054">
        <v>0</v>
      </c>
      <c r="H1054">
        <v>2</v>
      </c>
      <c r="I1054">
        <v>1</v>
      </c>
    </row>
    <row r="1055" spans="1:9">
      <c r="A1055" t="s">
        <v>5755</v>
      </c>
      <c r="B1055" t="s">
        <v>526</v>
      </c>
      <c r="C1055" t="s">
        <v>5739</v>
      </c>
      <c r="D1055" t="s">
        <v>2329</v>
      </c>
      <c r="E1055" t="s">
        <v>2331</v>
      </c>
      <c r="F1055" t="s">
        <v>39</v>
      </c>
      <c r="G1055">
        <v>0</v>
      </c>
      <c r="H1055">
        <v>5</v>
      </c>
      <c r="I1055">
        <v>7</v>
      </c>
    </row>
    <row r="1056" spans="1:9">
      <c r="A1056" t="s">
        <v>5757</v>
      </c>
      <c r="B1056" t="s">
        <v>526</v>
      </c>
      <c r="C1056" t="s">
        <v>5739</v>
      </c>
      <c r="D1056" t="s">
        <v>2329</v>
      </c>
      <c r="E1056" t="s">
        <v>2331</v>
      </c>
      <c r="F1056" t="s">
        <v>39</v>
      </c>
      <c r="G1056">
        <v>0</v>
      </c>
      <c r="H1056">
        <v>3</v>
      </c>
      <c r="I1056">
        <v>1</v>
      </c>
    </row>
    <row r="1057" spans="1:9">
      <c r="A1057" t="s">
        <v>5759</v>
      </c>
      <c r="B1057" t="s">
        <v>526</v>
      </c>
      <c r="C1057" t="s">
        <v>5739</v>
      </c>
      <c r="D1057" t="s">
        <v>2329</v>
      </c>
      <c r="E1057" t="s">
        <v>2331</v>
      </c>
      <c r="F1057" t="s">
        <v>39</v>
      </c>
      <c r="G1057">
        <v>0</v>
      </c>
      <c r="H1057">
        <v>3</v>
      </c>
      <c r="I1057">
        <v>7</v>
      </c>
    </row>
    <row r="1058" spans="1:9">
      <c r="A1058" t="s">
        <v>5761</v>
      </c>
      <c r="B1058" t="s">
        <v>526</v>
      </c>
      <c r="C1058" t="s">
        <v>5739</v>
      </c>
      <c r="D1058" t="s">
        <v>2329</v>
      </c>
      <c r="E1058" t="s">
        <v>2331</v>
      </c>
      <c r="F1058" t="s">
        <v>39</v>
      </c>
      <c r="G1058">
        <v>0</v>
      </c>
      <c r="H1058">
        <v>3</v>
      </c>
      <c r="I1058">
        <v>7</v>
      </c>
    </row>
    <row r="1059" spans="1:9">
      <c r="A1059" t="s">
        <v>5763</v>
      </c>
      <c r="B1059" t="s">
        <v>526</v>
      </c>
      <c r="C1059" t="s">
        <v>5739</v>
      </c>
      <c r="D1059" t="s">
        <v>2329</v>
      </c>
      <c r="E1059" t="s">
        <v>2331</v>
      </c>
      <c r="F1059" t="s">
        <v>39</v>
      </c>
      <c r="G1059">
        <v>0</v>
      </c>
      <c r="H1059">
        <v>2</v>
      </c>
      <c r="I1059">
        <v>5</v>
      </c>
    </row>
    <row r="1060" spans="1:9">
      <c r="A1060" t="s">
        <v>5764</v>
      </c>
      <c r="B1060" t="s">
        <v>526</v>
      </c>
      <c r="C1060" t="s">
        <v>5739</v>
      </c>
      <c r="D1060" t="s">
        <v>2329</v>
      </c>
      <c r="E1060" t="s">
        <v>2331</v>
      </c>
      <c r="F1060" t="s">
        <v>39</v>
      </c>
      <c r="G1060">
        <v>0</v>
      </c>
      <c r="H1060">
        <v>1</v>
      </c>
    </row>
    <row r="1061" spans="1:9">
      <c r="A1061" t="s">
        <v>5766</v>
      </c>
      <c r="B1061" t="s">
        <v>526</v>
      </c>
      <c r="C1061" t="s">
        <v>5739</v>
      </c>
      <c r="D1061" t="s">
        <v>2329</v>
      </c>
      <c r="E1061" t="s">
        <v>2331</v>
      </c>
      <c r="F1061" t="s">
        <v>39</v>
      </c>
      <c r="G1061">
        <v>0</v>
      </c>
      <c r="H1061">
        <v>1</v>
      </c>
    </row>
    <row r="1062" spans="1:9">
      <c r="A1062" t="s">
        <v>2355</v>
      </c>
      <c r="B1062" t="s">
        <v>526</v>
      </c>
      <c r="C1062" t="s">
        <v>6394</v>
      </c>
      <c r="D1062" t="s">
        <v>2329</v>
      </c>
      <c r="E1062" t="s">
        <v>2331</v>
      </c>
      <c r="F1062" t="s">
        <v>39</v>
      </c>
      <c r="G1062">
        <v>0</v>
      </c>
      <c r="H1062">
        <v>10</v>
      </c>
      <c r="I1062">
        <v>11</v>
      </c>
    </row>
    <row r="1063" spans="1:9">
      <c r="A1063" t="s">
        <v>2357</v>
      </c>
      <c r="B1063" t="s">
        <v>526</v>
      </c>
      <c r="C1063" t="s">
        <v>6394</v>
      </c>
      <c r="D1063" t="s">
        <v>2329</v>
      </c>
      <c r="E1063" t="s">
        <v>2331</v>
      </c>
      <c r="F1063" t="s">
        <v>39</v>
      </c>
      <c r="G1063">
        <v>0</v>
      </c>
      <c r="H1063">
        <v>1</v>
      </c>
      <c r="I1063">
        <v>2</v>
      </c>
    </row>
    <row r="1064" spans="1:9">
      <c r="A1064" t="s">
        <v>2358</v>
      </c>
      <c r="B1064" t="s">
        <v>526</v>
      </c>
      <c r="C1064" t="s">
        <v>6394</v>
      </c>
      <c r="D1064" t="s">
        <v>2329</v>
      </c>
      <c r="E1064" t="s">
        <v>2331</v>
      </c>
      <c r="F1064" t="s">
        <v>39</v>
      </c>
      <c r="G1064">
        <v>0</v>
      </c>
      <c r="H1064">
        <v>3</v>
      </c>
      <c r="I1064">
        <v>3</v>
      </c>
    </row>
    <row r="1065" spans="1:9">
      <c r="A1065" t="s">
        <v>2359</v>
      </c>
      <c r="B1065" t="s">
        <v>526</v>
      </c>
      <c r="C1065" t="s">
        <v>6394</v>
      </c>
      <c r="D1065" t="s">
        <v>2329</v>
      </c>
      <c r="E1065" t="s">
        <v>2331</v>
      </c>
      <c r="F1065" t="s">
        <v>39</v>
      </c>
      <c r="G1065">
        <v>0</v>
      </c>
      <c r="H1065">
        <v>11</v>
      </c>
      <c r="I1065">
        <v>8</v>
      </c>
    </row>
    <row r="1066" spans="1:9">
      <c r="A1066" t="s">
        <v>3976</v>
      </c>
      <c r="B1066" t="s">
        <v>526</v>
      </c>
      <c r="C1066" t="s">
        <v>6394</v>
      </c>
      <c r="D1066" t="s">
        <v>2329</v>
      </c>
      <c r="E1066" t="s">
        <v>2331</v>
      </c>
      <c r="F1066" t="s">
        <v>39</v>
      </c>
      <c r="G1066">
        <v>0</v>
      </c>
      <c r="H1066">
        <v>2</v>
      </c>
    </row>
    <row r="1067" spans="1:9">
      <c r="A1067" t="s">
        <v>6404</v>
      </c>
      <c r="B1067" t="s">
        <v>526</v>
      </c>
      <c r="C1067" t="s">
        <v>6394</v>
      </c>
      <c r="D1067" t="s">
        <v>2329</v>
      </c>
      <c r="E1067" t="s">
        <v>2331</v>
      </c>
      <c r="F1067" t="s">
        <v>39</v>
      </c>
      <c r="G1067">
        <v>0</v>
      </c>
      <c r="H1067">
        <v>1</v>
      </c>
    </row>
    <row r="1068" spans="1:9">
      <c r="A1068" t="s">
        <v>3981</v>
      </c>
      <c r="B1068" t="s">
        <v>526</v>
      </c>
      <c r="C1068" t="s">
        <v>6394</v>
      </c>
      <c r="D1068" t="s">
        <v>2329</v>
      </c>
      <c r="E1068" t="s">
        <v>2331</v>
      </c>
      <c r="F1068" t="s">
        <v>39</v>
      </c>
      <c r="G1068">
        <v>0</v>
      </c>
      <c r="H1068">
        <v>1</v>
      </c>
    </row>
    <row r="1069" spans="1:9">
      <c r="A1069" t="s">
        <v>3980</v>
      </c>
      <c r="B1069" t="s">
        <v>526</v>
      </c>
      <c r="C1069" t="s">
        <v>6394</v>
      </c>
      <c r="D1069" t="s">
        <v>2329</v>
      </c>
      <c r="E1069" t="s">
        <v>2331</v>
      </c>
      <c r="F1069" t="s">
        <v>39</v>
      </c>
      <c r="G1069">
        <v>0</v>
      </c>
      <c r="H1069">
        <v>1</v>
      </c>
    </row>
    <row r="1070" spans="1:9">
      <c r="A1070" t="s">
        <v>6407</v>
      </c>
      <c r="B1070" t="s">
        <v>526</v>
      </c>
      <c r="C1070" t="s">
        <v>6394</v>
      </c>
      <c r="D1070" t="s">
        <v>2329</v>
      </c>
      <c r="E1070" t="s">
        <v>2331</v>
      </c>
      <c r="F1070" t="s">
        <v>39</v>
      </c>
      <c r="G1070">
        <v>0</v>
      </c>
      <c r="H1070">
        <v>1</v>
      </c>
    </row>
    <row r="1071" spans="1:9">
      <c r="A1071" t="s">
        <v>6408</v>
      </c>
      <c r="B1071" t="s">
        <v>526</v>
      </c>
      <c r="C1071" t="s">
        <v>6394</v>
      </c>
      <c r="D1071" t="s">
        <v>2329</v>
      </c>
      <c r="E1071" t="s">
        <v>2331</v>
      </c>
      <c r="F1071" t="s">
        <v>39</v>
      </c>
      <c r="G1071">
        <v>0</v>
      </c>
      <c r="H1071">
        <v>1</v>
      </c>
    </row>
    <row r="1072" spans="1:9">
      <c r="A1072" t="s">
        <v>2364</v>
      </c>
      <c r="B1072" t="s">
        <v>526</v>
      </c>
      <c r="C1072" t="s">
        <v>6394</v>
      </c>
      <c r="D1072" t="s">
        <v>2329</v>
      </c>
      <c r="E1072" t="s">
        <v>2331</v>
      </c>
      <c r="F1072" t="s">
        <v>39</v>
      </c>
      <c r="G1072">
        <v>0</v>
      </c>
      <c r="H1072">
        <v>5</v>
      </c>
    </row>
    <row r="1073" spans="1:9">
      <c r="A1073" t="s">
        <v>3974</v>
      </c>
      <c r="B1073" t="s">
        <v>2354</v>
      </c>
      <c r="C1073" t="s">
        <v>3969</v>
      </c>
      <c r="D1073" t="s">
        <v>2329</v>
      </c>
      <c r="E1073" t="s">
        <v>2331</v>
      </c>
      <c r="F1073" t="s">
        <v>39</v>
      </c>
      <c r="G1073">
        <v>0</v>
      </c>
      <c r="H1073">
        <v>1</v>
      </c>
    </row>
    <row r="1074" spans="1:9">
      <c r="A1074" t="s">
        <v>3974</v>
      </c>
      <c r="B1074" t="s">
        <v>2354</v>
      </c>
      <c r="C1074" t="s">
        <v>4537</v>
      </c>
      <c r="D1074" t="s">
        <v>2329</v>
      </c>
      <c r="E1074" t="s">
        <v>2331</v>
      </c>
      <c r="F1074" t="s">
        <v>39</v>
      </c>
      <c r="G1074">
        <v>0</v>
      </c>
      <c r="H1074">
        <v>1</v>
      </c>
    </row>
    <row r="1075" spans="1:9">
      <c r="A1075" t="s">
        <v>7064</v>
      </c>
      <c r="B1075" t="s">
        <v>2354</v>
      </c>
      <c r="C1075" t="s">
        <v>7040</v>
      </c>
      <c r="D1075" t="s">
        <v>2329</v>
      </c>
      <c r="E1075" t="s">
        <v>2331</v>
      </c>
      <c r="F1075" t="s">
        <v>39</v>
      </c>
      <c r="H1075">
        <v>2</v>
      </c>
    </row>
    <row r="1076" spans="1:9">
      <c r="A1076" t="s">
        <v>2354</v>
      </c>
      <c r="B1076" t="s">
        <v>2354</v>
      </c>
      <c r="C1076" t="s">
        <v>3633</v>
      </c>
      <c r="D1076" t="s">
        <v>3367</v>
      </c>
      <c r="E1076" t="s">
        <v>641</v>
      </c>
      <c r="F1076" t="s">
        <v>39</v>
      </c>
      <c r="G1076">
        <v>0</v>
      </c>
      <c r="H1076">
        <v>3</v>
      </c>
      <c r="I1076">
        <v>1</v>
      </c>
    </row>
    <row r="1077" spans="1:9">
      <c r="A1077" t="s">
        <v>2354</v>
      </c>
      <c r="B1077" t="s">
        <v>2354</v>
      </c>
      <c r="C1077" t="s">
        <v>4683</v>
      </c>
      <c r="D1077" t="s">
        <v>3367</v>
      </c>
      <c r="E1077" t="s">
        <v>641</v>
      </c>
      <c r="F1077" t="s">
        <v>39</v>
      </c>
      <c r="G1077">
        <v>0</v>
      </c>
      <c r="H1077">
        <v>10</v>
      </c>
    </row>
    <row r="1078" spans="1:9">
      <c r="A1078" t="s">
        <v>2354</v>
      </c>
      <c r="B1078" t="s">
        <v>2354</v>
      </c>
      <c r="C1078" t="s">
        <v>4896</v>
      </c>
      <c r="D1078" t="s">
        <v>3367</v>
      </c>
      <c r="E1078" t="s">
        <v>641</v>
      </c>
      <c r="F1078" t="s">
        <v>39</v>
      </c>
      <c r="G1078">
        <v>0</v>
      </c>
      <c r="H1078">
        <v>3</v>
      </c>
    </row>
    <row r="1079" spans="1:9">
      <c r="A1079" t="s">
        <v>2354</v>
      </c>
      <c r="B1079" t="s">
        <v>2354</v>
      </c>
      <c r="C1079" t="s">
        <v>3368</v>
      </c>
      <c r="D1079" t="s">
        <v>3367</v>
      </c>
      <c r="E1079" t="s">
        <v>641</v>
      </c>
      <c r="F1079" t="s">
        <v>39</v>
      </c>
      <c r="G1079">
        <v>0</v>
      </c>
      <c r="H1079">
        <v>20</v>
      </c>
    </row>
    <row r="1080" spans="1:9">
      <c r="A1080" t="s">
        <v>2354</v>
      </c>
      <c r="B1080" t="s">
        <v>2354</v>
      </c>
      <c r="C1080" t="s">
        <v>3479</v>
      </c>
      <c r="D1080" t="s">
        <v>2329</v>
      </c>
      <c r="E1080" t="s">
        <v>2331</v>
      </c>
      <c r="F1080" t="s">
        <v>39</v>
      </c>
      <c r="G1080">
        <v>0</v>
      </c>
      <c r="H1080">
        <v>3</v>
      </c>
    </row>
    <row r="1081" spans="1:9">
      <c r="A1081" t="s">
        <v>2354</v>
      </c>
      <c r="B1081" t="s">
        <v>2354</v>
      </c>
      <c r="C1081" t="s">
        <v>2332</v>
      </c>
      <c r="D1081" t="s">
        <v>2329</v>
      </c>
      <c r="E1081" t="s">
        <v>2331</v>
      </c>
      <c r="F1081" t="s">
        <v>39</v>
      </c>
      <c r="G1081">
        <v>0</v>
      </c>
      <c r="H1081">
        <v>1</v>
      </c>
    </row>
    <row r="1082" spans="1:9">
      <c r="A1082" t="s">
        <v>3974</v>
      </c>
      <c r="B1082" t="s">
        <v>2354</v>
      </c>
      <c r="C1082" t="s">
        <v>4192</v>
      </c>
      <c r="D1082" t="s">
        <v>2329</v>
      </c>
      <c r="E1082" t="s">
        <v>2331</v>
      </c>
      <c r="F1082" t="s">
        <v>39</v>
      </c>
      <c r="G1082">
        <v>0</v>
      </c>
      <c r="H1082">
        <v>1</v>
      </c>
    </row>
    <row r="1083" spans="1:9">
      <c r="A1083" t="s">
        <v>2354</v>
      </c>
      <c r="B1083" t="s">
        <v>2354</v>
      </c>
      <c r="C1083" t="s">
        <v>6394</v>
      </c>
      <c r="D1083" t="s">
        <v>2329</v>
      </c>
      <c r="E1083" t="s">
        <v>2331</v>
      </c>
      <c r="F1083" t="s">
        <v>39</v>
      </c>
      <c r="G1083">
        <v>0</v>
      </c>
      <c r="H1083">
        <v>2</v>
      </c>
    </row>
    <row r="1084" spans="1:9">
      <c r="A1084" t="s">
        <v>3652</v>
      </c>
      <c r="B1084" t="s">
        <v>3369</v>
      </c>
      <c r="C1084" t="s">
        <v>6619</v>
      </c>
      <c r="D1084" t="s">
        <v>3367</v>
      </c>
      <c r="E1084" t="s">
        <v>641</v>
      </c>
      <c r="F1084" t="s">
        <v>39</v>
      </c>
      <c r="G1084">
        <v>0</v>
      </c>
      <c r="H1084">
        <v>100</v>
      </c>
      <c r="I1084">
        <v>179</v>
      </c>
    </row>
    <row r="1085" spans="1:9">
      <c r="A1085" t="s">
        <v>6621</v>
      </c>
      <c r="B1085" t="s">
        <v>3369</v>
      </c>
      <c r="C1085" t="s">
        <v>6619</v>
      </c>
      <c r="D1085" t="s">
        <v>3367</v>
      </c>
      <c r="E1085" t="s">
        <v>641</v>
      </c>
      <c r="F1085" t="s">
        <v>39</v>
      </c>
      <c r="G1085">
        <v>0</v>
      </c>
      <c r="H1085">
        <v>50</v>
      </c>
      <c r="I1085">
        <v>31</v>
      </c>
    </row>
    <row r="1086" spans="1:9">
      <c r="A1086" t="s">
        <v>6069</v>
      </c>
      <c r="B1086" t="s">
        <v>3369</v>
      </c>
      <c r="C1086" t="s">
        <v>6066</v>
      </c>
      <c r="D1086" t="s">
        <v>2908</v>
      </c>
      <c r="E1086" t="s">
        <v>2910</v>
      </c>
      <c r="F1086" t="s">
        <v>39</v>
      </c>
      <c r="G1086">
        <v>0</v>
      </c>
      <c r="H1086">
        <v>7</v>
      </c>
      <c r="I1086">
        <v>28</v>
      </c>
    </row>
    <row r="1087" spans="1:9">
      <c r="A1087" t="s">
        <v>5202</v>
      </c>
      <c r="B1087" t="s">
        <v>3369</v>
      </c>
      <c r="C1087" t="s">
        <v>5200</v>
      </c>
      <c r="D1087" t="s">
        <v>3367</v>
      </c>
      <c r="E1087" t="s">
        <v>641</v>
      </c>
      <c r="F1087" t="s">
        <v>39</v>
      </c>
      <c r="G1087">
        <v>0</v>
      </c>
      <c r="H1087">
        <v>60</v>
      </c>
      <c r="I1087">
        <v>8</v>
      </c>
    </row>
    <row r="1088" spans="1:9">
      <c r="A1088" t="s">
        <v>5179</v>
      </c>
      <c r="B1088" t="s">
        <v>3369</v>
      </c>
      <c r="C1088" t="s">
        <v>5177</v>
      </c>
      <c r="D1088" t="s">
        <v>3367</v>
      </c>
      <c r="E1088" t="s">
        <v>641</v>
      </c>
      <c r="F1088" t="s">
        <v>39</v>
      </c>
      <c r="G1088">
        <v>0</v>
      </c>
      <c r="H1088">
        <v>105</v>
      </c>
      <c r="I1088">
        <v>57</v>
      </c>
    </row>
    <row r="1089" spans="1:9">
      <c r="A1089" t="s">
        <v>3635</v>
      </c>
      <c r="B1089" t="s">
        <v>3369</v>
      </c>
      <c r="C1089" t="s">
        <v>3633</v>
      </c>
      <c r="D1089" t="s">
        <v>3367</v>
      </c>
      <c r="E1089" t="s">
        <v>641</v>
      </c>
      <c r="F1089" t="s">
        <v>39</v>
      </c>
      <c r="G1089">
        <v>0</v>
      </c>
      <c r="H1089">
        <v>50</v>
      </c>
      <c r="I1089">
        <v>3</v>
      </c>
    </row>
    <row r="1090" spans="1:9">
      <c r="A1090" t="s">
        <v>4684</v>
      </c>
      <c r="B1090" t="s">
        <v>3369</v>
      </c>
      <c r="C1090" t="s">
        <v>4683</v>
      </c>
      <c r="D1090" t="s">
        <v>3367</v>
      </c>
      <c r="E1090" t="s">
        <v>641</v>
      </c>
      <c r="F1090" t="s">
        <v>39</v>
      </c>
      <c r="G1090">
        <v>0</v>
      </c>
      <c r="H1090">
        <v>75</v>
      </c>
      <c r="I1090">
        <v>39</v>
      </c>
    </row>
    <row r="1091" spans="1:9">
      <c r="A1091" t="s">
        <v>4684</v>
      </c>
      <c r="B1091" t="s">
        <v>3369</v>
      </c>
      <c r="C1091" t="s">
        <v>4896</v>
      </c>
      <c r="D1091" t="s">
        <v>3367</v>
      </c>
      <c r="E1091" t="s">
        <v>641</v>
      </c>
      <c r="F1091" t="s">
        <v>39</v>
      </c>
      <c r="G1091">
        <v>0</v>
      </c>
      <c r="H1091">
        <v>50</v>
      </c>
      <c r="I1091">
        <v>4</v>
      </c>
    </row>
    <row r="1092" spans="1:9">
      <c r="A1092" t="s">
        <v>3369</v>
      </c>
      <c r="B1092" t="s">
        <v>3369</v>
      </c>
      <c r="C1092" t="s">
        <v>3368</v>
      </c>
      <c r="D1092" t="s">
        <v>3367</v>
      </c>
      <c r="E1092" t="s">
        <v>641</v>
      </c>
      <c r="F1092" t="s">
        <v>39</v>
      </c>
      <c r="G1092">
        <v>0</v>
      </c>
      <c r="H1092">
        <v>20</v>
      </c>
      <c r="I1092">
        <v>33</v>
      </c>
    </row>
    <row r="1093" spans="1:9">
      <c r="A1093" t="s">
        <v>5753</v>
      </c>
      <c r="B1093" t="s">
        <v>3369</v>
      </c>
      <c r="C1093" t="s">
        <v>5739</v>
      </c>
      <c r="D1093" t="s">
        <v>3367</v>
      </c>
      <c r="E1093" t="s">
        <v>641</v>
      </c>
      <c r="F1093" t="s">
        <v>39</v>
      </c>
      <c r="G1093">
        <v>0</v>
      </c>
      <c r="H1093">
        <v>10</v>
      </c>
    </row>
    <row r="1094" spans="1:9">
      <c r="A1094" t="s">
        <v>3635</v>
      </c>
      <c r="B1094" t="s">
        <v>3369</v>
      </c>
      <c r="C1094" t="s">
        <v>5642</v>
      </c>
      <c r="D1094" t="s">
        <v>2022</v>
      </c>
      <c r="E1094" t="s">
        <v>2025</v>
      </c>
      <c r="F1094" t="s">
        <v>39</v>
      </c>
      <c r="G1094">
        <v>0</v>
      </c>
      <c r="H1094">
        <v>2</v>
      </c>
    </row>
    <row r="1095" spans="1:9">
      <c r="A1095" t="s">
        <v>2995</v>
      </c>
      <c r="B1095" t="s">
        <v>2995</v>
      </c>
      <c r="C1095" t="s">
        <v>2977</v>
      </c>
      <c r="D1095" t="s">
        <v>2136</v>
      </c>
      <c r="E1095" t="s">
        <v>2137</v>
      </c>
      <c r="F1095" t="s">
        <v>39</v>
      </c>
      <c r="G1095">
        <v>0</v>
      </c>
      <c r="H1095">
        <v>2</v>
      </c>
      <c r="I1095">
        <v>1</v>
      </c>
    </row>
    <row r="1096" spans="1:9">
      <c r="A1096" t="s">
        <v>6167</v>
      </c>
      <c r="B1096" t="s">
        <v>2995</v>
      </c>
      <c r="C1096" t="s">
        <v>6125</v>
      </c>
      <c r="D1096" t="s">
        <v>2074</v>
      </c>
      <c r="E1096" t="s">
        <v>2076</v>
      </c>
      <c r="F1096" t="s">
        <v>39</v>
      </c>
      <c r="G1096">
        <v>0</v>
      </c>
      <c r="H1096">
        <v>2</v>
      </c>
      <c r="I1096">
        <v>5</v>
      </c>
    </row>
    <row r="1097" spans="1:9">
      <c r="A1097" t="s">
        <v>2995</v>
      </c>
      <c r="B1097" t="s">
        <v>2995</v>
      </c>
      <c r="C1097" t="s">
        <v>4781</v>
      </c>
      <c r="D1097" t="s">
        <v>2404</v>
      </c>
      <c r="E1097" t="s">
        <v>2405</v>
      </c>
      <c r="F1097" t="s">
        <v>39</v>
      </c>
      <c r="G1097">
        <v>0</v>
      </c>
      <c r="H1097">
        <v>2</v>
      </c>
      <c r="I1097">
        <v>1</v>
      </c>
    </row>
    <row r="1098" spans="1:9">
      <c r="A1098" t="s">
        <v>6442</v>
      </c>
      <c r="B1098" t="s">
        <v>2995</v>
      </c>
      <c r="C1098" t="s">
        <v>6430</v>
      </c>
      <c r="D1098" t="s">
        <v>2399</v>
      </c>
      <c r="E1098" t="s">
        <v>2400</v>
      </c>
      <c r="F1098" t="s">
        <v>39</v>
      </c>
      <c r="G1098">
        <v>0</v>
      </c>
      <c r="H1098">
        <v>3</v>
      </c>
    </row>
    <row r="1099" spans="1:9">
      <c r="A1099" t="s">
        <v>2994</v>
      </c>
      <c r="B1099" t="s">
        <v>2994</v>
      </c>
      <c r="C1099" t="s">
        <v>6125</v>
      </c>
      <c r="D1099" t="s">
        <v>2074</v>
      </c>
      <c r="E1099" t="s">
        <v>2076</v>
      </c>
      <c r="F1099" t="s">
        <v>39</v>
      </c>
      <c r="G1099">
        <v>0</v>
      </c>
      <c r="H1099">
        <v>12</v>
      </c>
    </row>
    <row r="1100" spans="1:9">
      <c r="A1100" t="s">
        <v>2994</v>
      </c>
      <c r="B1100" t="s">
        <v>2994</v>
      </c>
      <c r="C1100" t="s">
        <v>6619</v>
      </c>
      <c r="D1100" t="s">
        <v>3367</v>
      </c>
      <c r="E1100" t="s">
        <v>641</v>
      </c>
      <c r="F1100" t="s">
        <v>39</v>
      </c>
      <c r="G1100">
        <v>0</v>
      </c>
      <c r="H1100">
        <v>10</v>
      </c>
      <c r="I1100">
        <v>22</v>
      </c>
    </row>
    <row r="1101" spans="1:9">
      <c r="A1101" t="s">
        <v>2994</v>
      </c>
      <c r="B1101" t="s">
        <v>2994</v>
      </c>
      <c r="C1101" t="s">
        <v>6066</v>
      </c>
      <c r="D1101" t="s">
        <v>2908</v>
      </c>
      <c r="E1101" t="s">
        <v>2910</v>
      </c>
      <c r="F1101" t="s">
        <v>39</v>
      </c>
      <c r="H1101">
        <v>10</v>
      </c>
      <c r="I1101">
        <v>4</v>
      </c>
    </row>
    <row r="1102" spans="1:9">
      <c r="A1102" t="s">
        <v>2994</v>
      </c>
      <c r="B1102" t="s">
        <v>2994</v>
      </c>
      <c r="C1102" t="s">
        <v>5200</v>
      </c>
      <c r="D1102" t="s">
        <v>3367</v>
      </c>
      <c r="E1102" t="s">
        <v>641</v>
      </c>
      <c r="F1102" t="s">
        <v>39</v>
      </c>
      <c r="G1102">
        <v>0</v>
      </c>
      <c r="H1102">
        <v>5</v>
      </c>
      <c r="I1102">
        <v>7</v>
      </c>
    </row>
    <row r="1103" spans="1:9">
      <c r="A1103" t="s">
        <v>2994</v>
      </c>
      <c r="B1103" t="s">
        <v>2994</v>
      </c>
      <c r="C1103" t="s">
        <v>5177</v>
      </c>
      <c r="D1103" t="s">
        <v>3367</v>
      </c>
      <c r="E1103" t="s">
        <v>641</v>
      </c>
      <c r="F1103" t="s">
        <v>39</v>
      </c>
      <c r="G1103">
        <v>0</v>
      </c>
      <c r="H1103">
        <v>6</v>
      </c>
      <c r="I1103">
        <v>3</v>
      </c>
    </row>
    <row r="1104" spans="1:9">
      <c r="A1104" t="s">
        <v>2994</v>
      </c>
      <c r="B1104" t="s">
        <v>2994</v>
      </c>
      <c r="C1104" t="s">
        <v>3633</v>
      </c>
      <c r="D1104" t="s">
        <v>3367</v>
      </c>
      <c r="E1104" t="s">
        <v>641</v>
      </c>
      <c r="F1104" t="s">
        <v>39</v>
      </c>
      <c r="G1104">
        <v>0</v>
      </c>
      <c r="H1104">
        <v>10</v>
      </c>
      <c r="I1104">
        <v>2</v>
      </c>
    </row>
    <row r="1105" spans="1:9">
      <c r="A1105" t="s">
        <v>2994</v>
      </c>
      <c r="B1105" t="s">
        <v>2994</v>
      </c>
      <c r="C1105" t="s">
        <v>4683</v>
      </c>
      <c r="D1105" t="s">
        <v>3367</v>
      </c>
      <c r="E1105" t="s">
        <v>641</v>
      </c>
      <c r="F1105" t="s">
        <v>39</v>
      </c>
      <c r="G1105">
        <v>0</v>
      </c>
      <c r="H1105">
        <v>18</v>
      </c>
      <c r="I1105">
        <v>3</v>
      </c>
    </row>
    <row r="1106" spans="1:9">
      <c r="A1106" t="s">
        <v>2994</v>
      </c>
      <c r="B1106" t="s">
        <v>2994</v>
      </c>
      <c r="C1106" t="s">
        <v>4896</v>
      </c>
      <c r="D1106" t="s">
        <v>3367</v>
      </c>
      <c r="E1106" t="s">
        <v>641</v>
      </c>
      <c r="F1106" t="s">
        <v>39</v>
      </c>
      <c r="G1106">
        <v>0</v>
      </c>
      <c r="H1106">
        <v>16</v>
      </c>
      <c r="I1106">
        <v>3</v>
      </c>
    </row>
    <row r="1107" spans="1:9">
      <c r="A1107" t="s">
        <v>2994</v>
      </c>
      <c r="B1107" t="s">
        <v>2994</v>
      </c>
      <c r="C1107" t="s">
        <v>3368</v>
      </c>
      <c r="D1107" t="s">
        <v>3367</v>
      </c>
      <c r="E1107" t="s">
        <v>641</v>
      </c>
      <c r="F1107" t="s">
        <v>39</v>
      </c>
      <c r="G1107">
        <v>0</v>
      </c>
      <c r="H1107">
        <v>5</v>
      </c>
    </row>
    <row r="1108" spans="1:9">
      <c r="A1108" t="s">
        <v>2994</v>
      </c>
      <c r="B1108" t="s">
        <v>2994</v>
      </c>
      <c r="C1108" t="s">
        <v>2977</v>
      </c>
      <c r="D1108" t="s">
        <v>2136</v>
      </c>
      <c r="E1108" t="s">
        <v>2137</v>
      </c>
      <c r="F1108" t="s">
        <v>39</v>
      </c>
      <c r="G1108">
        <v>0</v>
      </c>
      <c r="H1108">
        <v>3</v>
      </c>
    </row>
    <row r="1109" spans="1:9">
      <c r="A1109" t="s">
        <v>118</v>
      </c>
      <c r="B1109" t="s">
        <v>118</v>
      </c>
      <c r="C1109" t="s">
        <v>2401</v>
      </c>
      <c r="D1109" t="s">
        <v>2404</v>
      </c>
      <c r="E1109" t="s">
        <v>2405</v>
      </c>
      <c r="F1109" t="s">
        <v>39</v>
      </c>
      <c r="G1109">
        <v>0</v>
      </c>
      <c r="H1109">
        <v>92</v>
      </c>
    </row>
    <row r="1110" spans="1:9">
      <c r="A1110" t="s">
        <v>118</v>
      </c>
      <c r="B1110" t="s">
        <v>118</v>
      </c>
      <c r="C1110" t="s">
        <v>2401</v>
      </c>
      <c r="D1110" t="s">
        <v>2399</v>
      </c>
      <c r="E1110" t="s">
        <v>2400</v>
      </c>
      <c r="F1110" t="s">
        <v>39</v>
      </c>
      <c r="G1110">
        <v>0</v>
      </c>
      <c r="H1110">
        <v>14</v>
      </c>
    </row>
    <row r="1111" spans="1:9">
      <c r="A1111" t="s">
        <v>118</v>
      </c>
      <c r="B1111" t="s">
        <v>118</v>
      </c>
      <c r="C1111" t="s">
        <v>2401</v>
      </c>
      <c r="D1111" t="s">
        <v>2399</v>
      </c>
      <c r="E1111" t="s">
        <v>2400</v>
      </c>
      <c r="F1111" t="s">
        <v>39</v>
      </c>
      <c r="G1111">
        <v>0</v>
      </c>
      <c r="H1111">
        <v>5</v>
      </c>
    </row>
    <row r="1112" spans="1:9">
      <c r="A1112" t="s">
        <v>118</v>
      </c>
      <c r="B1112" t="s">
        <v>118</v>
      </c>
      <c r="C1112" t="s">
        <v>6125</v>
      </c>
      <c r="D1112" t="s">
        <v>2074</v>
      </c>
      <c r="E1112" t="s">
        <v>2076</v>
      </c>
      <c r="F1112" t="s">
        <v>39</v>
      </c>
      <c r="G1112">
        <v>0</v>
      </c>
      <c r="H1112">
        <v>42</v>
      </c>
    </row>
    <row r="1113" spans="1:9">
      <c r="A1113" t="s">
        <v>5004</v>
      </c>
      <c r="B1113" t="s">
        <v>118</v>
      </c>
      <c r="C1113" t="s">
        <v>4951</v>
      </c>
      <c r="D1113" t="s">
        <v>2516</v>
      </c>
      <c r="E1113" t="s">
        <v>2518</v>
      </c>
      <c r="F1113" t="s">
        <v>39</v>
      </c>
      <c r="G1113">
        <v>0</v>
      </c>
      <c r="H1113">
        <v>4</v>
      </c>
    </row>
    <row r="1114" spans="1:9">
      <c r="A1114" t="s">
        <v>4066</v>
      </c>
      <c r="B1114" t="s">
        <v>118</v>
      </c>
      <c r="C1114" t="s">
        <v>3997</v>
      </c>
      <c r="D1114" t="s">
        <v>2516</v>
      </c>
      <c r="E1114" t="s">
        <v>2518</v>
      </c>
      <c r="F1114" t="s">
        <v>39</v>
      </c>
      <c r="G1114">
        <v>0</v>
      </c>
      <c r="H1114">
        <v>500</v>
      </c>
    </row>
    <row r="1115" spans="1:9">
      <c r="A1115" t="s">
        <v>118</v>
      </c>
      <c r="B1115" t="s">
        <v>118</v>
      </c>
      <c r="C1115" t="s">
        <v>4856</v>
      </c>
      <c r="D1115" t="s">
        <v>2516</v>
      </c>
      <c r="E1115" t="s">
        <v>2518</v>
      </c>
      <c r="F1115" t="s">
        <v>39</v>
      </c>
      <c r="G1115">
        <v>0</v>
      </c>
      <c r="H1115">
        <v>40</v>
      </c>
    </row>
    <row r="1116" spans="1:9">
      <c r="A1116" t="s">
        <v>118</v>
      </c>
      <c r="B1116" t="s">
        <v>118</v>
      </c>
      <c r="C1116" t="s">
        <v>2519</v>
      </c>
      <c r="D1116" t="s">
        <v>2531</v>
      </c>
      <c r="E1116" t="s">
        <v>2532</v>
      </c>
      <c r="F1116" t="s">
        <v>39</v>
      </c>
      <c r="G1116">
        <v>0</v>
      </c>
      <c r="H1116">
        <v>30</v>
      </c>
    </row>
    <row r="1117" spans="1:9">
      <c r="A1117" t="s">
        <v>118</v>
      </c>
      <c r="B1117" t="s">
        <v>118</v>
      </c>
      <c r="C1117" t="s">
        <v>5680</v>
      </c>
      <c r="D1117" t="s">
        <v>2136</v>
      </c>
      <c r="E1117" t="s">
        <v>2137</v>
      </c>
      <c r="F1117" t="s">
        <v>39</v>
      </c>
      <c r="G1117">
        <v>0</v>
      </c>
      <c r="H1117">
        <v>25</v>
      </c>
      <c r="I1117">
        <v>28</v>
      </c>
    </row>
    <row r="1118" spans="1:9">
      <c r="A1118" t="s">
        <v>118</v>
      </c>
      <c r="B1118" t="s">
        <v>118</v>
      </c>
      <c r="C1118" t="s">
        <v>5680</v>
      </c>
      <c r="D1118" t="s">
        <v>2130</v>
      </c>
      <c r="E1118" t="s">
        <v>2132</v>
      </c>
      <c r="F1118" t="s">
        <v>39</v>
      </c>
      <c r="G1118">
        <v>0</v>
      </c>
      <c r="H1118">
        <v>10</v>
      </c>
      <c r="I1118">
        <v>8</v>
      </c>
    </row>
    <row r="1119" spans="1:9">
      <c r="A1119" t="s">
        <v>5574</v>
      </c>
      <c r="B1119" t="s">
        <v>118</v>
      </c>
      <c r="C1119" t="s">
        <v>5542</v>
      </c>
      <c r="D1119" t="s">
        <v>2516</v>
      </c>
      <c r="E1119" t="s">
        <v>2518</v>
      </c>
      <c r="F1119" t="s">
        <v>39</v>
      </c>
      <c r="G1119">
        <v>0</v>
      </c>
      <c r="H1119">
        <v>200</v>
      </c>
      <c r="I1119">
        <v>299</v>
      </c>
    </row>
    <row r="1120" spans="1:9">
      <c r="A1120" t="s">
        <v>118</v>
      </c>
      <c r="B1120" t="s">
        <v>118</v>
      </c>
      <c r="C1120" t="s">
        <v>4074</v>
      </c>
      <c r="D1120" t="s">
        <v>2531</v>
      </c>
      <c r="E1120" t="s">
        <v>2532</v>
      </c>
      <c r="F1120" t="s">
        <v>39</v>
      </c>
      <c r="G1120">
        <v>0</v>
      </c>
      <c r="H1120">
        <v>25</v>
      </c>
      <c r="I1120">
        <v>25</v>
      </c>
    </row>
    <row r="1121" spans="1:9">
      <c r="A1121" t="s">
        <v>118</v>
      </c>
      <c r="B1121" t="s">
        <v>118</v>
      </c>
      <c r="C1121" t="s">
        <v>2657</v>
      </c>
      <c r="D1121" t="s">
        <v>1842</v>
      </c>
      <c r="E1121" t="s">
        <v>1846</v>
      </c>
      <c r="F1121" t="s">
        <v>39</v>
      </c>
      <c r="G1121">
        <v>0</v>
      </c>
      <c r="H1121">
        <v>2</v>
      </c>
      <c r="I1121">
        <v>4</v>
      </c>
    </row>
    <row r="1122" spans="1:9">
      <c r="A1122" t="s">
        <v>118</v>
      </c>
      <c r="B1122" t="s">
        <v>118</v>
      </c>
      <c r="C1122" t="s">
        <v>2657</v>
      </c>
      <c r="D1122" t="s">
        <v>1842</v>
      </c>
      <c r="E1122" t="s">
        <v>1846</v>
      </c>
      <c r="F1122" t="s">
        <v>39</v>
      </c>
      <c r="G1122">
        <v>0</v>
      </c>
      <c r="H1122">
        <v>3.5</v>
      </c>
      <c r="I1122">
        <v>5</v>
      </c>
    </row>
    <row r="1123" spans="1:9">
      <c r="A1123" t="s">
        <v>118</v>
      </c>
      <c r="B1123" t="s">
        <v>118</v>
      </c>
      <c r="C1123" t="s">
        <v>3111</v>
      </c>
      <c r="D1123" t="s">
        <v>3108</v>
      </c>
      <c r="E1123" t="s">
        <v>3110</v>
      </c>
      <c r="F1123" t="s">
        <v>39</v>
      </c>
      <c r="G1123">
        <v>0</v>
      </c>
      <c r="H1123">
        <v>20</v>
      </c>
      <c r="I1123">
        <v>3.62</v>
      </c>
    </row>
    <row r="1124" spans="1:9">
      <c r="A1124" t="s">
        <v>7054</v>
      </c>
      <c r="B1124" t="s">
        <v>118</v>
      </c>
      <c r="C1124" t="s">
        <v>7040</v>
      </c>
      <c r="D1124" t="s">
        <v>2329</v>
      </c>
      <c r="E1124" t="s">
        <v>2331</v>
      </c>
      <c r="F1124" t="s">
        <v>39</v>
      </c>
      <c r="G1124">
        <v>0</v>
      </c>
      <c r="H1124">
        <v>25</v>
      </c>
    </row>
    <row r="1125" spans="1:9">
      <c r="A1125" t="s">
        <v>118</v>
      </c>
      <c r="B1125" t="s">
        <v>118</v>
      </c>
      <c r="C1125" t="s">
        <v>3752</v>
      </c>
      <c r="D1125" t="s">
        <v>2074</v>
      </c>
      <c r="E1125" t="s">
        <v>2076</v>
      </c>
      <c r="F1125" t="s">
        <v>39</v>
      </c>
      <c r="G1125">
        <v>0</v>
      </c>
      <c r="H1125">
        <v>18</v>
      </c>
    </row>
    <row r="1126" spans="1:9">
      <c r="A1126" t="s">
        <v>118</v>
      </c>
      <c r="B1126" t="s">
        <v>118</v>
      </c>
      <c r="C1126" t="s">
        <v>6619</v>
      </c>
      <c r="D1126" t="s">
        <v>3367</v>
      </c>
      <c r="E1126" t="s">
        <v>641</v>
      </c>
      <c r="F1126" t="s">
        <v>39</v>
      </c>
      <c r="G1126">
        <v>0</v>
      </c>
      <c r="H1126">
        <v>80</v>
      </c>
      <c r="I1126">
        <v>79</v>
      </c>
    </row>
    <row r="1127" spans="1:9">
      <c r="A1127" t="s">
        <v>118</v>
      </c>
      <c r="B1127" t="s">
        <v>118</v>
      </c>
      <c r="C1127" t="s">
        <v>3228</v>
      </c>
      <c r="D1127" t="s">
        <v>2531</v>
      </c>
      <c r="E1127" t="s">
        <v>2532</v>
      </c>
      <c r="F1127" t="s">
        <v>39</v>
      </c>
      <c r="G1127">
        <v>0</v>
      </c>
      <c r="H1127">
        <v>20</v>
      </c>
      <c r="I1127">
        <v>51.1</v>
      </c>
    </row>
    <row r="1128" spans="1:9">
      <c r="A1128" t="s">
        <v>118</v>
      </c>
      <c r="B1128" t="s">
        <v>118</v>
      </c>
      <c r="C1128" t="s">
        <v>3228</v>
      </c>
      <c r="D1128" t="s">
        <v>3232</v>
      </c>
      <c r="E1128" t="s">
        <v>3233</v>
      </c>
      <c r="F1128" t="s">
        <v>39</v>
      </c>
      <c r="G1128">
        <v>0</v>
      </c>
      <c r="H1128">
        <v>26</v>
      </c>
      <c r="I1128">
        <v>74.989999999999995</v>
      </c>
    </row>
    <row r="1129" spans="1:9">
      <c r="A1129" t="s">
        <v>118</v>
      </c>
      <c r="B1129" t="s">
        <v>118</v>
      </c>
      <c r="C1129" t="s">
        <v>3228</v>
      </c>
      <c r="D1129" t="s">
        <v>3224</v>
      </c>
      <c r="E1129" t="s">
        <v>3227</v>
      </c>
      <c r="F1129" t="s">
        <v>39</v>
      </c>
      <c r="G1129">
        <v>0</v>
      </c>
      <c r="H1129">
        <v>15</v>
      </c>
      <c r="I1129">
        <v>2.4900000000000002</v>
      </c>
    </row>
    <row r="1130" spans="1:9">
      <c r="A1130" t="s">
        <v>118</v>
      </c>
      <c r="B1130" t="s">
        <v>118</v>
      </c>
      <c r="C1130" t="s">
        <v>2696</v>
      </c>
      <c r="D1130" t="s">
        <v>2516</v>
      </c>
      <c r="E1130" t="s">
        <v>2518</v>
      </c>
      <c r="F1130" t="s">
        <v>39</v>
      </c>
      <c r="G1130">
        <v>0</v>
      </c>
      <c r="H1130">
        <v>3</v>
      </c>
      <c r="I1130">
        <v>1</v>
      </c>
    </row>
    <row r="1131" spans="1:9">
      <c r="A1131" t="s">
        <v>2720</v>
      </c>
      <c r="B1131" t="s">
        <v>118</v>
      </c>
      <c r="C1131" t="s">
        <v>2696</v>
      </c>
      <c r="D1131" t="s">
        <v>2516</v>
      </c>
      <c r="E1131" t="s">
        <v>2518</v>
      </c>
      <c r="F1131" t="s">
        <v>39</v>
      </c>
      <c r="G1131">
        <v>0</v>
      </c>
      <c r="H1131">
        <v>8</v>
      </c>
      <c r="I1131">
        <v>1</v>
      </c>
    </row>
    <row r="1132" spans="1:9">
      <c r="A1132" t="s">
        <v>118</v>
      </c>
      <c r="B1132" t="s">
        <v>118</v>
      </c>
      <c r="C1132" t="s">
        <v>5883</v>
      </c>
      <c r="D1132" t="s">
        <v>5880</v>
      </c>
      <c r="E1132" t="s">
        <v>5881</v>
      </c>
      <c r="F1132" t="s">
        <v>39</v>
      </c>
      <c r="G1132">
        <v>0</v>
      </c>
      <c r="H1132">
        <v>20</v>
      </c>
      <c r="I1132">
        <v>26</v>
      </c>
    </row>
    <row r="1133" spans="1:9">
      <c r="A1133" t="s">
        <v>118</v>
      </c>
      <c r="B1133" t="s">
        <v>118</v>
      </c>
      <c r="C1133" t="s">
        <v>5918</v>
      </c>
      <c r="D1133" t="s">
        <v>5916</v>
      </c>
      <c r="E1133" t="s">
        <v>5917</v>
      </c>
      <c r="F1133" t="s">
        <v>39</v>
      </c>
      <c r="G1133">
        <v>0</v>
      </c>
      <c r="H1133">
        <v>3797</v>
      </c>
      <c r="I1133">
        <v>2168</v>
      </c>
    </row>
    <row r="1134" spans="1:9">
      <c r="A1134" t="s">
        <v>2551</v>
      </c>
      <c r="B1134" t="s">
        <v>118</v>
      </c>
      <c r="C1134" t="s">
        <v>2519</v>
      </c>
      <c r="D1134" t="s">
        <v>2516</v>
      </c>
      <c r="E1134" t="s">
        <v>2518</v>
      </c>
      <c r="F1134" t="s">
        <v>39</v>
      </c>
      <c r="G1134">
        <v>0</v>
      </c>
      <c r="H1134">
        <v>80</v>
      </c>
      <c r="I1134">
        <v>79</v>
      </c>
    </row>
    <row r="1135" spans="1:9">
      <c r="A1135" t="s">
        <v>2552</v>
      </c>
      <c r="B1135" t="s">
        <v>118</v>
      </c>
      <c r="C1135" t="s">
        <v>2519</v>
      </c>
      <c r="D1135" t="s">
        <v>2516</v>
      </c>
      <c r="E1135" t="s">
        <v>2518</v>
      </c>
      <c r="F1135" t="s">
        <v>39</v>
      </c>
      <c r="G1135">
        <v>0</v>
      </c>
      <c r="H1135">
        <v>45</v>
      </c>
      <c r="I1135">
        <v>18</v>
      </c>
    </row>
    <row r="1136" spans="1:9">
      <c r="A1136" t="s">
        <v>2553</v>
      </c>
      <c r="B1136" t="s">
        <v>118</v>
      </c>
      <c r="C1136" t="s">
        <v>2519</v>
      </c>
      <c r="D1136" t="s">
        <v>2516</v>
      </c>
      <c r="E1136" t="s">
        <v>2518</v>
      </c>
      <c r="F1136" t="s">
        <v>39</v>
      </c>
      <c r="G1136">
        <v>0</v>
      </c>
      <c r="H1136">
        <v>10</v>
      </c>
      <c r="I1136">
        <v>26</v>
      </c>
    </row>
    <row r="1137" spans="1:9">
      <c r="A1137" t="s">
        <v>118</v>
      </c>
      <c r="B1137" t="s">
        <v>118</v>
      </c>
      <c r="C1137" t="s">
        <v>2519</v>
      </c>
      <c r="D1137" t="s">
        <v>2522</v>
      </c>
      <c r="E1137" t="s">
        <v>2524</v>
      </c>
      <c r="F1137" t="s">
        <v>39</v>
      </c>
      <c r="G1137">
        <v>0</v>
      </c>
      <c r="H1137">
        <v>40</v>
      </c>
      <c r="I1137">
        <v>34</v>
      </c>
    </row>
    <row r="1138" spans="1:9">
      <c r="A1138" t="s">
        <v>118</v>
      </c>
      <c r="B1138" t="s">
        <v>118</v>
      </c>
      <c r="C1138" t="s">
        <v>4537</v>
      </c>
      <c r="D1138" t="s">
        <v>2329</v>
      </c>
      <c r="E1138" t="s">
        <v>2331</v>
      </c>
      <c r="F1138" t="s">
        <v>39</v>
      </c>
      <c r="G1138">
        <v>0</v>
      </c>
      <c r="H1138">
        <v>100</v>
      </c>
      <c r="I1138">
        <v>9</v>
      </c>
    </row>
    <row r="1139" spans="1:9">
      <c r="A1139" t="s">
        <v>118</v>
      </c>
      <c r="B1139" t="s">
        <v>118</v>
      </c>
      <c r="C1139" t="s">
        <v>3479</v>
      </c>
      <c r="D1139" t="s">
        <v>2329</v>
      </c>
      <c r="E1139" t="s">
        <v>2331</v>
      </c>
      <c r="F1139" t="s">
        <v>39</v>
      </c>
      <c r="G1139">
        <v>0</v>
      </c>
      <c r="H1139">
        <v>100</v>
      </c>
      <c r="I1139">
        <v>114</v>
      </c>
    </row>
    <row r="1140" spans="1:9">
      <c r="A1140" t="s">
        <v>118</v>
      </c>
      <c r="B1140" t="s">
        <v>118</v>
      </c>
      <c r="C1140" t="s">
        <v>2332</v>
      </c>
      <c r="D1140" t="s">
        <v>2329</v>
      </c>
      <c r="E1140" t="s">
        <v>2331</v>
      </c>
      <c r="F1140" t="s">
        <v>39</v>
      </c>
      <c r="G1140">
        <v>0</v>
      </c>
      <c r="H1140">
        <v>180</v>
      </c>
      <c r="I1140">
        <v>18</v>
      </c>
    </row>
    <row r="1141" spans="1:9">
      <c r="A1141" t="s">
        <v>118</v>
      </c>
      <c r="B1141" t="s">
        <v>118</v>
      </c>
      <c r="C1141" t="s">
        <v>4192</v>
      </c>
      <c r="D1141" t="s">
        <v>2329</v>
      </c>
      <c r="E1141" t="s">
        <v>2331</v>
      </c>
      <c r="F1141" t="s">
        <v>39</v>
      </c>
      <c r="G1141">
        <v>0</v>
      </c>
      <c r="H1141">
        <v>80</v>
      </c>
    </row>
    <row r="1142" spans="1:9">
      <c r="A1142" t="s">
        <v>118</v>
      </c>
      <c r="B1142" t="s">
        <v>118</v>
      </c>
      <c r="C1142" t="s">
        <v>4833</v>
      </c>
      <c r="D1142" t="s">
        <v>2329</v>
      </c>
      <c r="E1142" t="s">
        <v>2331</v>
      </c>
      <c r="F1142" t="s">
        <v>39</v>
      </c>
      <c r="G1142">
        <v>0</v>
      </c>
      <c r="H1142">
        <v>50</v>
      </c>
    </row>
    <row r="1143" spans="1:9">
      <c r="A1143" t="s">
        <v>118</v>
      </c>
      <c r="B1143" t="s">
        <v>118</v>
      </c>
      <c r="C1143" t="s">
        <v>3969</v>
      </c>
      <c r="D1143" t="s">
        <v>2329</v>
      </c>
      <c r="E1143" t="s">
        <v>2331</v>
      </c>
      <c r="F1143" t="s">
        <v>39</v>
      </c>
      <c r="G1143">
        <v>0</v>
      </c>
      <c r="H1143">
        <v>100</v>
      </c>
      <c r="I1143">
        <v>9</v>
      </c>
    </row>
    <row r="1144" spans="1:9">
      <c r="A1144" t="s">
        <v>118</v>
      </c>
      <c r="B1144" t="s">
        <v>118</v>
      </c>
      <c r="C1144" t="s">
        <v>5739</v>
      </c>
      <c r="D1144" t="s">
        <v>2329</v>
      </c>
      <c r="E1144" t="s">
        <v>2331</v>
      </c>
      <c r="F1144" t="s">
        <v>39</v>
      </c>
      <c r="G1144">
        <v>0</v>
      </c>
      <c r="H1144">
        <v>45</v>
      </c>
      <c r="I1144">
        <v>63</v>
      </c>
    </row>
    <row r="1145" spans="1:9">
      <c r="A1145" t="s">
        <v>118</v>
      </c>
      <c r="B1145" t="s">
        <v>118</v>
      </c>
      <c r="C1145" t="s">
        <v>5465</v>
      </c>
      <c r="D1145" t="s">
        <v>2329</v>
      </c>
      <c r="E1145" t="s">
        <v>2331</v>
      </c>
      <c r="F1145" t="s">
        <v>39</v>
      </c>
      <c r="G1145">
        <v>0</v>
      </c>
      <c r="H1145">
        <v>300</v>
      </c>
      <c r="I1145">
        <v>27</v>
      </c>
    </row>
    <row r="1146" spans="1:9">
      <c r="A1146" t="s">
        <v>118</v>
      </c>
      <c r="B1146" t="s">
        <v>118</v>
      </c>
      <c r="C1146" t="s">
        <v>6394</v>
      </c>
      <c r="D1146" t="s">
        <v>2329</v>
      </c>
      <c r="E1146" t="s">
        <v>2331</v>
      </c>
      <c r="F1146" t="s">
        <v>39</v>
      </c>
      <c r="G1146">
        <v>0</v>
      </c>
      <c r="H1146">
        <v>255</v>
      </c>
      <c r="I1146">
        <v>18</v>
      </c>
    </row>
    <row r="1147" spans="1:9">
      <c r="A1147" t="s">
        <v>118</v>
      </c>
      <c r="B1147" t="s">
        <v>118</v>
      </c>
      <c r="C1147" t="s">
        <v>5297</v>
      </c>
      <c r="D1147" t="s">
        <v>2022</v>
      </c>
      <c r="E1147" t="s">
        <v>2025</v>
      </c>
      <c r="F1147" t="s">
        <v>39</v>
      </c>
      <c r="G1147">
        <v>0</v>
      </c>
      <c r="H1147">
        <v>36</v>
      </c>
    </row>
    <row r="1148" spans="1:9">
      <c r="A1148" t="s">
        <v>118</v>
      </c>
      <c r="B1148" t="s">
        <v>118</v>
      </c>
      <c r="C1148" t="s">
        <v>6897</v>
      </c>
      <c r="D1148" t="s">
        <v>2022</v>
      </c>
      <c r="E1148" t="s">
        <v>2025</v>
      </c>
      <c r="F1148" t="s">
        <v>39</v>
      </c>
      <c r="G1148">
        <v>0</v>
      </c>
      <c r="H1148">
        <v>25</v>
      </c>
      <c r="I1148">
        <v>15</v>
      </c>
    </row>
    <row r="1149" spans="1:9">
      <c r="A1149" t="s">
        <v>118</v>
      </c>
      <c r="B1149" t="s">
        <v>118</v>
      </c>
      <c r="C1149" t="s">
        <v>2854</v>
      </c>
      <c r="D1149" t="s">
        <v>2022</v>
      </c>
      <c r="E1149" t="s">
        <v>2025</v>
      </c>
      <c r="F1149" t="s">
        <v>39</v>
      </c>
      <c r="G1149">
        <v>0</v>
      </c>
      <c r="H1149">
        <v>20</v>
      </c>
      <c r="I1149">
        <v>34.53</v>
      </c>
    </row>
    <row r="1150" spans="1:9">
      <c r="A1150" t="s">
        <v>118</v>
      </c>
      <c r="B1150" t="s">
        <v>118</v>
      </c>
      <c r="C1150" t="s">
        <v>2854</v>
      </c>
      <c r="D1150" t="s">
        <v>2022</v>
      </c>
      <c r="E1150" t="s">
        <v>2025</v>
      </c>
      <c r="F1150" t="s">
        <v>39</v>
      </c>
      <c r="G1150">
        <v>0</v>
      </c>
      <c r="H1150">
        <v>45</v>
      </c>
      <c r="I1150">
        <v>19.37</v>
      </c>
    </row>
    <row r="1151" spans="1:9">
      <c r="A1151" t="s">
        <v>118</v>
      </c>
      <c r="B1151" t="s">
        <v>118</v>
      </c>
      <c r="C1151" t="s">
        <v>6125</v>
      </c>
      <c r="D1151" t="s">
        <v>2074</v>
      </c>
      <c r="E1151" t="s">
        <v>2076</v>
      </c>
      <c r="F1151" t="s">
        <v>39</v>
      </c>
      <c r="G1151">
        <v>0</v>
      </c>
      <c r="H1151">
        <v>50</v>
      </c>
      <c r="I1151">
        <v>1</v>
      </c>
    </row>
    <row r="1152" spans="1:9">
      <c r="A1152" t="s">
        <v>118</v>
      </c>
      <c r="B1152" t="s">
        <v>118</v>
      </c>
      <c r="C1152" t="s">
        <v>6033</v>
      </c>
      <c r="D1152" t="s">
        <v>2022</v>
      </c>
      <c r="E1152" t="s">
        <v>2025</v>
      </c>
      <c r="F1152" t="s">
        <v>39</v>
      </c>
      <c r="G1152">
        <v>0</v>
      </c>
      <c r="H1152">
        <v>40</v>
      </c>
      <c r="I1152">
        <v>5.97</v>
      </c>
    </row>
    <row r="1153" spans="1:9">
      <c r="A1153" t="s">
        <v>118</v>
      </c>
      <c r="B1153" t="s">
        <v>118</v>
      </c>
      <c r="C1153" t="s">
        <v>6033</v>
      </c>
      <c r="D1153" t="s">
        <v>2022</v>
      </c>
      <c r="E1153" t="s">
        <v>2025</v>
      </c>
      <c r="F1153" t="s">
        <v>39</v>
      </c>
      <c r="G1153">
        <v>0</v>
      </c>
      <c r="H1153">
        <v>77</v>
      </c>
      <c r="I1153">
        <v>89</v>
      </c>
    </row>
    <row r="1154" spans="1:9">
      <c r="A1154" t="s">
        <v>118</v>
      </c>
      <c r="B1154" t="s">
        <v>118</v>
      </c>
      <c r="C1154" t="s">
        <v>4380</v>
      </c>
      <c r="D1154" t="s">
        <v>2022</v>
      </c>
      <c r="E1154" t="s">
        <v>2025</v>
      </c>
      <c r="F1154" t="s">
        <v>39</v>
      </c>
      <c r="G1154">
        <v>0</v>
      </c>
      <c r="H1154">
        <v>9</v>
      </c>
      <c r="I1154">
        <v>11</v>
      </c>
    </row>
    <row r="1155" spans="1:9">
      <c r="A1155" t="s">
        <v>118</v>
      </c>
      <c r="B1155" t="s">
        <v>118</v>
      </c>
      <c r="C1155" t="s">
        <v>5642</v>
      </c>
      <c r="D1155" t="s">
        <v>2022</v>
      </c>
      <c r="E1155" t="s">
        <v>2025</v>
      </c>
      <c r="F1155" t="s">
        <v>39</v>
      </c>
      <c r="G1155">
        <v>0</v>
      </c>
      <c r="H1155">
        <v>13</v>
      </c>
      <c r="I1155">
        <v>12</v>
      </c>
    </row>
    <row r="1156" spans="1:9">
      <c r="A1156" t="s">
        <v>118</v>
      </c>
      <c r="B1156" t="s">
        <v>118</v>
      </c>
      <c r="C1156" t="s">
        <v>5642</v>
      </c>
      <c r="D1156" t="s">
        <v>2022</v>
      </c>
      <c r="E1156" t="s">
        <v>2025</v>
      </c>
      <c r="F1156" t="s">
        <v>39</v>
      </c>
      <c r="G1156">
        <v>0</v>
      </c>
      <c r="H1156">
        <v>8</v>
      </c>
      <c r="I1156">
        <v>53</v>
      </c>
    </row>
    <row r="1157" spans="1:9">
      <c r="A1157" t="s">
        <v>118</v>
      </c>
      <c r="B1157" t="s">
        <v>118</v>
      </c>
      <c r="C1157" t="s">
        <v>2026</v>
      </c>
      <c r="D1157" t="s">
        <v>2022</v>
      </c>
      <c r="E1157" t="s">
        <v>2025</v>
      </c>
      <c r="F1157" t="s">
        <v>39</v>
      </c>
      <c r="G1157">
        <v>0</v>
      </c>
      <c r="H1157">
        <v>30</v>
      </c>
      <c r="I1157">
        <v>3</v>
      </c>
    </row>
    <row r="1158" spans="1:9">
      <c r="A1158" t="s">
        <v>118</v>
      </c>
      <c r="B1158" t="s">
        <v>118</v>
      </c>
      <c r="C1158" t="s">
        <v>2401</v>
      </c>
      <c r="D1158" t="s">
        <v>2399</v>
      </c>
      <c r="E1158" t="s">
        <v>2400</v>
      </c>
      <c r="F1158" t="s">
        <v>39</v>
      </c>
      <c r="G1158">
        <v>0</v>
      </c>
      <c r="H1158">
        <v>8</v>
      </c>
    </row>
    <row r="1159" spans="1:9">
      <c r="A1159" t="s">
        <v>118</v>
      </c>
      <c r="B1159" t="s">
        <v>118</v>
      </c>
      <c r="C1159" t="s">
        <v>7083</v>
      </c>
      <c r="D1159" t="s">
        <v>2516</v>
      </c>
      <c r="E1159" t="s">
        <v>2518</v>
      </c>
      <c r="F1159" t="s">
        <v>39</v>
      </c>
      <c r="G1159">
        <v>0</v>
      </c>
      <c r="H1159">
        <v>20</v>
      </c>
      <c r="I1159">
        <v>19</v>
      </c>
    </row>
    <row r="1160" spans="1:9">
      <c r="A1160" t="s">
        <v>2219</v>
      </c>
      <c r="B1160" t="s">
        <v>2220</v>
      </c>
      <c r="C1160" t="s">
        <v>2195</v>
      </c>
      <c r="D1160" t="s">
        <v>2192</v>
      </c>
      <c r="E1160" t="s">
        <v>2194</v>
      </c>
      <c r="F1160" t="s">
        <v>39</v>
      </c>
      <c r="G1160">
        <v>0</v>
      </c>
      <c r="H1160">
        <v>2</v>
      </c>
    </row>
    <row r="1161" spans="1:9">
      <c r="A1161" t="s">
        <v>2220</v>
      </c>
      <c r="B1161" t="s">
        <v>2220</v>
      </c>
      <c r="C1161" t="s">
        <v>3228</v>
      </c>
      <c r="D1161" t="s">
        <v>3232</v>
      </c>
      <c r="E1161" t="s">
        <v>3233</v>
      </c>
      <c r="F1161" t="s">
        <v>39</v>
      </c>
      <c r="G1161">
        <v>0</v>
      </c>
      <c r="H1161">
        <v>1</v>
      </c>
      <c r="I1161">
        <v>1</v>
      </c>
    </row>
    <row r="1162" spans="1:9">
      <c r="A1162" t="s">
        <v>2220</v>
      </c>
      <c r="B1162" t="s">
        <v>2220</v>
      </c>
      <c r="C1162" t="s">
        <v>2977</v>
      </c>
      <c r="D1162" t="s">
        <v>2136</v>
      </c>
      <c r="E1162" t="s">
        <v>2137</v>
      </c>
      <c r="F1162" t="s">
        <v>39</v>
      </c>
      <c r="G1162">
        <v>0</v>
      </c>
      <c r="H1162">
        <v>4</v>
      </c>
      <c r="I1162">
        <v>1</v>
      </c>
    </row>
    <row r="1163" spans="1:9">
      <c r="A1163" t="s">
        <v>2220</v>
      </c>
      <c r="B1163" t="s">
        <v>2220</v>
      </c>
      <c r="C1163" t="s">
        <v>5497</v>
      </c>
      <c r="D1163" t="s">
        <v>2404</v>
      </c>
      <c r="E1163" t="s">
        <v>2405</v>
      </c>
      <c r="F1163" t="s">
        <v>39</v>
      </c>
      <c r="G1163">
        <v>0</v>
      </c>
      <c r="H1163">
        <v>2</v>
      </c>
      <c r="I1163">
        <v>2</v>
      </c>
    </row>
    <row r="1164" spans="1:9">
      <c r="A1164" t="s">
        <v>4589</v>
      </c>
      <c r="B1164" t="s">
        <v>2220</v>
      </c>
      <c r="C1164" t="s">
        <v>4566</v>
      </c>
      <c r="D1164" t="s">
        <v>2399</v>
      </c>
      <c r="E1164" t="s">
        <v>2400</v>
      </c>
      <c r="F1164" t="s">
        <v>39</v>
      </c>
      <c r="G1164">
        <v>0</v>
      </c>
      <c r="H1164">
        <v>1</v>
      </c>
      <c r="I1164">
        <v>1</v>
      </c>
    </row>
    <row r="1165" spans="1:9">
      <c r="A1165" t="s">
        <v>2916</v>
      </c>
      <c r="B1165" t="s">
        <v>2917</v>
      </c>
      <c r="C1165" t="s">
        <v>2911</v>
      </c>
      <c r="D1165" t="s">
        <v>2908</v>
      </c>
      <c r="E1165" t="s">
        <v>2910</v>
      </c>
      <c r="F1165" t="s">
        <v>39</v>
      </c>
      <c r="G1165">
        <v>0</v>
      </c>
      <c r="H1165">
        <v>36</v>
      </c>
      <c r="I1165">
        <v>1</v>
      </c>
    </row>
    <row r="1166" spans="1:9">
      <c r="A1166" t="s">
        <v>501</v>
      </c>
      <c r="B1166" t="s">
        <v>501</v>
      </c>
      <c r="C1166" t="s">
        <v>5465</v>
      </c>
      <c r="D1166" t="s">
        <v>2329</v>
      </c>
      <c r="E1166" t="s">
        <v>2331</v>
      </c>
      <c r="F1166" t="s">
        <v>39</v>
      </c>
      <c r="G1166">
        <v>0</v>
      </c>
      <c r="H1166">
        <v>205</v>
      </c>
    </row>
    <row r="1167" spans="1:9">
      <c r="A1167" t="s">
        <v>4541</v>
      </c>
      <c r="B1167" t="s">
        <v>501</v>
      </c>
      <c r="C1167" t="s">
        <v>4537</v>
      </c>
      <c r="D1167" t="s">
        <v>2329</v>
      </c>
      <c r="E1167" t="s">
        <v>2331</v>
      </c>
      <c r="F1167" t="s">
        <v>39</v>
      </c>
      <c r="G1167">
        <v>0</v>
      </c>
      <c r="H1167">
        <v>35</v>
      </c>
    </row>
    <row r="1168" spans="1:9">
      <c r="A1168" t="s">
        <v>7051</v>
      </c>
      <c r="B1168" t="s">
        <v>501</v>
      </c>
      <c r="C1168" t="s">
        <v>7040</v>
      </c>
      <c r="D1168" t="s">
        <v>2329</v>
      </c>
      <c r="E1168" t="s">
        <v>2331</v>
      </c>
      <c r="F1168" t="s">
        <v>39</v>
      </c>
      <c r="G1168">
        <v>0</v>
      </c>
      <c r="H1168">
        <v>7</v>
      </c>
    </row>
    <row r="1169" spans="1:9">
      <c r="A1169" t="s">
        <v>3779</v>
      </c>
      <c r="B1169" t="s">
        <v>501</v>
      </c>
      <c r="C1169" t="s">
        <v>3776</v>
      </c>
      <c r="D1169" t="s">
        <v>2136</v>
      </c>
      <c r="E1169" t="s">
        <v>2137</v>
      </c>
      <c r="F1169" t="s">
        <v>39</v>
      </c>
      <c r="G1169">
        <v>0</v>
      </c>
      <c r="H1169">
        <v>5</v>
      </c>
    </row>
    <row r="1170" spans="1:9">
      <c r="A1170" t="s">
        <v>501</v>
      </c>
      <c r="B1170" t="s">
        <v>501</v>
      </c>
      <c r="C1170" t="s">
        <v>5883</v>
      </c>
      <c r="D1170" t="s">
        <v>5880</v>
      </c>
      <c r="E1170" t="s">
        <v>5881</v>
      </c>
      <c r="F1170" t="s">
        <v>39</v>
      </c>
      <c r="G1170">
        <v>0</v>
      </c>
      <c r="H1170">
        <v>2</v>
      </c>
    </row>
    <row r="1171" spans="1:9">
      <c r="A1171" t="s">
        <v>501</v>
      </c>
      <c r="B1171" t="s">
        <v>501</v>
      </c>
      <c r="C1171" t="s">
        <v>5883</v>
      </c>
      <c r="D1171" t="s">
        <v>5880</v>
      </c>
      <c r="E1171" t="s">
        <v>5881</v>
      </c>
      <c r="F1171" t="s">
        <v>39</v>
      </c>
      <c r="G1171">
        <v>0</v>
      </c>
      <c r="H1171">
        <v>1</v>
      </c>
    </row>
    <row r="1172" spans="1:9">
      <c r="A1172" t="s">
        <v>501</v>
      </c>
      <c r="B1172" t="s">
        <v>501</v>
      </c>
      <c r="C1172" t="s">
        <v>5883</v>
      </c>
      <c r="D1172" t="s">
        <v>5880</v>
      </c>
      <c r="E1172" t="s">
        <v>5881</v>
      </c>
      <c r="F1172" t="s">
        <v>39</v>
      </c>
      <c r="G1172">
        <v>0</v>
      </c>
      <c r="H1172">
        <v>6</v>
      </c>
      <c r="I1172">
        <v>2</v>
      </c>
    </row>
    <row r="1173" spans="1:9">
      <c r="A1173" t="s">
        <v>501</v>
      </c>
      <c r="B1173" t="s">
        <v>501</v>
      </c>
      <c r="C1173" t="s">
        <v>5883</v>
      </c>
      <c r="D1173" t="s">
        <v>5880</v>
      </c>
      <c r="E1173" t="s">
        <v>5881</v>
      </c>
      <c r="F1173" t="s">
        <v>39</v>
      </c>
      <c r="H1173">
        <v>5</v>
      </c>
      <c r="I1173">
        <v>6</v>
      </c>
    </row>
    <row r="1174" spans="1:9">
      <c r="A1174" t="s">
        <v>3486</v>
      </c>
      <c r="B1174" t="s">
        <v>501</v>
      </c>
      <c r="C1174" t="s">
        <v>3479</v>
      </c>
      <c r="D1174" t="s">
        <v>2329</v>
      </c>
      <c r="E1174" t="s">
        <v>2331</v>
      </c>
      <c r="F1174" t="s">
        <v>39</v>
      </c>
      <c r="G1174">
        <v>0</v>
      </c>
      <c r="H1174">
        <v>20</v>
      </c>
      <c r="I1174">
        <v>1</v>
      </c>
    </row>
    <row r="1175" spans="1:9">
      <c r="A1175" t="s">
        <v>2351</v>
      </c>
      <c r="B1175" t="s">
        <v>501</v>
      </c>
      <c r="C1175" t="s">
        <v>2332</v>
      </c>
      <c r="D1175" t="s">
        <v>2329</v>
      </c>
      <c r="E1175" t="s">
        <v>2331</v>
      </c>
      <c r="F1175" t="s">
        <v>39</v>
      </c>
      <c r="G1175">
        <v>0</v>
      </c>
      <c r="H1175">
        <v>28</v>
      </c>
      <c r="I1175">
        <v>16</v>
      </c>
    </row>
    <row r="1176" spans="1:9">
      <c r="A1176" t="s">
        <v>4195</v>
      </c>
      <c r="B1176" t="s">
        <v>501</v>
      </c>
      <c r="C1176" t="s">
        <v>4192</v>
      </c>
      <c r="D1176" t="s">
        <v>2329</v>
      </c>
      <c r="E1176" t="s">
        <v>2331</v>
      </c>
      <c r="F1176" t="s">
        <v>39</v>
      </c>
      <c r="G1176">
        <v>0</v>
      </c>
      <c r="H1176">
        <v>25</v>
      </c>
      <c r="I1176">
        <v>15</v>
      </c>
    </row>
    <row r="1177" spans="1:9">
      <c r="A1177" t="s">
        <v>4541</v>
      </c>
      <c r="B1177" t="s">
        <v>501</v>
      </c>
      <c r="C1177" t="s">
        <v>4833</v>
      </c>
      <c r="D1177" t="s">
        <v>2329</v>
      </c>
      <c r="E1177" t="s">
        <v>2331</v>
      </c>
      <c r="F1177" t="s">
        <v>39</v>
      </c>
      <c r="G1177">
        <v>0</v>
      </c>
      <c r="H1177">
        <v>20</v>
      </c>
    </row>
    <row r="1178" spans="1:9">
      <c r="A1178" t="s">
        <v>3973</v>
      </c>
      <c r="B1178" t="s">
        <v>501</v>
      </c>
      <c r="C1178" t="s">
        <v>3969</v>
      </c>
      <c r="D1178" t="s">
        <v>2329</v>
      </c>
      <c r="E1178" t="s">
        <v>2331</v>
      </c>
      <c r="F1178" t="s">
        <v>39</v>
      </c>
      <c r="G1178">
        <v>0</v>
      </c>
      <c r="H1178">
        <v>25</v>
      </c>
      <c r="I1178">
        <v>1</v>
      </c>
    </row>
    <row r="1179" spans="1:9">
      <c r="A1179" t="s">
        <v>5752</v>
      </c>
      <c r="B1179" t="s">
        <v>501</v>
      </c>
      <c r="C1179" t="s">
        <v>5739</v>
      </c>
      <c r="D1179" t="s">
        <v>2329</v>
      </c>
      <c r="E1179" t="s">
        <v>2331</v>
      </c>
      <c r="F1179" t="s">
        <v>39</v>
      </c>
      <c r="G1179">
        <v>0</v>
      </c>
      <c r="H1179">
        <v>15</v>
      </c>
      <c r="I1179">
        <v>16</v>
      </c>
    </row>
    <row r="1180" spans="1:9">
      <c r="A1180" t="s">
        <v>6403</v>
      </c>
      <c r="B1180" t="s">
        <v>501</v>
      </c>
      <c r="C1180" t="s">
        <v>6394</v>
      </c>
      <c r="D1180" t="s">
        <v>2329</v>
      </c>
      <c r="E1180" t="s">
        <v>2331</v>
      </c>
      <c r="F1180" t="s">
        <v>39</v>
      </c>
      <c r="G1180">
        <v>0</v>
      </c>
      <c r="H1180">
        <v>75</v>
      </c>
      <c r="I1180">
        <v>3</v>
      </c>
    </row>
    <row r="1181" spans="1:9">
      <c r="A1181" t="s">
        <v>3779</v>
      </c>
      <c r="B1181" t="s">
        <v>501</v>
      </c>
      <c r="C1181" t="s">
        <v>6704</v>
      </c>
      <c r="D1181" t="s">
        <v>2130</v>
      </c>
      <c r="E1181" t="s">
        <v>2132</v>
      </c>
      <c r="F1181" t="s">
        <v>39</v>
      </c>
      <c r="G1181">
        <v>0</v>
      </c>
      <c r="H1181">
        <v>12</v>
      </c>
    </row>
    <row r="1182" spans="1:9">
      <c r="A1182" t="s">
        <v>6300</v>
      </c>
      <c r="B1182" t="s">
        <v>1002</v>
      </c>
      <c r="C1182" t="s">
        <v>6287</v>
      </c>
      <c r="D1182" t="s">
        <v>4438</v>
      </c>
      <c r="E1182" t="s">
        <v>4439</v>
      </c>
      <c r="F1182" t="s">
        <v>39</v>
      </c>
      <c r="G1182">
        <v>0</v>
      </c>
      <c r="H1182">
        <v>1</v>
      </c>
    </row>
    <row r="1183" spans="1:9">
      <c r="A1183" t="s">
        <v>6948</v>
      </c>
      <c r="B1183" t="s">
        <v>1002</v>
      </c>
      <c r="C1183" t="s">
        <v>6936</v>
      </c>
      <c r="D1183" t="s">
        <v>3224</v>
      </c>
      <c r="E1183" t="s">
        <v>3227</v>
      </c>
      <c r="F1183" t="s">
        <v>39</v>
      </c>
      <c r="G1183">
        <v>0</v>
      </c>
      <c r="H1183">
        <v>8</v>
      </c>
    </row>
    <row r="1184" spans="1:9">
      <c r="A1184" t="s">
        <v>2207</v>
      </c>
      <c r="B1184" t="s">
        <v>1002</v>
      </c>
      <c r="C1184" t="s">
        <v>2195</v>
      </c>
      <c r="D1184" t="s">
        <v>2192</v>
      </c>
      <c r="E1184" t="s">
        <v>2194</v>
      </c>
      <c r="F1184" t="s">
        <v>39</v>
      </c>
      <c r="G1184">
        <v>0</v>
      </c>
      <c r="H1184">
        <v>2</v>
      </c>
      <c r="I1184">
        <v>1</v>
      </c>
    </row>
    <row r="1185" spans="1:9">
      <c r="A1185" t="s">
        <v>2209</v>
      </c>
      <c r="B1185" t="s">
        <v>1002</v>
      </c>
      <c r="C1185" t="s">
        <v>2195</v>
      </c>
      <c r="D1185" t="s">
        <v>2192</v>
      </c>
      <c r="E1185" t="s">
        <v>2194</v>
      </c>
      <c r="F1185" t="s">
        <v>39</v>
      </c>
      <c r="G1185">
        <v>0</v>
      </c>
      <c r="H1185">
        <v>2</v>
      </c>
      <c r="I1185">
        <v>2</v>
      </c>
    </row>
    <row r="1186" spans="1:9">
      <c r="A1186" t="s">
        <v>2210</v>
      </c>
      <c r="B1186" t="s">
        <v>1002</v>
      </c>
      <c r="C1186" t="s">
        <v>2195</v>
      </c>
      <c r="D1186" t="s">
        <v>2192</v>
      </c>
      <c r="E1186" t="s">
        <v>2194</v>
      </c>
      <c r="F1186" t="s">
        <v>39</v>
      </c>
      <c r="G1186">
        <v>0</v>
      </c>
      <c r="H1186">
        <v>1</v>
      </c>
    </row>
    <row r="1187" spans="1:9">
      <c r="A1187" t="s">
        <v>2211</v>
      </c>
      <c r="B1187" t="s">
        <v>1002</v>
      </c>
      <c r="C1187" t="s">
        <v>2195</v>
      </c>
      <c r="D1187" t="s">
        <v>2192</v>
      </c>
      <c r="E1187" t="s">
        <v>2194</v>
      </c>
      <c r="F1187" t="s">
        <v>39</v>
      </c>
      <c r="G1187">
        <v>0</v>
      </c>
      <c r="H1187">
        <v>10</v>
      </c>
      <c r="I1187">
        <v>3</v>
      </c>
    </row>
    <row r="1188" spans="1:9">
      <c r="A1188" t="s">
        <v>2213</v>
      </c>
      <c r="B1188" t="s">
        <v>1002</v>
      </c>
      <c r="C1188" t="s">
        <v>2195</v>
      </c>
      <c r="D1188" t="s">
        <v>2192</v>
      </c>
      <c r="E1188" t="s">
        <v>2194</v>
      </c>
      <c r="F1188" t="s">
        <v>39</v>
      </c>
      <c r="G1188">
        <v>0</v>
      </c>
      <c r="H1188">
        <v>7</v>
      </c>
    </row>
    <row r="1189" spans="1:9">
      <c r="A1189" t="s">
        <v>2215</v>
      </c>
      <c r="B1189" t="s">
        <v>1002</v>
      </c>
      <c r="C1189" t="s">
        <v>2195</v>
      </c>
      <c r="D1189" t="s">
        <v>2192</v>
      </c>
      <c r="E1189" t="s">
        <v>2194</v>
      </c>
      <c r="F1189" t="s">
        <v>39</v>
      </c>
      <c r="G1189">
        <v>0</v>
      </c>
      <c r="H1189">
        <v>3</v>
      </c>
    </row>
    <row r="1190" spans="1:9">
      <c r="A1190" t="s">
        <v>2217</v>
      </c>
      <c r="B1190" t="s">
        <v>1002</v>
      </c>
      <c r="C1190" t="s">
        <v>2195</v>
      </c>
      <c r="D1190" t="s">
        <v>2192</v>
      </c>
      <c r="E1190" t="s">
        <v>2194</v>
      </c>
      <c r="F1190" t="s">
        <v>39</v>
      </c>
      <c r="G1190">
        <v>0</v>
      </c>
      <c r="H1190">
        <v>3</v>
      </c>
    </row>
    <row r="1191" spans="1:9">
      <c r="A1191" t="s">
        <v>2218</v>
      </c>
      <c r="B1191" t="s">
        <v>1002</v>
      </c>
      <c r="C1191" t="s">
        <v>2195</v>
      </c>
      <c r="D1191" t="s">
        <v>2192</v>
      </c>
      <c r="E1191" t="s">
        <v>2194</v>
      </c>
      <c r="F1191" t="s">
        <v>39</v>
      </c>
      <c r="G1191">
        <v>0</v>
      </c>
      <c r="H1191">
        <v>20</v>
      </c>
      <c r="I1191">
        <v>2</v>
      </c>
    </row>
    <row r="1192" spans="1:9">
      <c r="A1192" t="s">
        <v>4801</v>
      </c>
      <c r="B1192" t="s">
        <v>1002</v>
      </c>
      <c r="C1192" t="s">
        <v>4795</v>
      </c>
      <c r="D1192" t="s">
        <v>2192</v>
      </c>
      <c r="E1192" t="s">
        <v>2194</v>
      </c>
      <c r="F1192" t="s">
        <v>39</v>
      </c>
      <c r="G1192">
        <v>0</v>
      </c>
      <c r="H1192">
        <v>2</v>
      </c>
    </row>
    <row r="1193" spans="1:9">
      <c r="A1193" t="s">
        <v>424</v>
      </c>
      <c r="B1193" t="s">
        <v>424</v>
      </c>
      <c r="C1193" t="s">
        <v>6185</v>
      </c>
      <c r="D1193" t="s">
        <v>2136</v>
      </c>
      <c r="E1193" t="s">
        <v>2137</v>
      </c>
      <c r="F1193" t="s">
        <v>39</v>
      </c>
      <c r="G1193">
        <v>0</v>
      </c>
      <c r="H1193">
        <v>40</v>
      </c>
    </row>
    <row r="1194" spans="1:9">
      <c r="A1194" t="s">
        <v>3444</v>
      </c>
      <c r="B1194" t="s">
        <v>424</v>
      </c>
      <c r="C1194" t="s">
        <v>3439</v>
      </c>
      <c r="D1194" t="s">
        <v>2136</v>
      </c>
      <c r="E1194" t="s">
        <v>2137</v>
      </c>
      <c r="F1194" t="s">
        <v>39</v>
      </c>
      <c r="G1194">
        <v>0</v>
      </c>
      <c r="H1194">
        <v>1</v>
      </c>
    </row>
    <row r="1195" spans="1:9">
      <c r="A1195" t="s">
        <v>2992</v>
      </c>
      <c r="B1195" t="s">
        <v>424</v>
      </c>
      <c r="C1195" t="s">
        <v>2977</v>
      </c>
      <c r="D1195" t="s">
        <v>2136</v>
      </c>
      <c r="E1195" t="s">
        <v>2137</v>
      </c>
      <c r="F1195" t="s">
        <v>39</v>
      </c>
      <c r="G1195">
        <v>0</v>
      </c>
      <c r="H1195">
        <v>6</v>
      </c>
    </row>
    <row r="1196" spans="1:9">
      <c r="A1196" t="s">
        <v>3532</v>
      </c>
      <c r="B1196" t="s">
        <v>338</v>
      </c>
      <c r="C1196" t="s">
        <v>3511</v>
      </c>
      <c r="D1196" t="s">
        <v>2022</v>
      </c>
      <c r="E1196" t="s">
        <v>2025</v>
      </c>
      <c r="F1196" t="s">
        <v>39</v>
      </c>
      <c r="G1196">
        <v>0</v>
      </c>
      <c r="H1196">
        <v>7</v>
      </c>
    </row>
    <row r="1197" spans="1:9">
      <c r="A1197" t="s">
        <v>3534</v>
      </c>
      <c r="B1197" t="s">
        <v>338</v>
      </c>
      <c r="C1197" t="s">
        <v>3511</v>
      </c>
      <c r="D1197" t="s">
        <v>2022</v>
      </c>
      <c r="E1197" t="s">
        <v>2025</v>
      </c>
      <c r="F1197" t="s">
        <v>39</v>
      </c>
      <c r="G1197">
        <v>0</v>
      </c>
      <c r="H1197">
        <v>7</v>
      </c>
    </row>
    <row r="1198" spans="1:9">
      <c r="A1198" t="s">
        <v>5305</v>
      </c>
      <c r="B1198" t="s">
        <v>338</v>
      </c>
      <c r="C1198" t="s">
        <v>5297</v>
      </c>
      <c r="D1198" t="s">
        <v>2022</v>
      </c>
      <c r="E1198" t="s">
        <v>2025</v>
      </c>
      <c r="F1198" t="s">
        <v>39</v>
      </c>
      <c r="G1198">
        <v>0</v>
      </c>
      <c r="H1198">
        <v>14</v>
      </c>
    </row>
    <row r="1199" spans="1:9">
      <c r="A1199" t="s">
        <v>6899</v>
      </c>
      <c r="B1199" t="s">
        <v>338</v>
      </c>
      <c r="C1199" t="s">
        <v>6897</v>
      </c>
      <c r="D1199" t="s">
        <v>2022</v>
      </c>
      <c r="E1199" t="s">
        <v>2025</v>
      </c>
      <c r="F1199" t="s">
        <v>39</v>
      </c>
      <c r="G1199">
        <v>0</v>
      </c>
      <c r="H1199">
        <v>19</v>
      </c>
    </row>
    <row r="1200" spans="1:9">
      <c r="A1200" t="s">
        <v>2868</v>
      </c>
      <c r="B1200" t="s">
        <v>338</v>
      </c>
      <c r="C1200" t="s">
        <v>2854</v>
      </c>
      <c r="D1200" t="s">
        <v>2022</v>
      </c>
      <c r="E1200" t="s">
        <v>2025</v>
      </c>
      <c r="F1200" t="s">
        <v>39</v>
      </c>
      <c r="G1200">
        <v>0</v>
      </c>
      <c r="H1200">
        <v>14</v>
      </c>
    </row>
    <row r="1201" spans="1:9">
      <c r="A1201" t="s">
        <v>6042</v>
      </c>
      <c r="B1201" t="s">
        <v>338</v>
      </c>
      <c r="C1201" t="s">
        <v>6033</v>
      </c>
      <c r="D1201" t="s">
        <v>2022</v>
      </c>
      <c r="E1201" t="s">
        <v>2025</v>
      </c>
      <c r="F1201" t="s">
        <v>39</v>
      </c>
      <c r="G1201">
        <v>0</v>
      </c>
      <c r="H1201">
        <v>10</v>
      </c>
    </row>
    <row r="1202" spans="1:9">
      <c r="A1202" t="s">
        <v>6044</v>
      </c>
      <c r="B1202" t="s">
        <v>338</v>
      </c>
      <c r="C1202" t="s">
        <v>6033</v>
      </c>
      <c r="D1202" t="s">
        <v>2022</v>
      </c>
      <c r="E1202" t="s">
        <v>2025</v>
      </c>
      <c r="F1202" t="s">
        <v>39</v>
      </c>
      <c r="G1202">
        <v>0</v>
      </c>
      <c r="H1202">
        <v>10</v>
      </c>
    </row>
    <row r="1203" spans="1:9">
      <c r="A1203" t="s">
        <v>4382</v>
      </c>
      <c r="B1203" t="s">
        <v>338</v>
      </c>
      <c r="C1203" t="s">
        <v>4380</v>
      </c>
      <c r="D1203" t="s">
        <v>2022</v>
      </c>
      <c r="E1203" t="s">
        <v>2025</v>
      </c>
      <c r="F1203" t="s">
        <v>39</v>
      </c>
      <c r="G1203">
        <v>0</v>
      </c>
      <c r="H1203">
        <v>2</v>
      </c>
    </row>
    <row r="1204" spans="1:9">
      <c r="A1204" t="s">
        <v>4385</v>
      </c>
      <c r="B1204" t="s">
        <v>338</v>
      </c>
      <c r="C1204" t="s">
        <v>4380</v>
      </c>
      <c r="D1204" t="s">
        <v>2022</v>
      </c>
      <c r="E1204" t="s">
        <v>2025</v>
      </c>
      <c r="F1204" t="s">
        <v>39</v>
      </c>
      <c r="G1204">
        <v>0</v>
      </c>
      <c r="H1204">
        <v>2</v>
      </c>
    </row>
    <row r="1205" spans="1:9">
      <c r="A1205" t="s">
        <v>3399</v>
      </c>
      <c r="B1205" t="s">
        <v>783</v>
      </c>
      <c r="C1205" t="s">
        <v>4912</v>
      </c>
      <c r="D1205" t="s">
        <v>1842</v>
      </c>
      <c r="E1205" t="s">
        <v>1846</v>
      </c>
      <c r="F1205" t="s">
        <v>39</v>
      </c>
    </row>
    <row r="1206" spans="1:9">
      <c r="A1206" t="s">
        <v>3399</v>
      </c>
      <c r="B1206" t="s">
        <v>783</v>
      </c>
      <c r="C1206" t="s">
        <v>3665</v>
      </c>
      <c r="D1206" t="s">
        <v>1842</v>
      </c>
      <c r="E1206" t="s">
        <v>1846</v>
      </c>
      <c r="F1206" t="s">
        <v>39</v>
      </c>
      <c r="G1206">
        <v>13</v>
      </c>
      <c r="H1206">
        <v>17</v>
      </c>
      <c r="I1206">
        <v>13</v>
      </c>
    </row>
    <row r="1207" spans="1:9">
      <c r="A1207" t="s">
        <v>3399</v>
      </c>
      <c r="B1207" t="s">
        <v>783</v>
      </c>
      <c r="C1207" t="s">
        <v>4105</v>
      </c>
      <c r="D1207" t="s">
        <v>1842</v>
      </c>
      <c r="E1207" t="s">
        <v>1846</v>
      </c>
      <c r="F1207" t="s">
        <v>39</v>
      </c>
      <c r="G1207">
        <v>0</v>
      </c>
      <c r="H1207">
        <v>40</v>
      </c>
      <c r="I1207">
        <v>24</v>
      </c>
    </row>
    <row r="1208" spans="1:9">
      <c r="A1208" t="s">
        <v>3399</v>
      </c>
      <c r="B1208" t="s">
        <v>783</v>
      </c>
      <c r="C1208" t="s">
        <v>6673</v>
      </c>
      <c r="D1208" t="s">
        <v>1842</v>
      </c>
      <c r="E1208" t="s">
        <v>1846</v>
      </c>
      <c r="F1208" t="s">
        <v>39</v>
      </c>
      <c r="H1208">
        <v>9</v>
      </c>
      <c r="I1208">
        <v>5</v>
      </c>
    </row>
    <row r="1209" spans="1:9">
      <c r="A1209" t="s">
        <v>3399</v>
      </c>
      <c r="B1209" t="s">
        <v>783</v>
      </c>
      <c r="C1209" t="s">
        <v>3383</v>
      </c>
      <c r="D1209" t="s">
        <v>1842</v>
      </c>
      <c r="E1209" t="s">
        <v>1846</v>
      </c>
      <c r="F1209" t="s">
        <v>39</v>
      </c>
      <c r="G1209">
        <v>17</v>
      </c>
      <c r="H1209">
        <v>20</v>
      </c>
      <c r="I1209">
        <v>25</v>
      </c>
    </row>
    <row r="1210" spans="1:9">
      <c r="A1210" t="s">
        <v>783</v>
      </c>
      <c r="B1210" t="s">
        <v>783</v>
      </c>
      <c r="C1210" t="s">
        <v>5883</v>
      </c>
      <c r="D1210" t="s">
        <v>5880</v>
      </c>
      <c r="E1210" t="s">
        <v>5881</v>
      </c>
      <c r="F1210" t="s">
        <v>39</v>
      </c>
      <c r="G1210">
        <v>0</v>
      </c>
      <c r="H1210">
        <v>9</v>
      </c>
      <c r="I1210">
        <v>9</v>
      </c>
    </row>
    <row r="1211" spans="1:9">
      <c r="A1211" t="s">
        <v>5603</v>
      </c>
      <c r="B1211" t="s">
        <v>783</v>
      </c>
      <c r="C1211" t="s">
        <v>5590</v>
      </c>
      <c r="D1211" t="s">
        <v>1842</v>
      </c>
      <c r="E1211" t="s">
        <v>1846</v>
      </c>
      <c r="F1211" t="s">
        <v>39</v>
      </c>
      <c r="G1211">
        <v>32</v>
      </c>
      <c r="H1211">
        <v>35</v>
      </c>
      <c r="I1211">
        <v>87</v>
      </c>
    </row>
    <row r="1212" spans="1:9">
      <c r="A1212" t="s">
        <v>3399</v>
      </c>
      <c r="B1212" t="s">
        <v>783</v>
      </c>
      <c r="C1212" t="s">
        <v>6800</v>
      </c>
      <c r="D1212" t="s">
        <v>1842</v>
      </c>
      <c r="E1212" t="s">
        <v>1846</v>
      </c>
      <c r="F1212" t="s">
        <v>39</v>
      </c>
      <c r="G1212">
        <v>3</v>
      </c>
      <c r="H1212">
        <v>4</v>
      </c>
      <c r="I1212">
        <v>8</v>
      </c>
    </row>
    <row r="1213" spans="1:9">
      <c r="A1213" t="s">
        <v>4329</v>
      </c>
      <c r="B1213" t="s">
        <v>783</v>
      </c>
      <c r="C1213" t="s">
        <v>4318</v>
      </c>
      <c r="D1213" t="s">
        <v>1842</v>
      </c>
      <c r="E1213" t="s">
        <v>1846</v>
      </c>
      <c r="F1213" t="s">
        <v>39</v>
      </c>
      <c r="G1213">
        <v>0</v>
      </c>
      <c r="H1213">
        <v>25</v>
      </c>
      <c r="I1213">
        <v>27</v>
      </c>
    </row>
    <row r="1214" spans="1:9">
      <c r="A1214" t="s">
        <v>2761</v>
      </c>
      <c r="B1214" t="s">
        <v>783</v>
      </c>
      <c r="C1214" t="s">
        <v>2743</v>
      </c>
      <c r="D1214" t="s">
        <v>1842</v>
      </c>
      <c r="E1214" t="s">
        <v>1846</v>
      </c>
      <c r="F1214" t="s">
        <v>39</v>
      </c>
      <c r="G1214">
        <v>0</v>
      </c>
      <c r="H1214">
        <v>20</v>
      </c>
      <c r="I1214">
        <v>166</v>
      </c>
    </row>
    <row r="1215" spans="1:9">
      <c r="A1215" t="s">
        <v>3729</v>
      </c>
      <c r="B1215" t="s">
        <v>563</v>
      </c>
      <c r="C1215" t="s">
        <v>3665</v>
      </c>
      <c r="D1215" t="s">
        <v>1842</v>
      </c>
      <c r="E1215" t="s">
        <v>1846</v>
      </c>
      <c r="F1215" t="s">
        <v>39</v>
      </c>
      <c r="G1215">
        <v>0</v>
      </c>
      <c r="H1215">
        <v>7</v>
      </c>
      <c r="I1215">
        <v>6</v>
      </c>
    </row>
    <row r="1216" spans="1:9">
      <c r="A1216" t="s">
        <v>3729</v>
      </c>
      <c r="B1216" t="s">
        <v>563</v>
      </c>
      <c r="C1216" t="s">
        <v>4105</v>
      </c>
      <c r="D1216" t="s">
        <v>1842</v>
      </c>
      <c r="E1216" t="s">
        <v>1846</v>
      </c>
      <c r="F1216" t="s">
        <v>39</v>
      </c>
      <c r="G1216">
        <v>0</v>
      </c>
      <c r="H1216">
        <v>21</v>
      </c>
      <c r="I1216">
        <v>18</v>
      </c>
    </row>
    <row r="1217" spans="1:9">
      <c r="A1217" t="s">
        <v>3397</v>
      </c>
      <c r="B1217" t="s">
        <v>563</v>
      </c>
      <c r="C1217" t="s">
        <v>3383</v>
      </c>
      <c r="D1217" t="s">
        <v>1842</v>
      </c>
      <c r="E1217" t="s">
        <v>1846</v>
      </c>
      <c r="F1217" t="s">
        <v>39</v>
      </c>
      <c r="G1217">
        <v>0</v>
      </c>
      <c r="H1217">
        <v>3</v>
      </c>
      <c r="I1217">
        <v>1</v>
      </c>
    </row>
    <row r="1218" spans="1:9">
      <c r="A1218" t="s">
        <v>563</v>
      </c>
      <c r="B1218" t="s">
        <v>563</v>
      </c>
      <c r="C1218" t="s">
        <v>5964</v>
      </c>
      <c r="D1218" t="s">
        <v>1842</v>
      </c>
      <c r="E1218" t="s">
        <v>1846</v>
      </c>
      <c r="F1218" t="s">
        <v>39</v>
      </c>
      <c r="G1218">
        <v>0</v>
      </c>
      <c r="H1218">
        <v>35</v>
      </c>
      <c r="I1218">
        <v>29</v>
      </c>
    </row>
    <row r="1219" spans="1:9">
      <c r="A1219" t="s">
        <v>1887</v>
      </c>
      <c r="B1219" t="s">
        <v>563</v>
      </c>
      <c r="C1219" t="s">
        <v>1848</v>
      </c>
      <c r="D1219" t="s">
        <v>1842</v>
      </c>
      <c r="E1219" t="s">
        <v>1846</v>
      </c>
      <c r="F1219" t="s">
        <v>39</v>
      </c>
      <c r="G1219">
        <v>0</v>
      </c>
      <c r="H1219">
        <v>10</v>
      </c>
      <c r="I1219">
        <v>1</v>
      </c>
    </row>
    <row r="1220" spans="1:9">
      <c r="A1220" t="s">
        <v>5043</v>
      </c>
      <c r="B1220" t="s">
        <v>563</v>
      </c>
      <c r="C1220" t="s">
        <v>5017</v>
      </c>
      <c r="D1220" t="s">
        <v>1842</v>
      </c>
      <c r="E1220" t="s">
        <v>1846</v>
      </c>
      <c r="F1220" t="s">
        <v>39</v>
      </c>
      <c r="G1220">
        <v>0</v>
      </c>
      <c r="H1220">
        <v>40</v>
      </c>
      <c r="I1220">
        <v>4</v>
      </c>
    </row>
    <row r="1221" spans="1:9">
      <c r="A1221" t="s">
        <v>4702</v>
      </c>
      <c r="B1221" t="s">
        <v>563</v>
      </c>
      <c r="C1221" t="s">
        <v>4687</v>
      </c>
      <c r="D1221" t="s">
        <v>1842</v>
      </c>
      <c r="E1221" t="s">
        <v>1846</v>
      </c>
      <c r="F1221" t="s">
        <v>39</v>
      </c>
      <c r="G1221">
        <v>0</v>
      </c>
      <c r="H1221">
        <v>3</v>
      </c>
    </row>
    <row r="1222" spans="1:9">
      <c r="A1222" t="s">
        <v>4149</v>
      </c>
      <c r="B1222" t="s">
        <v>740</v>
      </c>
      <c r="C1222" t="s">
        <v>4105</v>
      </c>
      <c r="D1222" t="s">
        <v>1842</v>
      </c>
      <c r="E1222" t="s">
        <v>1846</v>
      </c>
      <c r="F1222" t="s">
        <v>39</v>
      </c>
      <c r="G1222">
        <v>0</v>
      </c>
      <c r="H1222">
        <v>40</v>
      </c>
      <c r="I1222">
        <v>28</v>
      </c>
    </row>
    <row r="1223" spans="1:9">
      <c r="A1223" t="s">
        <v>5162</v>
      </c>
      <c r="B1223" t="s">
        <v>740</v>
      </c>
      <c r="C1223" t="s">
        <v>5112</v>
      </c>
      <c r="D1223" t="s">
        <v>1842</v>
      </c>
      <c r="E1223" t="s">
        <v>1846</v>
      </c>
      <c r="F1223" t="s">
        <v>39</v>
      </c>
      <c r="G1223">
        <v>0</v>
      </c>
      <c r="H1223">
        <v>190</v>
      </c>
      <c r="I1223">
        <v>6</v>
      </c>
    </row>
    <row r="1224" spans="1:9">
      <c r="A1224" t="s">
        <v>3395</v>
      </c>
      <c r="B1224" t="s">
        <v>740</v>
      </c>
      <c r="C1224" t="s">
        <v>3383</v>
      </c>
      <c r="D1224" t="s">
        <v>1842</v>
      </c>
      <c r="E1224" t="s">
        <v>1846</v>
      </c>
      <c r="F1224" t="s">
        <v>39</v>
      </c>
      <c r="G1224">
        <v>0</v>
      </c>
      <c r="H1224">
        <v>17</v>
      </c>
      <c r="I1224">
        <v>49</v>
      </c>
    </row>
    <row r="1225" spans="1:9">
      <c r="A1225" t="s">
        <v>5041</v>
      </c>
      <c r="B1225" t="s">
        <v>740</v>
      </c>
      <c r="C1225" t="s">
        <v>5017</v>
      </c>
      <c r="D1225" t="s">
        <v>1842</v>
      </c>
      <c r="E1225" t="s">
        <v>1846</v>
      </c>
      <c r="F1225" t="s">
        <v>39</v>
      </c>
      <c r="G1225">
        <v>0</v>
      </c>
      <c r="H1225">
        <v>50</v>
      </c>
      <c r="I1225">
        <v>5</v>
      </c>
    </row>
    <row r="1226" spans="1:9">
      <c r="A1226" t="s">
        <v>2755</v>
      </c>
      <c r="B1226" t="s">
        <v>740</v>
      </c>
      <c r="C1226" t="s">
        <v>2743</v>
      </c>
      <c r="D1226" t="s">
        <v>1842</v>
      </c>
      <c r="E1226" t="s">
        <v>1846</v>
      </c>
      <c r="F1226" t="s">
        <v>39</v>
      </c>
      <c r="G1226">
        <v>0</v>
      </c>
      <c r="H1226">
        <v>5</v>
      </c>
      <c r="I1226">
        <v>63</v>
      </c>
    </row>
    <row r="1227" spans="1:9">
      <c r="A1227" t="s">
        <v>2758</v>
      </c>
      <c r="B1227" t="s">
        <v>740</v>
      </c>
      <c r="C1227" t="s">
        <v>2743</v>
      </c>
      <c r="D1227" t="s">
        <v>1842</v>
      </c>
      <c r="E1227" t="s">
        <v>1846</v>
      </c>
      <c r="F1227" t="s">
        <v>39</v>
      </c>
      <c r="G1227">
        <v>0</v>
      </c>
      <c r="H1227">
        <v>10</v>
      </c>
      <c r="I1227">
        <v>477</v>
      </c>
    </row>
    <row r="1228" spans="1:9">
      <c r="A1228" t="s">
        <v>1882</v>
      </c>
      <c r="B1228" t="s">
        <v>1884</v>
      </c>
      <c r="C1228" t="s">
        <v>3665</v>
      </c>
      <c r="D1228" t="s">
        <v>1842</v>
      </c>
      <c r="E1228" t="s">
        <v>1846</v>
      </c>
      <c r="F1228" t="s">
        <v>39</v>
      </c>
      <c r="H1228">
        <v>50</v>
      </c>
      <c r="I1228">
        <v>64</v>
      </c>
    </row>
    <row r="1229" spans="1:9">
      <c r="A1229" t="s">
        <v>1882</v>
      </c>
      <c r="B1229" t="s">
        <v>1884</v>
      </c>
      <c r="C1229" t="s">
        <v>4105</v>
      </c>
      <c r="D1229" t="s">
        <v>1842</v>
      </c>
      <c r="E1229" t="s">
        <v>1846</v>
      </c>
      <c r="F1229" t="s">
        <v>39</v>
      </c>
      <c r="G1229">
        <v>0</v>
      </c>
      <c r="H1229">
        <v>10</v>
      </c>
      <c r="I1229">
        <v>61</v>
      </c>
    </row>
    <row r="1230" spans="1:9">
      <c r="A1230" t="s">
        <v>1882</v>
      </c>
      <c r="B1230" t="s">
        <v>1884</v>
      </c>
      <c r="C1230" t="s">
        <v>5112</v>
      </c>
      <c r="D1230" t="s">
        <v>1842</v>
      </c>
      <c r="E1230" t="s">
        <v>1846</v>
      </c>
      <c r="F1230" t="s">
        <v>39</v>
      </c>
      <c r="H1230">
        <v>8</v>
      </c>
      <c r="I1230">
        <v>6</v>
      </c>
    </row>
    <row r="1231" spans="1:9">
      <c r="A1231" t="s">
        <v>5602</v>
      </c>
      <c r="B1231" t="s">
        <v>1884</v>
      </c>
      <c r="C1231" t="s">
        <v>6673</v>
      </c>
      <c r="D1231" t="s">
        <v>1842</v>
      </c>
      <c r="E1231" t="s">
        <v>1846</v>
      </c>
      <c r="F1231" t="s">
        <v>39</v>
      </c>
      <c r="G1231">
        <v>0</v>
      </c>
      <c r="H1231">
        <v>10</v>
      </c>
      <c r="I1231">
        <v>12</v>
      </c>
    </row>
    <row r="1232" spans="1:9">
      <c r="A1232" t="s">
        <v>1882</v>
      </c>
      <c r="B1232" t="s">
        <v>1884</v>
      </c>
      <c r="C1232" t="s">
        <v>2608</v>
      </c>
      <c r="D1232" t="s">
        <v>1842</v>
      </c>
      <c r="E1232" t="s">
        <v>1846</v>
      </c>
      <c r="F1232" t="s">
        <v>39</v>
      </c>
      <c r="G1232">
        <v>0</v>
      </c>
      <c r="H1232">
        <v>25</v>
      </c>
      <c r="I1232">
        <v>54</v>
      </c>
    </row>
    <row r="1233" spans="1:9">
      <c r="A1233" t="s">
        <v>1882</v>
      </c>
      <c r="B1233" t="s">
        <v>1884</v>
      </c>
      <c r="C1233" t="s">
        <v>3383</v>
      </c>
      <c r="D1233" t="s">
        <v>1842</v>
      </c>
      <c r="E1233" t="s">
        <v>1846</v>
      </c>
      <c r="F1233" t="s">
        <v>39</v>
      </c>
      <c r="G1233">
        <v>0</v>
      </c>
      <c r="H1233">
        <v>10</v>
      </c>
      <c r="I1233">
        <v>14</v>
      </c>
    </row>
    <row r="1234" spans="1:9">
      <c r="A1234" t="s">
        <v>5602</v>
      </c>
      <c r="B1234" t="s">
        <v>1884</v>
      </c>
      <c r="C1234" t="s">
        <v>5590</v>
      </c>
      <c r="D1234" t="s">
        <v>1842</v>
      </c>
      <c r="E1234" t="s">
        <v>1846</v>
      </c>
      <c r="F1234" t="s">
        <v>39</v>
      </c>
      <c r="G1234">
        <v>0</v>
      </c>
      <c r="H1234">
        <v>35</v>
      </c>
      <c r="I1234">
        <v>23</v>
      </c>
    </row>
    <row r="1235" spans="1:9">
      <c r="A1235" t="s">
        <v>1882</v>
      </c>
      <c r="B1235" t="s">
        <v>1884</v>
      </c>
      <c r="C1235" t="s">
        <v>5964</v>
      </c>
      <c r="D1235" t="s">
        <v>1842</v>
      </c>
      <c r="E1235" t="s">
        <v>1846</v>
      </c>
      <c r="F1235" t="s">
        <v>39</v>
      </c>
      <c r="G1235">
        <v>0</v>
      </c>
      <c r="H1235">
        <v>250</v>
      </c>
      <c r="I1235">
        <v>842</v>
      </c>
    </row>
    <row r="1236" spans="1:9">
      <c r="A1236" t="s">
        <v>1882</v>
      </c>
      <c r="B1236" t="s">
        <v>1884</v>
      </c>
      <c r="C1236" t="s">
        <v>1848</v>
      </c>
      <c r="D1236" t="s">
        <v>1842</v>
      </c>
      <c r="E1236" t="s">
        <v>1846</v>
      </c>
      <c r="F1236" t="s">
        <v>39</v>
      </c>
      <c r="H1236">
        <v>50</v>
      </c>
      <c r="I1236">
        <v>11</v>
      </c>
    </row>
    <row r="1237" spans="1:9">
      <c r="A1237" t="s">
        <v>1884</v>
      </c>
      <c r="B1237" t="s">
        <v>1884</v>
      </c>
      <c r="C1237" t="s">
        <v>6800</v>
      </c>
      <c r="D1237" t="s">
        <v>1842</v>
      </c>
      <c r="E1237" t="s">
        <v>1846</v>
      </c>
      <c r="F1237" t="s">
        <v>39</v>
      </c>
      <c r="G1237">
        <v>0</v>
      </c>
      <c r="H1237">
        <v>10</v>
      </c>
      <c r="I1237">
        <v>2</v>
      </c>
    </row>
    <row r="1238" spans="1:9">
      <c r="A1238" t="s">
        <v>1882</v>
      </c>
      <c r="B1238" t="s">
        <v>1884</v>
      </c>
      <c r="C1238" t="s">
        <v>5017</v>
      </c>
      <c r="D1238" t="s">
        <v>1842</v>
      </c>
      <c r="E1238" t="s">
        <v>1846</v>
      </c>
      <c r="F1238" t="s">
        <v>39</v>
      </c>
      <c r="H1238">
        <v>250</v>
      </c>
      <c r="I1238">
        <v>269</v>
      </c>
    </row>
    <row r="1239" spans="1:9">
      <c r="A1239" t="s">
        <v>1884</v>
      </c>
      <c r="B1239" t="s">
        <v>1884</v>
      </c>
      <c r="C1239" t="s">
        <v>4912</v>
      </c>
      <c r="D1239" t="s">
        <v>1842</v>
      </c>
      <c r="E1239" t="s">
        <v>1846</v>
      </c>
      <c r="F1239" t="s">
        <v>39</v>
      </c>
      <c r="G1239">
        <v>0</v>
      </c>
      <c r="H1239">
        <v>4</v>
      </c>
      <c r="I1239">
        <v>2</v>
      </c>
    </row>
    <row r="1240" spans="1:9">
      <c r="A1240" t="s">
        <v>1882</v>
      </c>
      <c r="B1240" t="s">
        <v>1884</v>
      </c>
      <c r="C1240" t="s">
        <v>4318</v>
      </c>
      <c r="D1240" t="s">
        <v>1842</v>
      </c>
      <c r="E1240" t="s">
        <v>1846</v>
      </c>
      <c r="F1240" t="s">
        <v>39</v>
      </c>
      <c r="G1240">
        <v>0</v>
      </c>
      <c r="H1240">
        <v>10</v>
      </c>
      <c r="I1240">
        <v>51</v>
      </c>
    </row>
    <row r="1241" spans="1:9">
      <c r="A1241" t="s">
        <v>1882</v>
      </c>
      <c r="B1241" t="s">
        <v>1884</v>
      </c>
      <c r="C1241" t="s">
        <v>4687</v>
      </c>
      <c r="D1241" t="s">
        <v>1842</v>
      </c>
      <c r="E1241" t="s">
        <v>1846</v>
      </c>
      <c r="F1241" t="s">
        <v>39</v>
      </c>
      <c r="G1241">
        <v>0</v>
      </c>
      <c r="H1241">
        <v>10</v>
      </c>
    </row>
    <row r="1242" spans="1:9">
      <c r="A1242" t="s">
        <v>1882</v>
      </c>
      <c r="B1242" t="s">
        <v>1884</v>
      </c>
      <c r="C1242" t="s">
        <v>2743</v>
      </c>
      <c r="D1242" t="s">
        <v>1842</v>
      </c>
      <c r="E1242" t="s">
        <v>1846</v>
      </c>
      <c r="F1242" t="s">
        <v>39</v>
      </c>
      <c r="G1242">
        <v>0</v>
      </c>
      <c r="H1242">
        <v>20</v>
      </c>
      <c r="I1242">
        <v>65</v>
      </c>
    </row>
    <row r="1243" spans="1:9">
      <c r="A1243" t="s">
        <v>881</v>
      </c>
      <c r="B1243" t="s">
        <v>881</v>
      </c>
      <c r="C1243" t="s">
        <v>3665</v>
      </c>
      <c r="D1243" t="s">
        <v>1842</v>
      </c>
      <c r="E1243" t="s">
        <v>1846</v>
      </c>
      <c r="F1243" t="s">
        <v>39</v>
      </c>
      <c r="G1243">
        <v>0</v>
      </c>
      <c r="H1243">
        <v>120</v>
      </c>
      <c r="I1243">
        <v>119</v>
      </c>
    </row>
    <row r="1244" spans="1:9">
      <c r="A1244" t="s">
        <v>4148</v>
      </c>
      <c r="B1244" t="s">
        <v>881</v>
      </c>
      <c r="C1244" t="s">
        <v>4105</v>
      </c>
      <c r="D1244" t="s">
        <v>1842</v>
      </c>
      <c r="E1244" t="s">
        <v>1846</v>
      </c>
      <c r="F1244" t="s">
        <v>39</v>
      </c>
      <c r="G1244">
        <v>0</v>
      </c>
      <c r="H1244">
        <v>90</v>
      </c>
      <c r="I1244">
        <v>225</v>
      </c>
    </row>
    <row r="1245" spans="1:9">
      <c r="A1245" t="s">
        <v>6695</v>
      </c>
      <c r="B1245" t="s">
        <v>881</v>
      </c>
      <c r="C1245" t="s">
        <v>6673</v>
      </c>
      <c r="D1245" t="s">
        <v>1842</v>
      </c>
      <c r="E1245" t="s">
        <v>1846</v>
      </c>
      <c r="F1245" t="s">
        <v>39</v>
      </c>
      <c r="G1245">
        <v>0</v>
      </c>
      <c r="H1245">
        <v>80</v>
      </c>
      <c r="I1245">
        <v>7</v>
      </c>
    </row>
    <row r="1246" spans="1:9">
      <c r="A1246" t="s">
        <v>881</v>
      </c>
      <c r="B1246" t="s">
        <v>881</v>
      </c>
      <c r="C1246" t="s">
        <v>3383</v>
      </c>
      <c r="D1246" t="s">
        <v>1842</v>
      </c>
      <c r="E1246" t="s">
        <v>1846</v>
      </c>
      <c r="F1246" t="s">
        <v>39</v>
      </c>
      <c r="G1246">
        <v>0</v>
      </c>
      <c r="H1246">
        <v>125</v>
      </c>
      <c r="I1246">
        <v>9</v>
      </c>
    </row>
    <row r="1247" spans="1:9">
      <c r="A1247" t="s">
        <v>5599</v>
      </c>
      <c r="B1247" t="s">
        <v>881</v>
      </c>
      <c r="C1247" t="s">
        <v>5590</v>
      </c>
      <c r="D1247" t="s">
        <v>1842</v>
      </c>
      <c r="E1247" t="s">
        <v>1846</v>
      </c>
      <c r="F1247" t="s">
        <v>39</v>
      </c>
      <c r="G1247">
        <v>0</v>
      </c>
      <c r="H1247">
        <v>175</v>
      </c>
      <c r="I1247">
        <v>287</v>
      </c>
    </row>
    <row r="1248" spans="1:9">
      <c r="A1248" t="s">
        <v>5039</v>
      </c>
      <c r="B1248" t="s">
        <v>881</v>
      </c>
      <c r="C1248" t="s">
        <v>5964</v>
      </c>
      <c r="D1248" t="s">
        <v>1842</v>
      </c>
      <c r="E1248" t="s">
        <v>1846</v>
      </c>
      <c r="F1248" t="s">
        <v>39</v>
      </c>
      <c r="G1248">
        <v>0</v>
      </c>
      <c r="H1248">
        <v>800</v>
      </c>
      <c r="I1248">
        <v>421</v>
      </c>
    </row>
    <row r="1249" spans="1:9">
      <c r="A1249" t="s">
        <v>1878</v>
      </c>
      <c r="B1249" t="s">
        <v>881</v>
      </c>
      <c r="C1249" t="s">
        <v>1848</v>
      </c>
      <c r="D1249" t="s">
        <v>1842</v>
      </c>
      <c r="E1249" t="s">
        <v>1846</v>
      </c>
      <c r="F1249" t="s">
        <v>39</v>
      </c>
      <c r="G1249">
        <v>0</v>
      </c>
      <c r="H1249">
        <v>1000</v>
      </c>
      <c r="I1249">
        <v>156</v>
      </c>
    </row>
    <row r="1250" spans="1:9">
      <c r="A1250" t="s">
        <v>881</v>
      </c>
      <c r="B1250" t="s">
        <v>881</v>
      </c>
      <c r="C1250" t="s">
        <v>6800</v>
      </c>
      <c r="D1250" t="s">
        <v>1842</v>
      </c>
      <c r="E1250" t="s">
        <v>1846</v>
      </c>
      <c r="F1250" t="s">
        <v>39</v>
      </c>
      <c r="G1250">
        <v>0</v>
      </c>
      <c r="H1250">
        <v>250</v>
      </c>
      <c r="I1250">
        <v>189</v>
      </c>
    </row>
    <row r="1251" spans="1:9">
      <c r="A1251" t="s">
        <v>5039</v>
      </c>
      <c r="B1251" t="s">
        <v>881</v>
      </c>
      <c r="C1251" t="s">
        <v>5017</v>
      </c>
      <c r="D1251" t="s">
        <v>1842</v>
      </c>
      <c r="E1251" t="s">
        <v>1846</v>
      </c>
      <c r="F1251" t="s">
        <v>39</v>
      </c>
      <c r="G1251">
        <v>0</v>
      </c>
      <c r="H1251">
        <v>600</v>
      </c>
      <c r="I1251">
        <v>682</v>
      </c>
    </row>
    <row r="1252" spans="1:9">
      <c r="A1252" t="s">
        <v>881</v>
      </c>
      <c r="B1252" t="s">
        <v>881</v>
      </c>
      <c r="C1252" t="s">
        <v>4912</v>
      </c>
      <c r="D1252" t="s">
        <v>1842</v>
      </c>
      <c r="E1252" t="s">
        <v>1846</v>
      </c>
      <c r="F1252" t="s">
        <v>39</v>
      </c>
      <c r="G1252">
        <v>0</v>
      </c>
      <c r="H1252">
        <v>60</v>
      </c>
      <c r="I1252">
        <v>96</v>
      </c>
    </row>
    <row r="1253" spans="1:9">
      <c r="A1253" t="s">
        <v>881</v>
      </c>
      <c r="B1253" t="s">
        <v>881</v>
      </c>
      <c r="C1253" t="s">
        <v>4318</v>
      </c>
      <c r="D1253" t="s">
        <v>1842</v>
      </c>
      <c r="E1253" t="s">
        <v>1846</v>
      </c>
      <c r="F1253" t="s">
        <v>39</v>
      </c>
      <c r="G1253">
        <v>0</v>
      </c>
      <c r="H1253">
        <v>220</v>
      </c>
      <c r="I1253">
        <v>372</v>
      </c>
    </row>
    <row r="1254" spans="1:9">
      <c r="A1254" t="s">
        <v>4700</v>
      </c>
      <c r="B1254" t="s">
        <v>881</v>
      </c>
      <c r="C1254" t="s">
        <v>4687</v>
      </c>
      <c r="D1254" t="s">
        <v>1842</v>
      </c>
      <c r="E1254" t="s">
        <v>1846</v>
      </c>
      <c r="F1254" t="s">
        <v>39</v>
      </c>
      <c r="G1254">
        <v>0</v>
      </c>
      <c r="H1254">
        <v>225</v>
      </c>
      <c r="I1254">
        <v>3</v>
      </c>
    </row>
    <row r="1255" spans="1:9">
      <c r="A1255" t="s">
        <v>2645</v>
      </c>
      <c r="B1255" t="s">
        <v>881</v>
      </c>
      <c r="C1255" t="s">
        <v>4687</v>
      </c>
      <c r="D1255" t="s">
        <v>1842</v>
      </c>
      <c r="E1255" t="s">
        <v>1846</v>
      </c>
      <c r="F1255" t="s">
        <v>39</v>
      </c>
      <c r="G1255">
        <v>0</v>
      </c>
      <c r="H1255">
        <v>200</v>
      </c>
      <c r="I1255">
        <v>18</v>
      </c>
    </row>
    <row r="1256" spans="1:9">
      <c r="A1256" t="s">
        <v>881</v>
      </c>
      <c r="B1256" t="s">
        <v>881</v>
      </c>
      <c r="C1256" t="s">
        <v>2743</v>
      </c>
      <c r="D1256" t="s">
        <v>1842</v>
      </c>
      <c r="E1256" t="s">
        <v>1846</v>
      </c>
      <c r="F1256" t="s">
        <v>39</v>
      </c>
      <c r="G1256">
        <v>0</v>
      </c>
      <c r="H1256">
        <v>400</v>
      </c>
      <c r="I1256">
        <v>633</v>
      </c>
    </row>
    <row r="1257" spans="1:9">
      <c r="A1257" t="s">
        <v>4146</v>
      </c>
      <c r="B1257" t="s">
        <v>3392</v>
      </c>
      <c r="C1257" t="s">
        <v>4105</v>
      </c>
      <c r="D1257" t="s">
        <v>1842</v>
      </c>
      <c r="E1257" t="s">
        <v>1846</v>
      </c>
      <c r="F1257" t="s">
        <v>39</v>
      </c>
      <c r="G1257">
        <v>0</v>
      </c>
      <c r="H1257">
        <v>10</v>
      </c>
      <c r="I1257">
        <v>9</v>
      </c>
    </row>
    <row r="1258" spans="1:9">
      <c r="A1258" t="s">
        <v>4147</v>
      </c>
      <c r="B1258" t="s">
        <v>3392</v>
      </c>
      <c r="C1258" t="s">
        <v>4105</v>
      </c>
      <c r="D1258" t="s">
        <v>1842</v>
      </c>
      <c r="E1258" t="s">
        <v>1846</v>
      </c>
      <c r="F1258" t="s">
        <v>39</v>
      </c>
      <c r="G1258">
        <v>0</v>
      </c>
      <c r="H1258">
        <v>20</v>
      </c>
      <c r="I1258">
        <v>22</v>
      </c>
    </row>
    <row r="1259" spans="1:9">
      <c r="A1259" t="s">
        <v>3391</v>
      </c>
      <c r="B1259" t="s">
        <v>3392</v>
      </c>
      <c r="C1259" t="s">
        <v>3383</v>
      </c>
      <c r="D1259" t="s">
        <v>1842</v>
      </c>
      <c r="E1259" t="s">
        <v>1846</v>
      </c>
      <c r="F1259" t="s">
        <v>39</v>
      </c>
      <c r="G1259">
        <v>0</v>
      </c>
      <c r="H1259">
        <v>12</v>
      </c>
      <c r="I1259">
        <v>72</v>
      </c>
    </row>
    <row r="1260" spans="1:9">
      <c r="A1260" t="s">
        <v>5597</v>
      </c>
      <c r="B1260" t="s">
        <v>3392</v>
      </c>
      <c r="C1260" t="s">
        <v>5590</v>
      </c>
      <c r="D1260" t="s">
        <v>1842</v>
      </c>
      <c r="E1260" t="s">
        <v>1846</v>
      </c>
      <c r="F1260" t="s">
        <v>39</v>
      </c>
      <c r="G1260">
        <v>0</v>
      </c>
      <c r="H1260">
        <v>20</v>
      </c>
      <c r="I1260">
        <v>78</v>
      </c>
    </row>
    <row r="1261" spans="1:9">
      <c r="A1261" t="s">
        <v>5037</v>
      </c>
      <c r="B1261" t="s">
        <v>3392</v>
      </c>
      <c r="C1261" t="s">
        <v>5017</v>
      </c>
      <c r="D1261" t="s">
        <v>1842</v>
      </c>
      <c r="E1261" t="s">
        <v>1846</v>
      </c>
      <c r="F1261" t="s">
        <v>39</v>
      </c>
      <c r="G1261">
        <v>0</v>
      </c>
      <c r="H1261">
        <v>20</v>
      </c>
      <c r="I1261">
        <v>95</v>
      </c>
    </row>
    <row r="1262" spans="1:9">
      <c r="A1262" t="s">
        <v>3392</v>
      </c>
      <c r="B1262" t="s">
        <v>3392</v>
      </c>
      <c r="C1262" t="s">
        <v>4687</v>
      </c>
      <c r="D1262" t="s">
        <v>1842</v>
      </c>
      <c r="E1262" t="s">
        <v>1846</v>
      </c>
      <c r="F1262" t="s">
        <v>39</v>
      </c>
      <c r="G1262">
        <v>0</v>
      </c>
      <c r="H1262">
        <v>6</v>
      </c>
    </row>
    <row r="1263" spans="1:9">
      <c r="A1263" t="s">
        <v>3725</v>
      </c>
      <c r="B1263" t="s">
        <v>3726</v>
      </c>
      <c r="C1263" t="s">
        <v>3665</v>
      </c>
      <c r="D1263" t="s">
        <v>1842</v>
      </c>
      <c r="E1263" t="s">
        <v>1846</v>
      </c>
      <c r="F1263" t="s">
        <v>39</v>
      </c>
      <c r="G1263">
        <v>0</v>
      </c>
      <c r="H1263">
        <v>11</v>
      </c>
      <c r="I1263">
        <v>12</v>
      </c>
    </row>
    <row r="1264" spans="1:9">
      <c r="A1264" t="s">
        <v>4144</v>
      </c>
      <c r="B1264" t="s">
        <v>3726</v>
      </c>
      <c r="C1264" t="s">
        <v>4105</v>
      </c>
      <c r="D1264" t="s">
        <v>1842</v>
      </c>
      <c r="E1264" t="s">
        <v>1846</v>
      </c>
      <c r="F1264" t="s">
        <v>39</v>
      </c>
      <c r="G1264">
        <v>0</v>
      </c>
      <c r="H1264">
        <v>10</v>
      </c>
      <c r="I1264">
        <v>1</v>
      </c>
    </row>
    <row r="1265" spans="1:9">
      <c r="A1265" t="s">
        <v>3725</v>
      </c>
      <c r="B1265" t="s">
        <v>3726</v>
      </c>
      <c r="C1265" t="s">
        <v>5112</v>
      </c>
      <c r="D1265" t="s">
        <v>1842</v>
      </c>
      <c r="E1265" t="s">
        <v>1846</v>
      </c>
      <c r="F1265" t="s">
        <v>39</v>
      </c>
      <c r="G1265">
        <v>0</v>
      </c>
      <c r="H1265">
        <v>17</v>
      </c>
      <c r="I1265">
        <v>12</v>
      </c>
    </row>
    <row r="1266" spans="1:9">
      <c r="A1266" t="s">
        <v>3725</v>
      </c>
      <c r="B1266" t="s">
        <v>3726</v>
      </c>
      <c r="C1266" t="s">
        <v>5964</v>
      </c>
      <c r="D1266" t="s">
        <v>1842</v>
      </c>
      <c r="E1266" t="s">
        <v>1846</v>
      </c>
      <c r="F1266" t="s">
        <v>39</v>
      </c>
      <c r="G1266">
        <v>0</v>
      </c>
      <c r="H1266">
        <v>16</v>
      </c>
      <c r="I1266">
        <v>6</v>
      </c>
    </row>
    <row r="1267" spans="1:9">
      <c r="A1267" t="s">
        <v>5035</v>
      </c>
      <c r="B1267" t="s">
        <v>3726</v>
      </c>
      <c r="C1267" t="s">
        <v>5017</v>
      </c>
      <c r="D1267" t="s">
        <v>1842</v>
      </c>
      <c r="E1267" t="s">
        <v>1846</v>
      </c>
      <c r="F1267" t="s">
        <v>39</v>
      </c>
      <c r="G1267">
        <v>0</v>
      </c>
      <c r="H1267">
        <v>10</v>
      </c>
      <c r="I1267">
        <v>3</v>
      </c>
    </row>
    <row r="1268" spans="1:9">
      <c r="A1268" t="s">
        <v>3725</v>
      </c>
      <c r="B1268" t="s">
        <v>3726</v>
      </c>
      <c r="C1268" t="s">
        <v>4687</v>
      </c>
      <c r="D1268" t="s">
        <v>1842</v>
      </c>
      <c r="E1268" t="s">
        <v>1846</v>
      </c>
      <c r="F1268" t="s">
        <v>39</v>
      </c>
      <c r="G1268">
        <v>0</v>
      </c>
      <c r="H1268">
        <v>10</v>
      </c>
      <c r="I1268">
        <v>4</v>
      </c>
    </row>
    <row r="1269" spans="1:9">
      <c r="A1269" t="s">
        <v>5301</v>
      </c>
      <c r="B1269" t="s">
        <v>363</v>
      </c>
      <c r="C1269" t="s">
        <v>5297</v>
      </c>
      <c r="D1269" t="s">
        <v>2022</v>
      </c>
      <c r="E1269" t="s">
        <v>2025</v>
      </c>
      <c r="F1269" t="s">
        <v>39</v>
      </c>
      <c r="G1269">
        <v>0</v>
      </c>
      <c r="H1269">
        <v>383</v>
      </c>
      <c r="I1269">
        <v>13</v>
      </c>
    </row>
    <row r="1270" spans="1:9">
      <c r="A1270" t="s">
        <v>2862</v>
      </c>
      <c r="B1270" t="s">
        <v>363</v>
      </c>
      <c r="C1270" t="s">
        <v>2854</v>
      </c>
      <c r="D1270" t="s">
        <v>2022</v>
      </c>
      <c r="E1270" t="s">
        <v>2025</v>
      </c>
      <c r="F1270" t="s">
        <v>39</v>
      </c>
      <c r="G1270">
        <v>0</v>
      </c>
      <c r="H1270">
        <v>45</v>
      </c>
      <c r="I1270">
        <v>94</v>
      </c>
    </row>
    <row r="1271" spans="1:9">
      <c r="A1271" t="s">
        <v>363</v>
      </c>
      <c r="B1271" t="s">
        <v>363</v>
      </c>
      <c r="C1271" t="s">
        <v>2854</v>
      </c>
      <c r="D1271" t="s">
        <v>2022</v>
      </c>
      <c r="E1271" t="s">
        <v>2025</v>
      </c>
      <c r="F1271" t="s">
        <v>39</v>
      </c>
      <c r="G1271">
        <v>0</v>
      </c>
      <c r="H1271">
        <v>140</v>
      </c>
      <c r="I1271">
        <v>186</v>
      </c>
    </row>
    <row r="1272" spans="1:9">
      <c r="A1272" t="s">
        <v>2867</v>
      </c>
      <c r="B1272" t="s">
        <v>363</v>
      </c>
      <c r="C1272" t="s">
        <v>2854</v>
      </c>
      <c r="D1272" t="s">
        <v>2022</v>
      </c>
      <c r="E1272" t="s">
        <v>2025</v>
      </c>
      <c r="F1272" t="s">
        <v>39</v>
      </c>
      <c r="G1272">
        <v>0</v>
      </c>
      <c r="H1272">
        <v>45</v>
      </c>
      <c r="I1272">
        <v>7</v>
      </c>
    </row>
    <row r="1273" spans="1:9">
      <c r="A1273" t="s">
        <v>6037</v>
      </c>
      <c r="B1273" t="s">
        <v>363</v>
      </c>
      <c r="C1273" t="s">
        <v>6033</v>
      </c>
      <c r="D1273" t="s">
        <v>2022</v>
      </c>
      <c r="E1273" t="s">
        <v>2025</v>
      </c>
      <c r="F1273" t="s">
        <v>39</v>
      </c>
      <c r="G1273">
        <v>0</v>
      </c>
      <c r="H1273">
        <v>166</v>
      </c>
      <c r="I1273">
        <v>21</v>
      </c>
    </row>
    <row r="1274" spans="1:9">
      <c r="A1274" t="s">
        <v>6040</v>
      </c>
      <c r="B1274" t="s">
        <v>363</v>
      </c>
      <c r="C1274" t="s">
        <v>6033</v>
      </c>
      <c r="D1274" t="s">
        <v>2022</v>
      </c>
      <c r="E1274" t="s">
        <v>2025</v>
      </c>
      <c r="F1274" t="s">
        <v>39</v>
      </c>
      <c r="G1274">
        <v>0</v>
      </c>
      <c r="H1274">
        <v>40</v>
      </c>
    </row>
    <row r="1275" spans="1:9">
      <c r="A1275" t="s">
        <v>5735</v>
      </c>
      <c r="B1275" t="s">
        <v>112</v>
      </c>
      <c r="C1275" t="s">
        <v>5680</v>
      </c>
      <c r="D1275" t="s">
        <v>2130</v>
      </c>
      <c r="E1275" t="s">
        <v>2132</v>
      </c>
      <c r="F1275" t="s">
        <v>39</v>
      </c>
      <c r="G1275">
        <v>0</v>
      </c>
      <c r="H1275">
        <v>8</v>
      </c>
      <c r="I1275">
        <v>26</v>
      </c>
    </row>
    <row r="1276" spans="1:9">
      <c r="A1276" t="s">
        <v>4446</v>
      </c>
      <c r="B1276" t="s">
        <v>112</v>
      </c>
      <c r="C1276" t="s">
        <v>4431</v>
      </c>
      <c r="D1276" t="s">
        <v>2130</v>
      </c>
      <c r="E1276" t="s">
        <v>2132</v>
      </c>
      <c r="F1276" t="s">
        <v>39</v>
      </c>
      <c r="G1276">
        <v>0</v>
      </c>
      <c r="H1276">
        <v>6</v>
      </c>
    </row>
    <row r="1277" spans="1:9">
      <c r="A1277" t="s">
        <v>3441</v>
      </c>
      <c r="B1277" t="s">
        <v>112</v>
      </c>
      <c r="C1277" t="s">
        <v>3439</v>
      </c>
      <c r="D1277" t="s">
        <v>2130</v>
      </c>
      <c r="E1277" t="s">
        <v>2132</v>
      </c>
      <c r="F1277" t="s">
        <v>39</v>
      </c>
      <c r="G1277">
        <v>0</v>
      </c>
      <c r="H1277">
        <v>6</v>
      </c>
      <c r="I1277">
        <v>8</v>
      </c>
    </row>
    <row r="1278" spans="1:9">
      <c r="A1278" t="s">
        <v>2990</v>
      </c>
      <c r="B1278" t="s">
        <v>112</v>
      </c>
      <c r="C1278" t="s">
        <v>2977</v>
      </c>
      <c r="D1278" t="s">
        <v>2130</v>
      </c>
      <c r="E1278" t="s">
        <v>2132</v>
      </c>
      <c r="F1278" t="s">
        <v>39</v>
      </c>
      <c r="G1278">
        <v>0</v>
      </c>
      <c r="H1278">
        <v>25</v>
      </c>
      <c r="I1278">
        <v>25</v>
      </c>
    </row>
    <row r="1279" spans="1:9">
      <c r="A1279" t="s">
        <v>6194</v>
      </c>
      <c r="B1279" t="s">
        <v>112</v>
      </c>
      <c r="C1279" t="s">
        <v>6185</v>
      </c>
      <c r="D1279" t="s">
        <v>2130</v>
      </c>
      <c r="E1279" t="s">
        <v>2132</v>
      </c>
      <c r="F1279" t="s">
        <v>39</v>
      </c>
      <c r="G1279">
        <v>0</v>
      </c>
      <c r="H1279">
        <v>15</v>
      </c>
    </row>
    <row r="1280" spans="1:9">
      <c r="A1280" t="s">
        <v>2719</v>
      </c>
      <c r="B1280" t="s">
        <v>1720</v>
      </c>
      <c r="C1280" t="s">
        <v>2696</v>
      </c>
      <c r="D1280" t="s">
        <v>2516</v>
      </c>
      <c r="E1280" t="s">
        <v>2518</v>
      </c>
      <c r="F1280" t="s">
        <v>39</v>
      </c>
      <c r="G1280">
        <v>0</v>
      </c>
      <c r="H1280">
        <v>1</v>
      </c>
      <c r="I1280">
        <v>1</v>
      </c>
    </row>
    <row r="1281" spans="1:9">
      <c r="A1281" t="s">
        <v>5279</v>
      </c>
      <c r="B1281" t="s">
        <v>1720</v>
      </c>
      <c r="C1281" t="s">
        <v>5212</v>
      </c>
      <c r="D1281" t="s">
        <v>2136</v>
      </c>
      <c r="E1281" t="s">
        <v>2137</v>
      </c>
      <c r="F1281" t="s">
        <v>39</v>
      </c>
      <c r="G1281">
        <v>0</v>
      </c>
      <c r="H1281">
        <v>16</v>
      </c>
      <c r="I1281">
        <v>3</v>
      </c>
    </row>
    <row r="1282" spans="1:9">
      <c r="A1282" t="s">
        <v>1874</v>
      </c>
      <c r="B1282" t="s">
        <v>1720</v>
      </c>
      <c r="C1282" t="s">
        <v>3665</v>
      </c>
      <c r="D1282" t="s">
        <v>1842</v>
      </c>
      <c r="E1282" t="s">
        <v>1846</v>
      </c>
      <c r="F1282" t="s">
        <v>39</v>
      </c>
      <c r="G1282">
        <v>0</v>
      </c>
      <c r="H1282">
        <v>200</v>
      </c>
      <c r="I1282">
        <v>168</v>
      </c>
    </row>
    <row r="1283" spans="1:9">
      <c r="A1283" t="s">
        <v>4133</v>
      </c>
      <c r="B1283" t="s">
        <v>1720</v>
      </c>
      <c r="C1283" t="s">
        <v>4105</v>
      </c>
      <c r="D1283" t="s">
        <v>1842</v>
      </c>
      <c r="E1283" t="s">
        <v>1846</v>
      </c>
      <c r="F1283" t="s">
        <v>39</v>
      </c>
      <c r="G1283">
        <v>0</v>
      </c>
      <c r="H1283">
        <v>163</v>
      </c>
      <c r="I1283">
        <v>244</v>
      </c>
    </row>
    <row r="1284" spans="1:9">
      <c r="A1284" t="s">
        <v>1874</v>
      </c>
      <c r="B1284" t="s">
        <v>1720</v>
      </c>
      <c r="C1284" t="s">
        <v>5112</v>
      </c>
      <c r="D1284" t="s">
        <v>1842</v>
      </c>
      <c r="E1284" t="s">
        <v>1846</v>
      </c>
      <c r="F1284" t="s">
        <v>39</v>
      </c>
      <c r="G1284">
        <v>0</v>
      </c>
      <c r="H1284">
        <v>470</v>
      </c>
      <c r="I1284">
        <v>265</v>
      </c>
    </row>
    <row r="1285" spans="1:9">
      <c r="A1285" t="s">
        <v>5596</v>
      </c>
      <c r="B1285" t="s">
        <v>1720</v>
      </c>
      <c r="C1285" t="s">
        <v>6673</v>
      </c>
      <c r="D1285" t="s">
        <v>1842</v>
      </c>
      <c r="E1285" t="s">
        <v>1846</v>
      </c>
      <c r="F1285" t="s">
        <v>39</v>
      </c>
      <c r="G1285">
        <v>0</v>
      </c>
      <c r="H1285">
        <v>130</v>
      </c>
      <c r="I1285">
        <v>129</v>
      </c>
    </row>
    <row r="1286" spans="1:9">
      <c r="A1286" t="s">
        <v>2619</v>
      </c>
      <c r="B1286" t="s">
        <v>1720</v>
      </c>
      <c r="C1286" t="s">
        <v>2608</v>
      </c>
      <c r="D1286" t="s">
        <v>1842</v>
      </c>
      <c r="E1286" t="s">
        <v>1846</v>
      </c>
      <c r="F1286" t="s">
        <v>39</v>
      </c>
      <c r="G1286">
        <v>0</v>
      </c>
      <c r="H1286">
        <v>27</v>
      </c>
      <c r="I1286">
        <v>23</v>
      </c>
    </row>
    <row r="1287" spans="1:9">
      <c r="A1287" t="s">
        <v>1874</v>
      </c>
      <c r="B1287" t="s">
        <v>1720</v>
      </c>
      <c r="C1287" t="s">
        <v>3383</v>
      </c>
      <c r="D1287" t="s">
        <v>1842</v>
      </c>
      <c r="E1287" t="s">
        <v>1846</v>
      </c>
      <c r="F1287" t="s">
        <v>39</v>
      </c>
      <c r="G1287">
        <v>0</v>
      </c>
      <c r="H1287">
        <v>165</v>
      </c>
      <c r="I1287">
        <v>151</v>
      </c>
    </row>
    <row r="1288" spans="1:9">
      <c r="A1288" t="s">
        <v>5596</v>
      </c>
      <c r="B1288" t="s">
        <v>1720</v>
      </c>
      <c r="C1288" t="s">
        <v>5590</v>
      </c>
      <c r="D1288" t="s">
        <v>1842</v>
      </c>
      <c r="E1288" t="s">
        <v>1846</v>
      </c>
      <c r="F1288" t="s">
        <v>39</v>
      </c>
      <c r="G1288">
        <v>0</v>
      </c>
      <c r="H1288">
        <v>200</v>
      </c>
      <c r="I1288">
        <v>229</v>
      </c>
    </row>
    <row r="1289" spans="1:9">
      <c r="A1289" t="s">
        <v>2619</v>
      </c>
      <c r="B1289" t="s">
        <v>1720</v>
      </c>
      <c r="C1289" t="s">
        <v>5964</v>
      </c>
      <c r="D1289" t="s">
        <v>1842</v>
      </c>
      <c r="E1289" t="s">
        <v>1846</v>
      </c>
      <c r="F1289" t="s">
        <v>39</v>
      </c>
      <c r="G1289">
        <v>0</v>
      </c>
      <c r="H1289">
        <v>800</v>
      </c>
      <c r="I1289">
        <v>435</v>
      </c>
    </row>
    <row r="1290" spans="1:9">
      <c r="A1290" t="s">
        <v>1874</v>
      </c>
      <c r="B1290" t="s">
        <v>1720</v>
      </c>
      <c r="C1290" t="s">
        <v>1848</v>
      </c>
      <c r="D1290" t="s">
        <v>1842</v>
      </c>
      <c r="E1290" t="s">
        <v>1846</v>
      </c>
      <c r="F1290" t="s">
        <v>39</v>
      </c>
      <c r="G1290">
        <v>0</v>
      </c>
      <c r="H1290">
        <v>500</v>
      </c>
      <c r="I1290">
        <v>156</v>
      </c>
    </row>
    <row r="1291" spans="1:9">
      <c r="A1291" t="s">
        <v>2719</v>
      </c>
      <c r="B1291" t="s">
        <v>1720</v>
      </c>
      <c r="C1291" t="s">
        <v>6800</v>
      </c>
      <c r="D1291" t="s">
        <v>1842</v>
      </c>
      <c r="E1291" t="s">
        <v>1846</v>
      </c>
      <c r="F1291" t="s">
        <v>39</v>
      </c>
      <c r="G1291">
        <v>0</v>
      </c>
      <c r="H1291">
        <v>170</v>
      </c>
      <c r="I1291">
        <v>188</v>
      </c>
    </row>
    <row r="1292" spans="1:9">
      <c r="A1292" t="s">
        <v>1874</v>
      </c>
      <c r="B1292" t="s">
        <v>1720</v>
      </c>
      <c r="C1292" t="s">
        <v>5017</v>
      </c>
      <c r="D1292" t="s">
        <v>1842</v>
      </c>
      <c r="E1292" t="s">
        <v>1846</v>
      </c>
      <c r="F1292" t="s">
        <v>39</v>
      </c>
      <c r="G1292">
        <v>0</v>
      </c>
      <c r="H1292">
        <v>880</v>
      </c>
      <c r="I1292">
        <v>484</v>
      </c>
    </row>
    <row r="1293" spans="1:9">
      <c r="A1293" t="s">
        <v>2719</v>
      </c>
      <c r="B1293" t="s">
        <v>1720</v>
      </c>
      <c r="C1293" t="s">
        <v>4912</v>
      </c>
      <c r="D1293" t="s">
        <v>1842</v>
      </c>
      <c r="E1293" t="s">
        <v>1846</v>
      </c>
      <c r="F1293" t="s">
        <v>39</v>
      </c>
      <c r="G1293">
        <v>0</v>
      </c>
      <c r="H1293">
        <v>18</v>
      </c>
      <c r="I1293">
        <v>12</v>
      </c>
    </row>
    <row r="1294" spans="1:9">
      <c r="A1294" t="s">
        <v>1874</v>
      </c>
      <c r="B1294" t="s">
        <v>1720</v>
      </c>
      <c r="C1294" t="s">
        <v>4318</v>
      </c>
      <c r="D1294" t="s">
        <v>1842</v>
      </c>
      <c r="E1294" t="s">
        <v>1846</v>
      </c>
      <c r="F1294" t="s">
        <v>39</v>
      </c>
      <c r="G1294">
        <v>0</v>
      </c>
      <c r="H1294">
        <v>220</v>
      </c>
      <c r="I1294">
        <v>196</v>
      </c>
    </row>
    <row r="1295" spans="1:9">
      <c r="A1295" t="s">
        <v>2619</v>
      </c>
      <c r="B1295" t="s">
        <v>1720</v>
      </c>
      <c r="C1295" t="s">
        <v>4687</v>
      </c>
      <c r="D1295" t="s">
        <v>1842</v>
      </c>
      <c r="E1295" t="s">
        <v>1846</v>
      </c>
      <c r="F1295" t="s">
        <v>39</v>
      </c>
      <c r="G1295">
        <v>0</v>
      </c>
      <c r="H1295">
        <v>90</v>
      </c>
      <c r="I1295">
        <v>131</v>
      </c>
    </row>
    <row r="1296" spans="1:9">
      <c r="A1296" t="s">
        <v>1874</v>
      </c>
      <c r="B1296" t="s">
        <v>1720</v>
      </c>
      <c r="C1296" t="s">
        <v>2743</v>
      </c>
      <c r="D1296" t="s">
        <v>1842</v>
      </c>
      <c r="E1296" t="s">
        <v>1846</v>
      </c>
      <c r="F1296" t="s">
        <v>39</v>
      </c>
      <c r="G1296">
        <v>0</v>
      </c>
      <c r="H1296">
        <v>420</v>
      </c>
      <c r="I1296">
        <v>253</v>
      </c>
    </row>
    <row r="1297" spans="1:9">
      <c r="A1297" t="s">
        <v>6590</v>
      </c>
      <c r="B1297" t="s">
        <v>552</v>
      </c>
      <c r="C1297" t="s">
        <v>6536</v>
      </c>
      <c r="D1297" t="s">
        <v>2522</v>
      </c>
      <c r="E1297" t="s">
        <v>2524</v>
      </c>
      <c r="F1297" t="s">
        <v>39</v>
      </c>
      <c r="G1297">
        <v>0</v>
      </c>
      <c r="H1297">
        <v>10500</v>
      </c>
      <c r="I1297">
        <v>8876</v>
      </c>
    </row>
    <row r="1298" spans="1:9">
      <c r="A1298" t="s">
        <v>6593</v>
      </c>
      <c r="B1298" t="s">
        <v>552</v>
      </c>
      <c r="C1298" t="s">
        <v>6536</v>
      </c>
      <c r="D1298" t="s">
        <v>2522</v>
      </c>
      <c r="E1298" t="s">
        <v>2524</v>
      </c>
      <c r="F1298" t="s">
        <v>39</v>
      </c>
      <c r="H1298">
        <v>3500</v>
      </c>
      <c r="I1298">
        <v>2</v>
      </c>
    </row>
    <row r="1299" spans="1:9">
      <c r="A1299" t="s">
        <v>6594</v>
      </c>
      <c r="B1299" t="s">
        <v>552</v>
      </c>
      <c r="C1299" t="s">
        <v>6536</v>
      </c>
      <c r="D1299" t="s">
        <v>2522</v>
      </c>
      <c r="E1299" t="s">
        <v>2524</v>
      </c>
      <c r="F1299" t="s">
        <v>39</v>
      </c>
      <c r="G1299">
        <v>0</v>
      </c>
      <c r="H1299">
        <v>3400</v>
      </c>
      <c r="I1299">
        <v>1785</v>
      </c>
    </row>
    <row r="1300" spans="1:9">
      <c r="A1300" t="s">
        <v>6598</v>
      </c>
      <c r="B1300" t="s">
        <v>552</v>
      </c>
      <c r="C1300" t="s">
        <v>6536</v>
      </c>
      <c r="D1300" t="s">
        <v>2522</v>
      </c>
      <c r="E1300" t="s">
        <v>2524</v>
      </c>
      <c r="F1300" t="s">
        <v>39</v>
      </c>
      <c r="G1300">
        <v>0</v>
      </c>
      <c r="H1300">
        <v>800</v>
      </c>
      <c r="I1300">
        <v>189</v>
      </c>
    </row>
    <row r="1301" spans="1:9">
      <c r="A1301" t="s">
        <v>5278</v>
      </c>
      <c r="B1301" t="s">
        <v>414</v>
      </c>
      <c r="C1301" t="s">
        <v>5212</v>
      </c>
      <c r="D1301" t="s">
        <v>2074</v>
      </c>
      <c r="E1301" t="s">
        <v>2076</v>
      </c>
      <c r="F1301" t="s">
        <v>39</v>
      </c>
      <c r="G1301">
        <v>0</v>
      </c>
      <c r="H1301">
        <v>15</v>
      </c>
      <c r="I1301">
        <v>1</v>
      </c>
    </row>
    <row r="1302" spans="1:9">
      <c r="A1302" t="s">
        <v>5573</v>
      </c>
      <c r="B1302" t="s">
        <v>414</v>
      </c>
      <c r="C1302" t="s">
        <v>5542</v>
      </c>
      <c r="D1302" t="s">
        <v>2516</v>
      </c>
      <c r="E1302" t="s">
        <v>2518</v>
      </c>
      <c r="F1302" t="s">
        <v>39</v>
      </c>
      <c r="G1302">
        <v>0</v>
      </c>
      <c r="H1302">
        <v>50</v>
      </c>
      <c r="I1302">
        <v>7</v>
      </c>
    </row>
    <row r="1303" spans="1:9">
      <c r="A1303" t="s">
        <v>2099</v>
      </c>
      <c r="B1303" t="s">
        <v>414</v>
      </c>
      <c r="C1303" t="s">
        <v>6125</v>
      </c>
      <c r="D1303" t="s">
        <v>2074</v>
      </c>
      <c r="E1303" t="s">
        <v>2076</v>
      </c>
      <c r="F1303" t="s">
        <v>39</v>
      </c>
      <c r="G1303">
        <v>0</v>
      </c>
      <c r="H1303">
        <v>20</v>
      </c>
    </row>
    <row r="1304" spans="1:9">
      <c r="A1304" t="s">
        <v>2099</v>
      </c>
      <c r="B1304" t="s">
        <v>414</v>
      </c>
      <c r="C1304" t="s">
        <v>2077</v>
      </c>
      <c r="D1304" t="s">
        <v>2074</v>
      </c>
      <c r="E1304" t="s">
        <v>2076</v>
      </c>
      <c r="F1304" t="s">
        <v>39</v>
      </c>
      <c r="G1304">
        <v>0</v>
      </c>
      <c r="H1304">
        <v>16</v>
      </c>
    </row>
    <row r="1305" spans="1:9">
      <c r="A1305" t="s">
        <v>1870</v>
      </c>
      <c r="B1305" t="s">
        <v>1870</v>
      </c>
      <c r="C1305" t="s">
        <v>3665</v>
      </c>
      <c r="D1305" t="s">
        <v>1842</v>
      </c>
      <c r="E1305" t="s">
        <v>1846</v>
      </c>
      <c r="F1305" t="s">
        <v>39</v>
      </c>
      <c r="G1305">
        <v>0</v>
      </c>
      <c r="H1305">
        <v>50</v>
      </c>
      <c r="I1305">
        <v>24</v>
      </c>
    </row>
    <row r="1306" spans="1:9">
      <c r="A1306" t="s">
        <v>1870</v>
      </c>
      <c r="B1306" t="s">
        <v>1870</v>
      </c>
      <c r="C1306" t="s">
        <v>4105</v>
      </c>
      <c r="D1306" t="s">
        <v>1842</v>
      </c>
      <c r="E1306" t="s">
        <v>1846</v>
      </c>
      <c r="F1306" t="s">
        <v>39</v>
      </c>
      <c r="G1306">
        <v>0</v>
      </c>
      <c r="H1306">
        <v>8</v>
      </c>
    </row>
    <row r="1307" spans="1:9">
      <c r="A1307" t="s">
        <v>6681</v>
      </c>
      <c r="B1307" t="s">
        <v>1870</v>
      </c>
      <c r="C1307" t="s">
        <v>6673</v>
      </c>
      <c r="D1307" t="s">
        <v>1842</v>
      </c>
      <c r="E1307" t="s">
        <v>1846</v>
      </c>
      <c r="F1307" t="s">
        <v>39</v>
      </c>
      <c r="G1307">
        <v>0</v>
      </c>
      <c r="H1307">
        <v>4</v>
      </c>
      <c r="I1307">
        <v>2</v>
      </c>
    </row>
    <row r="1308" spans="1:9">
      <c r="A1308" t="s">
        <v>1870</v>
      </c>
      <c r="B1308" t="s">
        <v>1870</v>
      </c>
      <c r="C1308" t="s">
        <v>3383</v>
      </c>
      <c r="D1308" t="s">
        <v>1842</v>
      </c>
      <c r="E1308" t="s">
        <v>1846</v>
      </c>
      <c r="F1308" t="s">
        <v>39</v>
      </c>
      <c r="G1308">
        <v>0</v>
      </c>
      <c r="H1308">
        <v>7</v>
      </c>
      <c r="I1308">
        <v>7</v>
      </c>
    </row>
    <row r="1309" spans="1:9">
      <c r="A1309" t="s">
        <v>1870</v>
      </c>
      <c r="B1309" t="s">
        <v>1870</v>
      </c>
      <c r="C1309" t="s">
        <v>5590</v>
      </c>
      <c r="D1309" t="s">
        <v>1842</v>
      </c>
      <c r="E1309" t="s">
        <v>1846</v>
      </c>
      <c r="F1309" t="s">
        <v>39</v>
      </c>
      <c r="G1309">
        <v>0</v>
      </c>
      <c r="H1309">
        <v>25</v>
      </c>
      <c r="I1309">
        <v>11</v>
      </c>
    </row>
    <row r="1310" spans="1:9">
      <c r="A1310" t="s">
        <v>1870</v>
      </c>
      <c r="B1310" t="s">
        <v>1870</v>
      </c>
      <c r="C1310" t="s">
        <v>5964</v>
      </c>
      <c r="D1310" t="s">
        <v>1842</v>
      </c>
      <c r="E1310" t="s">
        <v>1846</v>
      </c>
      <c r="F1310" t="s">
        <v>39</v>
      </c>
      <c r="G1310">
        <v>0</v>
      </c>
      <c r="H1310">
        <v>40</v>
      </c>
      <c r="I1310">
        <v>18</v>
      </c>
    </row>
    <row r="1311" spans="1:9">
      <c r="A1311" t="s">
        <v>1870</v>
      </c>
      <c r="B1311" t="s">
        <v>1870</v>
      </c>
      <c r="C1311" t="s">
        <v>1848</v>
      </c>
      <c r="D1311" t="s">
        <v>1842</v>
      </c>
      <c r="E1311" t="s">
        <v>1846</v>
      </c>
      <c r="F1311" t="s">
        <v>39</v>
      </c>
      <c r="G1311">
        <v>0</v>
      </c>
      <c r="H1311">
        <v>50</v>
      </c>
      <c r="I1311">
        <v>26</v>
      </c>
    </row>
    <row r="1312" spans="1:9">
      <c r="A1312" t="s">
        <v>1870</v>
      </c>
      <c r="B1312" t="s">
        <v>1870</v>
      </c>
      <c r="C1312" t="s">
        <v>6800</v>
      </c>
      <c r="D1312" t="s">
        <v>1842</v>
      </c>
      <c r="E1312" t="s">
        <v>1846</v>
      </c>
      <c r="F1312" t="s">
        <v>39</v>
      </c>
      <c r="G1312">
        <v>0</v>
      </c>
      <c r="H1312">
        <v>30</v>
      </c>
      <c r="I1312">
        <v>45</v>
      </c>
    </row>
    <row r="1313" spans="1:9">
      <c r="A1313" t="s">
        <v>5032</v>
      </c>
      <c r="B1313" t="s">
        <v>1870</v>
      </c>
      <c r="C1313" t="s">
        <v>5017</v>
      </c>
      <c r="D1313" t="s">
        <v>1842</v>
      </c>
      <c r="E1313" t="s">
        <v>1846</v>
      </c>
      <c r="F1313" t="s">
        <v>39</v>
      </c>
      <c r="G1313">
        <v>0</v>
      </c>
      <c r="H1313">
        <v>10</v>
      </c>
      <c r="I1313">
        <v>14</v>
      </c>
    </row>
    <row r="1314" spans="1:9">
      <c r="A1314" t="s">
        <v>1870</v>
      </c>
      <c r="B1314" t="s">
        <v>1870</v>
      </c>
      <c r="C1314" t="s">
        <v>4912</v>
      </c>
      <c r="D1314" t="s">
        <v>1842</v>
      </c>
      <c r="E1314" t="s">
        <v>1846</v>
      </c>
      <c r="F1314" t="s">
        <v>39</v>
      </c>
      <c r="G1314">
        <v>0</v>
      </c>
      <c r="H1314">
        <v>2</v>
      </c>
      <c r="I1314">
        <v>1</v>
      </c>
    </row>
    <row r="1315" spans="1:9">
      <c r="A1315" t="s">
        <v>1870</v>
      </c>
      <c r="B1315" t="s">
        <v>1870</v>
      </c>
      <c r="C1315" t="s">
        <v>4318</v>
      </c>
      <c r="D1315" t="s">
        <v>1842</v>
      </c>
      <c r="E1315" t="s">
        <v>1846</v>
      </c>
      <c r="F1315" t="s">
        <v>39</v>
      </c>
      <c r="G1315">
        <v>0</v>
      </c>
      <c r="H1315">
        <v>30</v>
      </c>
      <c r="I1315">
        <v>8</v>
      </c>
    </row>
    <row r="1316" spans="1:9">
      <c r="A1316" t="s">
        <v>1870</v>
      </c>
      <c r="B1316" t="s">
        <v>1870</v>
      </c>
      <c r="C1316" t="s">
        <v>4687</v>
      </c>
      <c r="D1316" t="s">
        <v>1842</v>
      </c>
      <c r="E1316" t="s">
        <v>1846</v>
      </c>
      <c r="F1316" t="s">
        <v>39</v>
      </c>
      <c r="G1316">
        <v>0</v>
      </c>
      <c r="H1316">
        <v>18</v>
      </c>
      <c r="I1316">
        <v>14</v>
      </c>
    </row>
    <row r="1317" spans="1:9">
      <c r="A1317" t="s">
        <v>1870</v>
      </c>
      <c r="B1317" t="s">
        <v>1870</v>
      </c>
      <c r="C1317" t="s">
        <v>2743</v>
      </c>
      <c r="D1317" t="s">
        <v>1842</v>
      </c>
      <c r="E1317" t="s">
        <v>1846</v>
      </c>
      <c r="F1317" t="s">
        <v>39</v>
      </c>
      <c r="G1317">
        <v>0</v>
      </c>
      <c r="H1317">
        <v>35</v>
      </c>
      <c r="I1317">
        <v>5</v>
      </c>
    </row>
    <row r="1318" spans="1:9">
      <c r="A1318" t="s">
        <v>6162</v>
      </c>
      <c r="B1318" t="s">
        <v>1626</v>
      </c>
      <c r="C1318" t="s">
        <v>6125</v>
      </c>
      <c r="D1318" t="s">
        <v>2074</v>
      </c>
      <c r="E1318" t="s">
        <v>2076</v>
      </c>
      <c r="F1318" t="s">
        <v>39</v>
      </c>
      <c r="G1318">
        <v>0</v>
      </c>
      <c r="H1318">
        <v>1000</v>
      </c>
    </row>
    <row r="1319" spans="1:9">
      <c r="A1319" t="s">
        <v>6163</v>
      </c>
      <c r="B1319" t="s">
        <v>1626</v>
      </c>
      <c r="C1319" t="s">
        <v>6125</v>
      </c>
      <c r="D1319" t="s">
        <v>2074</v>
      </c>
      <c r="E1319" t="s">
        <v>2076</v>
      </c>
      <c r="F1319" t="s">
        <v>39</v>
      </c>
      <c r="G1319">
        <v>0</v>
      </c>
      <c r="H1319">
        <v>13500</v>
      </c>
    </row>
    <row r="1320" spans="1:9">
      <c r="A1320" t="s">
        <v>3185</v>
      </c>
      <c r="B1320" t="s">
        <v>1626</v>
      </c>
      <c r="C1320" t="s">
        <v>3163</v>
      </c>
      <c r="D1320" t="s">
        <v>2192</v>
      </c>
      <c r="E1320" t="s">
        <v>2194</v>
      </c>
      <c r="F1320" t="s">
        <v>39</v>
      </c>
      <c r="G1320">
        <v>0</v>
      </c>
      <c r="H1320">
        <v>300</v>
      </c>
    </row>
    <row r="1321" spans="1:9">
      <c r="A1321" t="s">
        <v>4098</v>
      </c>
      <c r="B1321" t="s">
        <v>1626</v>
      </c>
      <c r="C1321" t="s">
        <v>4074</v>
      </c>
      <c r="D1321" t="s">
        <v>2531</v>
      </c>
      <c r="E1321" t="s">
        <v>2532</v>
      </c>
      <c r="F1321" t="s">
        <v>39</v>
      </c>
      <c r="G1321">
        <v>0</v>
      </c>
      <c r="H1321">
        <v>1500</v>
      </c>
    </row>
    <row r="1322" spans="1:9">
      <c r="A1322" t="s">
        <v>1626</v>
      </c>
      <c r="B1322" t="s">
        <v>1626</v>
      </c>
      <c r="C1322" t="s">
        <v>4260</v>
      </c>
      <c r="D1322" t="s">
        <v>2516</v>
      </c>
      <c r="E1322" t="s">
        <v>2518</v>
      </c>
      <c r="F1322" t="s">
        <v>39</v>
      </c>
      <c r="G1322">
        <v>0</v>
      </c>
      <c r="H1322">
        <v>1000</v>
      </c>
    </row>
    <row r="1323" spans="1:9">
      <c r="A1323" t="s">
        <v>2455</v>
      </c>
      <c r="B1323" t="s">
        <v>1626</v>
      </c>
      <c r="C1323" t="s">
        <v>2401</v>
      </c>
      <c r="D1323" t="s">
        <v>2404</v>
      </c>
      <c r="E1323" t="s">
        <v>2405</v>
      </c>
      <c r="F1323" t="s">
        <v>39</v>
      </c>
      <c r="G1323">
        <v>0</v>
      </c>
      <c r="H1323">
        <v>100</v>
      </c>
    </row>
    <row r="1324" spans="1:9">
      <c r="A1324" t="s">
        <v>2456</v>
      </c>
      <c r="B1324" t="s">
        <v>1626</v>
      </c>
      <c r="C1324" t="s">
        <v>2401</v>
      </c>
      <c r="D1324" t="s">
        <v>2404</v>
      </c>
      <c r="E1324" t="s">
        <v>2405</v>
      </c>
      <c r="F1324" t="s">
        <v>39</v>
      </c>
      <c r="G1324">
        <v>0</v>
      </c>
      <c r="H1324">
        <v>100</v>
      </c>
    </row>
    <row r="1325" spans="1:9">
      <c r="A1325" t="s">
        <v>4012</v>
      </c>
      <c r="B1325" t="s">
        <v>1626</v>
      </c>
      <c r="C1325" t="s">
        <v>3997</v>
      </c>
      <c r="D1325" t="s">
        <v>2516</v>
      </c>
      <c r="E1325" t="s">
        <v>2518</v>
      </c>
      <c r="F1325" t="s">
        <v>39</v>
      </c>
      <c r="G1325">
        <v>0</v>
      </c>
      <c r="H1325">
        <v>1000</v>
      </c>
    </row>
    <row r="1326" spans="1:9">
      <c r="A1326" t="s">
        <v>4099</v>
      </c>
      <c r="B1326" t="s">
        <v>1626</v>
      </c>
      <c r="C1326" t="s">
        <v>4074</v>
      </c>
      <c r="D1326" t="s">
        <v>2531</v>
      </c>
      <c r="E1326" t="s">
        <v>2532</v>
      </c>
      <c r="F1326" t="s">
        <v>39</v>
      </c>
      <c r="G1326">
        <v>0</v>
      </c>
      <c r="H1326">
        <v>50</v>
      </c>
    </row>
    <row r="1327" spans="1:9">
      <c r="A1327" t="s">
        <v>6193</v>
      </c>
      <c r="B1327" t="s">
        <v>1626</v>
      </c>
      <c r="C1327" t="s">
        <v>6185</v>
      </c>
      <c r="D1327" t="s">
        <v>2136</v>
      </c>
      <c r="E1327" t="s">
        <v>2137</v>
      </c>
      <c r="F1327" t="s">
        <v>39</v>
      </c>
      <c r="G1327">
        <v>0</v>
      </c>
    </row>
    <row r="1328" spans="1:9">
      <c r="A1328" t="s">
        <v>5000</v>
      </c>
      <c r="B1328" t="s">
        <v>1626</v>
      </c>
      <c r="C1328" t="s">
        <v>4951</v>
      </c>
      <c r="D1328" t="s">
        <v>2516</v>
      </c>
      <c r="E1328" t="s">
        <v>2518</v>
      </c>
      <c r="F1328" t="s">
        <v>39</v>
      </c>
      <c r="G1328">
        <v>0</v>
      </c>
      <c r="H1328">
        <v>800</v>
      </c>
      <c r="I1328">
        <v>218</v>
      </c>
    </row>
    <row r="1329" spans="1:9">
      <c r="A1329" t="s">
        <v>5001</v>
      </c>
      <c r="B1329" t="s">
        <v>1626</v>
      </c>
      <c r="C1329" t="s">
        <v>4951</v>
      </c>
      <c r="D1329" t="s">
        <v>2516</v>
      </c>
      <c r="E1329" t="s">
        <v>2518</v>
      </c>
      <c r="F1329" t="s">
        <v>39</v>
      </c>
      <c r="G1329">
        <v>0</v>
      </c>
      <c r="H1329">
        <v>500</v>
      </c>
      <c r="I1329">
        <v>512</v>
      </c>
    </row>
    <row r="1330" spans="1:9">
      <c r="A1330" t="s">
        <v>5003</v>
      </c>
      <c r="B1330" t="s">
        <v>1626</v>
      </c>
      <c r="C1330" t="s">
        <v>4951</v>
      </c>
      <c r="D1330" t="s">
        <v>2516</v>
      </c>
      <c r="E1330" t="s">
        <v>2518</v>
      </c>
      <c r="F1330" t="s">
        <v>39</v>
      </c>
      <c r="G1330">
        <v>0</v>
      </c>
      <c r="H1330">
        <v>1000</v>
      </c>
      <c r="I1330">
        <v>61</v>
      </c>
    </row>
    <row r="1331" spans="1:9">
      <c r="A1331" t="s">
        <v>5412</v>
      </c>
      <c r="B1331" t="s">
        <v>1626</v>
      </c>
      <c r="C1331" t="s">
        <v>5390</v>
      </c>
      <c r="D1331" t="s">
        <v>3108</v>
      </c>
      <c r="E1331" t="s">
        <v>3110</v>
      </c>
      <c r="F1331" t="s">
        <v>39</v>
      </c>
      <c r="G1331">
        <v>0</v>
      </c>
      <c r="H1331">
        <v>20000</v>
      </c>
    </row>
    <row r="1332" spans="1:9">
      <c r="A1332" t="s">
        <v>6551</v>
      </c>
      <c r="B1332" t="s">
        <v>1626</v>
      </c>
      <c r="C1332" t="s">
        <v>6536</v>
      </c>
      <c r="D1332" t="s">
        <v>2531</v>
      </c>
      <c r="E1332" t="s">
        <v>2532</v>
      </c>
      <c r="F1332" t="s">
        <v>39</v>
      </c>
      <c r="G1332">
        <v>0</v>
      </c>
      <c r="H1332">
        <v>150</v>
      </c>
      <c r="I1332">
        <v>144</v>
      </c>
    </row>
    <row r="1333" spans="1:9">
      <c r="A1333" t="s">
        <v>6552</v>
      </c>
      <c r="B1333" t="s">
        <v>1626</v>
      </c>
      <c r="C1333" t="s">
        <v>6536</v>
      </c>
      <c r="D1333" t="s">
        <v>2531</v>
      </c>
      <c r="E1333" t="s">
        <v>2532</v>
      </c>
      <c r="F1333" t="s">
        <v>39</v>
      </c>
      <c r="G1333">
        <v>0</v>
      </c>
      <c r="H1333">
        <v>3500</v>
      </c>
      <c r="I1333">
        <v>1383</v>
      </c>
    </row>
    <row r="1334" spans="1:9">
      <c r="A1334" t="s">
        <v>6554</v>
      </c>
      <c r="B1334" t="s">
        <v>1626</v>
      </c>
      <c r="C1334" t="s">
        <v>6536</v>
      </c>
      <c r="D1334" t="s">
        <v>2531</v>
      </c>
      <c r="E1334" t="s">
        <v>2532</v>
      </c>
      <c r="F1334" t="s">
        <v>39</v>
      </c>
      <c r="G1334">
        <v>0</v>
      </c>
      <c r="H1334">
        <v>500</v>
      </c>
      <c r="I1334">
        <v>224</v>
      </c>
    </row>
    <row r="1335" spans="1:9">
      <c r="A1335" t="s">
        <v>6556</v>
      </c>
      <c r="B1335" t="s">
        <v>1626</v>
      </c>
      <c r="C1335" t="s">
        <v>6536</v>
      </c>
      <c r="D1335" t="s">
        <v>2531</v>
      </c>
      <c r="E1335" t="s">
        <v>2532</v>
      </c>
      <c r="F1335" t="s">
        <v>39</v>
      </c>
      <c r="G1335">
        <v>0</v>
      </c>
      <c r="H1335">
        <v>2000</v>
      </c>
      <c r="I1335">
        <v>872</v>
      </c>
    </row>
    <row r="1336" spans="1:9">
      <c r="A1336" t="s">
        <v>6558</v>
      </c>
      <c r="B1336" t="s">
        <v>1626</v>
      </c>
      <c r="C1336" t="s">
        <v>6536</v>
      </c>
      <c r="D1336" t="s">
        <v>2531</v>
      </c>
      <c r="E1336" t="s">
        <v>2532</v>
      </c>
      <c r="F1336" t="s">
        <v>39</v>
      </c>
      <c r="G1336">
        <v>0</v>
      </c>
      <c r="H1336">
        <v>250</v>
      </c>
      <c r="I1336">
        <v>73</v>
      </c>
    </row>
    <row r="1337" spans="1:9">
      <c r="A1337" t="s">
        <v>6559</v>
      </c>
      <c r="B1337" t="s">
        <v>1626</v>
      </c>
      <c r="C1337" t="s">
        <v>6536</v>
      </c>
      <c r="D1337" t="s">
        <v>2531</v>
      </c>
      <c r="E1337" t="s">
        <v>2532</v>
      </c>
      <c r="F1337" t="s">
        <v>39</v>
      </c>
      <c r="G1337">
        <v>0</v>
      </c>
      <c r="H1337">
        <v>10000</v>
      </c>
      <c r="I1337">
        <v>1956</v>
      </c>
    </row>
    <row r="1338" spans="1:9">
      <c r="A1338" t="s">
        <v>6561</v>
      </c>
      <c r="B1338" t="s">
        <v>1626</v>
      </c>
      <c r="C1338" t="s">
        <v>6536</v>
      </c>
      <c r="D1338" t="s">
        <v>2522</v>
      </c>
      <c r="E1338" t="s">
        <v>2524</v>
      </c>
      <c r="F1338" t="s">
        <v>39</v>
      </c>
      <c r="G1338">
        <v>0</v>
      </c>
      <c r="H1338">
        <v>1500</v>
      </c>
      <c r="I1338">
        <v>1476</v>
      </c>
    </row>
    <row r="1339" spans="1:9">
      <c r="A1339" t="s">
        <v>6563</v>
      </c>
      <c r="B1339" t="s">
        <v>1626</v>
      </c>
      <c r="C1339" t="s">
        <v>6536</v>
      </c>
      <c r="D1339" t="s">
        <v>2516</v>
      </c>
      <c r="E1339" t="s">
        <v>2518</v>
      </c>
      <c r="F1339" t="s">
        <v>39</v>
      </c>
      <c r="G1339">
        <v>0</v>
      </c>
      <c r="H1339">
        <v>15000</v>
      </c>
      <c r="I1339">
        <v>1174</v>
      </c>
    </row>
    <row r="1340" spans="1:9">
      <c r="A1340" t="s">
        <v>1626</v>
      </c>
      <c r="B1340" t="s">
        <v>1626</v>
      </c>
      <c r="C1340" t="s">
        <v>3665</v>
      </c>
      <c r="D1340" t="s">
        <v>1842</v>
      </c>
      <c r="E1340" t="s">
        <v>1846</v>
      </c>
      <c r="F1340" t="s">
        <v>39</v>
      </c>
      <c r="G1340">
        <v>0</v>
      </c>
      <c r="H1340">
        <v>230</v>
      </c>
      <c r="I1340">
        <v>1269</v>
      </c>
    </row>
    <row r="1341" spans="1:9">
      <c r="A1341" t="s">
        <v>1626</v>
      </c>
      <c r="B1341" t="s">
        <v>1626</v>
      </c>
      <c r="C1341" t="s">
        <v>3665</v>
      </c>
      <c r="D1341" t="s">
        <v>1842</v>
      </c>
      <c r="E1341" t="s">
        <v>1846</v>
      </c>
      <c r="F1341" t="s">
        <v>39</v>
      </c>
      <c r="G1341">
        <v>0</v>
      </c>
      <c r="H1341">
        <v>880</v>
      </c>
      <c r="I1341">
        <v>1638</v>
      </c>
    </row>
    <row r="1342" spans="1:9">
      <c r="A1342" t="s">
        <v>4112</v>
      </c>
      <c r="B1342" t="s">
        <v>1626</v>
      </c>
      <c r="C1342" t="s">
        <v>4105</v>
      </c>
      <c r="D1342" t="s">
        <v>1842</v>
      </c>
      <c r="E1342" t="s">
        <v>1846</v>
      </c>
      <c r="F1342" t="s">
        <v>39</v>
      </c>
      <c r="G1342">
        <v>0</v>
      </c>
      <c r="H1342">
        <v>305</v>
      </c>
      <c r="I1342">
        <v>254</v>
      </c>
    </row>
    <row r="1343" spans="1:9">
      <c r="A1343" t="s">
        <v>1626</v>
      </c>
      <c r="B1343" t="s">
        <v>1626</v>
      </c>
      <c r="C1343" t="s">
        <v>5112</v>
      </c>
      <c r="D1343" t="s">
        <v>1842</v>
      </c>
      <c r="E1343" t="s">
        <v>1846</v>
      </c>
      <c r="F1343" t="s">
        <v>39</v>
      </c>
      <c r="G1343">
        <v>0</v>
      </c>
      <c r="H1343">
        <v>3000</v>
      </c>
      <c r="I1343">
        <v>311</v>
      </c>
    </row>
    <row r="1344" spans="1:9">
      <c r="A1344" t="s">
        <v>1626</v>
      </c>
      <c r="B1344" t="s">
        <v>1626</v>
      </c>
      <c r="C1344" t="s">
        <v>5112</v>
      </c>
      <c r="D1344" t="s">
        <v>1842</v>
      </c>
      <c r="E1344" t="s">
        <v>1846</v>
      </c>
      <c r="F1344" t="s">
        <v>39</v>
      </c>
      <c r="G1344">
        <v>0</v>
      </c>
      <c r="H1344">
        <v>4700</v>
      </c>
      <c r="I1344">
        <v>2147</v>
      </c>
    </row>
    <row r="1345" spans="1:9">
      <c r="A1345" t="s">
        <v>1626</v>
      </c>
      <c r="B1345" t="s">
        <v>1626</v>
      </c>
      <c r="C1345" t="s">
        <v>2608</v>
      </c>
      <c r="D1345" t="s">
        <v>1842</v>
      </c>
      <c r="E1345" t="s">
        <v>1846</v>
      </c>
      <c r="F1345" t="s">
        <v>39</v>
      </c>
      <c r="G1345">
        <v>0</v>
      </c>
      <c r="H1345">
        <v>4000</v>
      </c>
      <c r="I1345">
        <v>528</v>
      </c>
    </row>
    <row r="1346" spans="1:9">
      <c r="A1346" t="s">
        <v>1626</v>
      </c>
      <c r="B1346" t="s">
        <v>1626</v>
      </c>
      <c r="C1346" t="s">
        <v>3111</v>
      </c>
      <c r="D1346" t="s">
        <v>3108</v>
      </c>
      <c r="E1346" t="s">
        <v>3110</v>
      </c>
      <c r="F1346" t="s">
        <v>39</v>
      </c>
      <c r="G1346">
        <v>0</v>
      </c>
      <c r="H1346">
        <v>8000</v>
      </c>
      <c r="I1346">
        <v>6235</v>
      </c>
    </row>
    <row r="1347" spans="1:9">
      <c r="A1347" t="s">
        <v>3119</v>
      </c>
      <c r="B1347" t="s">
        <v>1626</v>
      </c>
      <c r="C1347" t="s">
        <v>3111</v>
      </c>
      <c r="D1347" t="s">
        <v>3108</v>
      </c>
      <c r="E1347" t="s">
        <v>3110</v>
      </c>
      <c r="F1347" t="s">
        <v>39</v>
      </c>
      <c r="G1347">
        <v>0</v>
      </c>
      <c r="H1347">
        <v>5</v>
      </c>
      <c r="I1347">
        <v>11</v>
      </c>
    </row>
    <row r="1348" spans="1:9">
      <c r="A1348" t="s">
        <v>2715</v>
      </c>
      <c r="B1348" t="s">
        <v>1626</v>
      </c>
      <c r="C1348" t="s">
        <v>4494</v>
      </c>
      <c r="D1348" t="s">
        <v>3108</v>
      </c>
      <c r="E1348" t="s">
        <v>3110</v>
      </c>
      <c r="F1348" t="s">
        <v>39</v>
      </c>
      <c r="G1348">
        <v>0</v>
      </c>
      <c r="H1348">
        <v>9676</v>
      </c>
      <c r="I1348">
        <v>958</v>
      </c>
    </row>
    <row r="1349" spans="1:9">
      <c r="A1349" t="s">
        <v>1626</v>
      </c>
      <c r="B1349" t="s">
        <v>1626</v>
      </c>
      <c r="C1349" t="s">
        <v>4494</v>
      </c>
      <c r="D1349" t="s">
        <v>2522</v>
      </c>
      <c r="E1349" t="s">
        <v>2524</v>
      </c>
      <c r="F1349" t="s">
        <v>39</v>
      </c>
      <c r="G1349">
        <v>0</v>
      </c>
      <c r="H1349">
        <v>1893</v>
      </c>
      <c r="I1349">
        <v>1321</v>
      </c>
    </row>
    <row r="1350" spans="1:9">
      <c r="A1350" t="s">
        <v>1626</v>
      </c>
      <c r="B1350" t="s">
        <v>1626</v>
      </c>
      <c r="C1350" t="s">
        <v>3997</v>
      </c>
      <c r="D1350" t="s">
        <v>2516</v>
      </c>
      <c r="E1350" t="s">
        <v>2518</v>
      </c>
      <c r="F1350" t="s">
        <v>39</v>
      </c>
      <c r="G1350">
        <v>0</v>
      </c>
      <c r="H1350">
        <v>11350</v>
      </c>
      <c r="I1350">
        <v>8779</v>
      </c>
    </row>
    <row r="1351" spans="1:9">
      <c r="A1351" t="s">
        <v>4016</v>
      </c>
      <c r="B1351" t="s">
        <v>1626</v>
      </c>
      <c r="C1351" t="s">
        <v>3997</v>
      </c>
      <c r="D1351" t="s">
        <v>2516</v>
      </c>
      <c r="E1351" t="s">
        <v>2518</v>
      </c>
      <c r="F1351" t="s">
        <v>39</v>
      </c>
      <c r="G1351">
        <v>0</v>
      </c>
      <c r="H1351">
        <v>1700</v>
      </c>
      <c r="I1351">
        <v>1821</v>
      </c>
    </row>
    <row r="1352" spans="1:9">
      <c r="A1352" t="s">
        <v>3929</v>
      </c>
      <c r="B1352" t="s">
        <v>1626</v>
      </c>
      <c r="C1352" t="s">
        <v>3926</v>
      </c>
      <c r="D1352" t="s">
        <v>2226</v>
      </c>
      <c r="E1352" t="s">
        <v>2227</v>
      </c>
      <c r="F1352" t="s">
        <v>39</v>
      </c>
      <c r="G1352">
        <v>0</v>
      </c>
      <c r="H1352">
        <v>750</v>
      </c>
      <c r="I1352">
        <v>218</v>
      </c>
    </row>
    <row r="1353" spans="1:9">
      <c r="A1353" t="s">
        <v>3933</v>
      </c>
      <c r="B1353" t="s">
        <v>1626</v>
      </c>
      <c r="C1353" t="s">
        <v>3926</v>
      </c>
      <c r="D1353" t="s">
        <v>2226</v>
      </c>
      <c r="E1353" t="s">
        <v>2227</v>
      </c>
      <c r="F1353" t="s">
        <v>39</v>
      </c>
      <c r="G1353">
        <v>0</v>
      </c>
      <c r="H1353">
        <v>4500</v>
      </c>
      <c r="I1353">
        <v>7415</v>
      </c>
    </row>
    <row r="1354" spans="1:9">
      <c r="A1354" t="s">
        <v>1626</v>
      </c>
      <c r="B1354" t="s">
        <v>1626</v>
      </c>
      <c r="C1354" t="s">
        <v>3383</v>
      </c>
      <c r="D1354" t="s">
        <v>1842</v>
      </c>
      <c r="E1354" t="s">
        <v>1846</v>
      </c>
      <c r="F1354" t="s">
        <v>39</v>
      </c>
      <c r="G1354">
        <v>0</v>
      </c>
      <c r="H1354">
        <v>55</v>
      </c>
      <c r="I1354">
        <v>623</v>
      </c>
    </row>
    <row r="1355" spans="1:9">
      <c r="A1355" t="s">
        <v>1626</v>
      </c>
      <c r="B1355" t="s">
        <v>1626</v>
      </c>
      <c r="C1355" t="s">
        <v>3383</v>
      </c>
      <c r="D1355" t="s">
        <v>1842</v>
      </c>
      <c r="E1355" t="s">
        <v>1846</v>
      </c>
      <c r="F1355" t="s">
        <v>39</v>
      </c>
      <c r="G1355">
        <v>0</v>
      </c>
      <c r="H1355">
        <v>125</v>
      </c>
      <c r="I1355">
        <v>611</v>
      </c>
    </row>
    <row r="1356" spans="1:9">
      <c r="A1356" t="s">
        <v>1626</v>
      </c>
      <c r="B1356" t="s">
        <v>1626</v>
      </c>
      <c r="C1356" t="s">
        <v>4431</v>
      </c>
      <c r="D1356" t="s">
        <v>4438</v>
      </c>
      <c r="E1356" t="s">
        <v>4439</v>
      </c>
      <c r="F1356" t="s">
        <v>39</v>
      </c>
      <c r="G1356">
        <v>0</v>
      </c>
      <c r="H1356">
        <v>700000</v>
      </c>
    </row>
    <row r="1357" spans="1:9">
      <c r="A1357" t="s">
        <v>4444</v>
      </c>
      <c r="B1357" t="s">
        <v>1626</v>
      </c>
      <c r="C1357" t="s">
        <v>4431</v>
      </c>
      <c r="D1357" t="s">
        <v>4438</v>
      </c>
      <c r="E1357" t="s">
        <v>4439</v>
      </c>
      <c r="F1357" t="s">
        <v>39</v>
      </c>
      <c r="G1357">
        <v>0</v>
      </c>
      <c r="H1357">
        <v>100000</v>
      </c>
    </row>
    <row r="1358" spans="1:9">
      <c r="A1358" t="s">
        <v>1626</v>
      </c>
      <c r="B1358" t="s">
        <v>1626</v>
      </c>
      <c r="C1358" t="s">
        <v>3776</v>
      </c>
      <c r="D1358" t="s">
        <v>2136</v>
      </c>
      <c r="E1358" t="s">
        <v>2137</v>
      </c>
      <c r="F1358" t="s">
        <v>39</v>
      </c>
      <c r="G1358">
        <v>0</v>
      </c>
      <c r="H1358">
        <v>15000</v>
      </c>
    </row>
    <row r="1359" spans="1:9">
      <c r="A1359" t="s">
        <v>2913</v>
      </c>
      <c r="B1359" t="s">
        <v>1626</v>
      </c>
      <c r="C1359" t="s">
        <v>2911</v>
      </c>
      <c r="D1359" t="s">
        <v>2908</v>
      </c>
      <c r="E1359" t="s">
        <v>2910</v>
      </c>
      <c r="F1359" t="s">
        <v>39</v>
      </c>
      <c r="G1359">
        <v>0</v>
      </c>
      <c r="H1359">
        <v>1000</v>
      </c>
      <c r="I1359">
        <v>254</v>
      </c>
    </row>
    <row r="1360" spans="1:9">
      <c r="A1360" t="s">
        <v>1626</v>
      </c>
      <c r="B1360" t="s">
        <v>1626</v>
      </c>
      <c r="C1360" t="s">
        <v>3228</v>
      </c>
      <c r="D1360" t="s">
        <v>2531</v>
      </c>
      <c r="E1360" t="s">
        <v>2532</v>
      </c>
      <c r="F1360" t="s">
        <v>39</v>
      </c>
      <c r="G1360">
        <v>0</v>
      </c>
      <c r="H1360">
        <v>500</v>
      </c>
      <c r="I1360">
        <v>156</v>
      </c>
    </row>
    <row r="1361" spans="1:9">
      <c r="A1361" t="s">
        <v>1626</v>
      </c>
      <c r="B1361" t="s">
        <v>1626</v>
      </c>
      <c r="C1361" t="s">
        <v>3228</v>
      </c>
      <c r="D1361" t="s">
        <v>3224</v>
      </c>
      <c r="E1361" t="s">
        <v>3227</v>
      </c>
      <c r="F1361" t="s">
        <v>39</v>
      </c>
      <c r="G1361">
        <v>0</v>
      </c>
      <c r="H1361">
        <v>140</v>
      </c>
      <c r="I1361">
        <v>431</v>
      </c>
    </row>
    <row r="1362" spans="1:9">
      <c r="A1362" t="s">
        <v>3241</v>
      </c>
      <c r="B1362" t="s">
        <v>1626</v>
      </c>
      <c r="C1362" t="s">
        <v>3228</v>
      </c>
      <c r="D1362" t="s">
        <v>3224</v>
      </c>
      <c r="E1362" t="s">
        <v>3227</v>
      </c>
      <c r="F1362" t="s">
        <v>39</v>
      </c>
      <c r="G1362">
        <v>0</v>
      </c>
      <c r="H1362">
        <v>50</v>
      </c>
    </row>
    <row r="1363" spans="1:9">
      <c r="A1363" t="s">
        <v>3319</v>
      </c>
      <c r="B1363" t="s">
        <v>1626</v>
      </c>
      <c r="C1363" t="s">
        <v>3316</v>
      </c>
      <c r="D1363" t="s">
        <v>2404</v>
      </c>
      <c r="E1363" t="s">
        <v>2405</v>
      </c>
      <c r="F1363" t="s">
        <v>39</v>
      </c>
      <c r="G1363">
        <v>0</v>
      </c>
      <c r="H1363">
        <v>150</v>
      </c>
      <c r="I1363">
        <v>17</v>
      </c>
    </row>
    <row r="1364" spans="1:9">
      <c r="A1364" t="s">
        <v>3321</v>
      </c>
      <c r="B1364" t="s">
        <v>1626</v>
      </c>
      <c r="C1364" t="s">
        <v>3316</v>
      </c>
      <c r="D1364" t="s">
        <v>2404</v>
      </c>
      <c r="E1364" t="s">
        <v>2405</v>
      </c>
      <c r="F1364" t="s">
        <v>39</v>
      </c>
      <c r="G1364">
        <v>0</v>
      </c>
      <c r="H1364">
        <v>46</v>
      </c>
    </row>
    <row r="1365" spans="1:9">
      <c r="A1365" t="s">
        <v>3322</v>
      </c>
      <c r="B1365" t="s">
        <v>1626</v>
      </c>
      <c r="C1365" t="s">
        <v>3316</v>
      </c>
      <c r="D1365" t="s">
        <v>2404</v>
      </c>
      <c r="E1365" t="s">
        <v>2405</v>
      </c>
      <c r="F1365" t="s">
        <v>39</v>
      </c>
      <c r="G1365">
        <v>0</v>
      </c>
      <c r="H1365">
        <v>230</v>
      </c>
      <c r="I1365">
        <v>227</v>
      </c>
    </row>
    <row r="1366" spans="1:9">
      <c r="A1366" t="s">
        <v>2715</v>
      </c>
      <c r="B1366" t="s">
        <v>1626</v>
      </c>
      <c r="C1366" t="s">
        <v>2696</v>
      </c>
      <c r="D1366" t="s">
        <v>2516</v>
      </c>
      <c r="E1366" t="s">
        <v>2518</v>
      </c>
      <c r="F1366" t="s">
        <v>39</v>
      </c>
      <c r="G1366">
        <v>0</v>
      </c>
      <c r="H1366">
        <v>10000</v>
      </c>
    </row>
    <row r="1367" spans="1:9">
      <c r="A1367" t="s">
        <v>2715</v>
      </c>
      <c r="B1367" t="s">
        <v>1626</v>
      </c>
      <c r="C1367" t="s">
        <v>2696</v>
      </c>
      <c r="D1367" t="s">
        <v>2516</v>
      </c>
      <c r="E1367" t="s">
        <v>2518</v>
      </c>
      <c r="F1367" t="s">
        <v>39</v>
      </c>
      <c r="G1367">
        <v>0</v>
      </c>
      <c r="H1367">
        <v>400</v>
      </c>
      <c r="I1367">
        <v>39.75</v>
      </c>
    </row>
    <row r="1368" spans="1:9">
      <c r="A1368" t="s">
        <v>2715</v>
      </c>
      <c r="B1368" t="s">
        <v>1626</v>
      </c>
      <c r="C1368" t="s">
        <v>2696</v>
      </c>
      <c r="D1368" t="s">
        <v>2516</v>
      </c>
      <c r="E1368" t="s">
        <v>2518</v>
      </c>
      <c r="F1368" t="s">
        <v>39</v>
      </c>
      <c r="G1368">
        <v>0</v>
      </c>
      <c r="H1368">
        <v>555</v>
      </c>
      <c r="I1368">
        <v>75.67</v>
      </c>
    </row>
    <row r="1369" spans="1:9">
      <c r="A1369" t="s">
        <v>1626</v>
      </c>
      <c r="B1369" t="s">
        <v>1626</v>
      </c>
      <c r="C1369" t="s">
        <v>5883</v>
      </c>
      <c r="D1369" t="s">
        <v>5880</v>
      </c>
      <c r="E1369" t="s">
        <v>5881</v>
      </c>
      <c r="F1369" t="s">
        <v>39</v>
      </c>
      <c r="G1369">
        <v>0</v>
      </c>
      <c r="H1369">
        <v>100</v>
      </c>
      <c r="I1369">
        <v>113</v>
      </c>
    </row>
    <row r="1370" spans="1:9">
      <c r="A1370" t="s">
        <v>1626</v>
      </c>
      <c r="B1370" t="s">
        <v>1626</v>
      </c>
      <c r="C1370" t="s">
        <v>5883</v>
      </c>
      <c r="D1370" t="s">
        <v>5880</v>
      </c>
      <c r="E1370" t="s">
        <v>5881</v>
      </c>
      <c r="F1370" t="s">
        <v>39</v>
      </c>
      <c r="G1370">
        <v>0</v>
      </c>
      <c r="H1370">
        <v>100</v>
      </c>
      <c r="I1370">
        <v>53</v>
      </c>
    </row>
    <row r="1371" spans="1:9">
      <c r="A1371" t="s">
        <v>1626</v>
      </c>
      <c r="B1371" t="s">
        <v>1626</v>
      </c>
      <c r="C1371" t="s">
        <v>5883</v>
      </c>
      <c r="D1371" t="s">
        <v>5880</v>
      </c>
      <c r="E1371" t="s">
        <v>5881</v>
      </c>
      <c r="F1371" t="s">
        <v>39</v>
      </c>
      <c r="G1371">
        <v>0</v>
      </c>
      <c r="H1371">
        <v>2130</v>
      </c>
      <c r="I1371">
        <v>452</v>
      </c>
    </row>
    <row r="1372" spans="1:9">
      <c r="A1372" t="s">
        <v>1626</v>
      </c>
      <c r="B1372" t="s">
        <v>1626</v>
      </c>
      <c r="C1372" t="s">
        <v>5883</v>
      </c>
      <c r="D1372" t="s">
        <v>5880</v>
      </c>
      <c r="E1372" t="s">
        <v>5881</v>
      </c>
      <c r="F1372" t="s">
        <v>39</v>
      </c>
      <c r="G1372">
        <v>0</v>
      </c>
      <c r="H1372">
        <v>20</v>
      </c>
    </row>
    <row r="1373" spans="1:9">
      <c r="A1373" t="s">
        <v>1626</v>
      </c>
      <c r="B1373" t="s">
        <v>1626</v>
      </c>
      <c r="C1373" t="s">
        <v>5883</v>
      </c>
      <c r="D1373" t="s">
        <v>5880</v>
      </c>
      <c r="E1373" t="s">
        <v>5881</v>
      </c>
      <c r="F1373" t="s">
        <v>39</v>
      </c>
      <c r="G1373">
        <v>0</v>
      </c>
      <c r="H1373">
        <v>24</v>
      </c>
    </row>
    <row r="1374" spans="1:9">
      <c r="A1374" t="s">
        <v>1626</v>
      </c>
      <c r="B1374" t="s">
        <v>1626</v>
      </c>
      <c r="C1374" t="s">
        <v>5883</v>
      </c>
      <c r="D1374" t="s">
        <v>5880</v>
      </c>
      <c r="E1374" t="s">
        <v>5881</v>
      </c>
      <c r="F1374" t="s">
        <v>39</v>
      </c>
      <c r="G1374">
        <v>0</v>
      </c>
      <c r="H1374">
        <v>125</v>
      </c>
      <c r="I1374">
        <v>17</v>
      </c>
    </row>
    <row r="1375" spans="1:9">
      <c r="A1375" t="s">
        <v>1626</v>
      </c>
      <c r="B1375" t="s">
        <v>1626</v>
      </c>
      <c r="C1375" t="s">
        <v>5883</v>
      </c>
      <c r="D1375" t="s">
        <v>5880</v>
      </c>
      <c r="E1375" t="s">
        <v>5881</v>
      </c>
      <c r="F1375" t="s">
        <v>39</v>
      </c>
      <c r="G1375">
        <v>0</v>
      </c>
      <c r="H1375">
        <v>250</v>
      </c>
    </row>
    <row r="1376" spans="1:9">
      <c r="A1376" t="s">
        <v>2986</v>
      </c>
      <c r="B1376" t="s">
        <v>1626</v>
      </c>
      <c r="C1376" t="s">
        <v>2977</v>
      </c>
      <c r="D1376" t="s">
        <v>2136</v>
      </c>
      <c r="E1376" t="s">
        <v>2137</v>
      </c>
      <c r="F1376" t="s">
        <v>39</v>
      </c>
      <c r="G1376">
        <v>0</v>
      </c>
      <c r="H1376">
        <v>100000</v>
      </c>
    </row>
    <row r="1377" spans="1:9">
      <c r="A1377" t="s">
        <v>2988</v>
      </c>
      <c r="B1377" t="s">
        <v>1626</v>
      </c>
      <c r="C1377" t="s">
        <v>2977</v>
      </c>
      <c r="D1377" t="s">
        <v>2136</v>
      </c>
      <c r="E1377" t="s">
        <v>2137</v>
      </c>
      <c r="F1377" t="s">
        <v>39</v>
      </c>
      <c r="G1377">
        <v>0</v>
      </c>
      <c r="H1377">
        <v>30000</v>
      </c>
    </row>
    <row r="1378" spans="1:9">
      <c r="A1378" t="s">
        <v>1626</v>
      </c>
      <c r="B1378" t="s">
        <v>1626</v>
      </c>
      <c r="C1378" t="s">
        <v>5590</v>
      </c>
      <c r="D1378" t="s">
        <v>1842</v>
      </c>
      <c r="E1378" t="s">
        <v>1846</v>
      </c>
      <c r="F1378" t="s">
        <v>39</v>
      </c>
      <c r="G1378">
        <v>0</v>
      </c>
      <c r="H1378">
        <v>950</v>
      </c>
      <c r="I1378">
        <v>19</v>
      </c>
    </row>
    <row r="1379" spans="1:9">
      <c r="A1379" t="s">
        <v>1626</v>
      </c>
      <c r="B1379" t="s">
        <v>1626</v>
      </c>
      <c r="C1379" t="s">
        <v>5964</v>
      </c>
      <c r="D1379" t="s">
        <v>1842</v>
      </c>
      <c r="E1379" t="s">
        <v>1846</v>
      </c>
      <c r="F1379" t="s">
        <v>39</v>
      </c>
      <c r="G1379">
        <v>0</v>
      </c>
      <c r="H1379">
        <v>2000</v>
      </c>
      <c r="I1379">
        <v>5884</v>
      </c>
    </row>
    <row r="1380" spans="1:9">
      <c r="A1380" t="s">
        <v>1626</v>
      </c>
      <c r="B1380" t="s">
        <v>1626</v>
      </c>
      <c r="C1380" t="s">
        <v>5964</v>
      </c>
      <c r="D1380" t="s">
        <v>1842</v>
      </c>
      <c r="E1380" t="s">
        <v>1846</v>
      </c>
      <c r="F1380" t="s">
        <v>39</v>
      </c>
      <c r="G1380">
        <v>0</v>
      </c>
      <c r="H1380">
        <v>18250</v>
      </c>
      <c r="I1380">
        <v>862</v>
      </c>
    </row>
    <row r="1381" spans="1:9">
      <c r="A1381" t="s">
        <v>3856</v>
      </c>
      <c r="B1381" t="s">
        <v>1626</v>
      </c>
      <c r="C1381" t="s">
        <v>3847</v>
      </c>
      <c r="D1381" t="s">
        <v>2226</v>
      </c>
      <c r="E1381" t="s">
        <v>2227</v>
      </c>
      <c r="F1381" t="s">
        <v>39</v>
      </c>
      <c r="G1381">
        <v>0</v>
      </c>
      <c r="H1381">
        <v>550</v>
      </c>
    </row>
    <row r="1382" spans="1:9">
      <c r="A1382" t="s">
        <v>3857</v>
      </c>
      <c r="B1382" t="s">
        <v>1626</v>
      </c>
      <c r="C1382" t="s">
        <v>3847</v>
      </c>
      <c r="D1382" t="s">
        <v>2226</v>
      </c>
      <c r="E1382" t="s">
        <v>2227</v>
      </c>
      <c r="F1382" t="s">
        <v>39</v>
      </c>
      <c r="G1382">
        <v>0</v>
      </c>
      <c r="H1382">
        <v>350</v>
      </c>
    </row>
    <row r="1383" spans="1:9">
      <c r="A1383" t="s">
        <v>5921</v>
      </c>
      <c r="B1383" t="s">
        <v>1626</v>
      </c>
      <c r="C1383" t="s">
        <v>5918</v>
      </c>
      <c r="D1383" t="s">
        <v>5916</v>
      </c>
      <c r="E1383" t="s">
        <v>5917</v>
      </c>
      <c r="F1383" t="s">
        <v>39</v>
      </c>
      <c r="G1383">
        <v>0</v>
      </c>
      <c r="H1383">
        <v>5950</v>
      </c>
      <c r="I1383">
        <v>9211</v>
      </c>
    </row>
    <row r="1384" spans="1:9">
      <c r="A1384" t="s">
        <v>2715</v>
      </c>
      <c r="B1384" t="s">
        <v>1626</v>
      </c>
      <c r="C1384" t="s">
        <v>5918</v>
      </c>
      <c r="D1384" t="s">
        <v>5916</v>
      </c>
      <c r="E1384" t="s">
        <v>5917</v>
      </c>
      <c r="F1384" t="s">
        <v>39</v>
      </c>
      <c r="G1384">
        <v>0</v>
      </c>
      <c r="H1384">
        <v>18862</v>
      </c>
      <c r="I1384">
        <v>18788</v>
      </c>
    </row>
    <row r="1385" spans="1:9">
      <c r="A1385" t="s">
        <v>2715</v>
      </c>
      <c r="B1385" t="s">
        <v>1626</v>
      </c>
      <c r="C1385" t="s">
        <v>6936</v>
      </c>
      <c r="D1385" t="s">
        <v>3224</v>
      </c>
      <c r="E1385" t="s">
        <v>3227</v>
      </c>
      <c r="F1385" t="s">
        <v>39</v>
      </c>
      <c r="G1385">
        <v>0</v>
      </c>
      <c r="H1385">
        <v>700</v>
      </c>
      <c r="I1385">
        <v>283</v>
      </c>
    </row>
    <row r="1386" spans="1:9">
      <c r="A1386" t="s">
        <v>1626</v>
      </c>
      <c r="B1386" t="s">
        <v>1626</v>
      </c>
      <c r="C1386" t="s">
        <v>6983</v>
      </c>
      <c r="D1386" t="s">
        <v>2399</v>
      </c>
      <c r="E1386" t="s">
        <v>2400</v>
      </c>
      <c r="F1386" t="s">
        <v>39</v>
      </c>
      <c r="G1386">
        <v>0</v>
      </c>
      <c r="H1386">
        <v>360</v>
      </c>
    </row>
    <row r="1387" spans="1:9">
      <c r="A1387" t="s">
        <v>1626</v>
      </c>
      <c r="B1387" t="s">
        <v>1626</v>
      </c>
      <c r="C1387" t="s">
        <v>5824</v>
      </c>
      <c r="D1387" t="s">
        <v>3224</v>
      </c>
      <c r="E1387" t="s">
        <v>3227</v>
      </c>
      <c r="F1387" t="s">
        <v>39</v>
      </c>
      <c r="G1387">
        <v>0</v>
      </c>
      <c r="H1387">
        <v>300</v>
      </c>
    </row>
    <row r="1388" spans="1:9">
      <c r="A1388" t="s">
        <v>2533</v>
      </c>
      <c r="B1388" t="s">
        <v>1626</v>
      </c>
      <c r="C1388" t="s">
        <v>2519</v>
      </c>
      <c r="D1388" t="s">
        <v>2516</v>
      </c>
      <c r="E1388" t="s">
        <v>2518</v>
      </c>
      <c r="F1388" t="s">
        <v>39</v>
      </c>
      <c r="G1388">
        <v>0</v>
      </c>
      <c r="H1388">
        <v>500</v>
      </c>
      <c r="I1388">
        <v>636</v>
      </c>
    </row>
    <row r="1389" spans="1:9">
      <c r="A1389" t="s">
        <v>2535</v>
      </c>
      <c r="B1389" t="s">
        <v>1626</v>
      </c>
      <c r="C1389" t="s">
        <v>2519</v>
      </c>
      <c r="D1389" t="s">
        <v>2516</v>
      </c>
      <c r="E1389" t="s">
        <v>2518</v>
      </c>
      <c r="F1389" t="s">
        <v>39</v>
      </c>
      <c r="G1389">
        <v>0</v>
      </c>
      <c r="H1389">
        <v>100</v>
      </c>
      <c r="I1389">
        <v>75</v>
      </c>
    </row>
    <row r="1390" spans="1:9">
      <c r="A1390" t="s">
        <v>2536</v>
      </c>
      <c r="B1390" t="s">
        <v>1626</v>
      </c>
      <c r="C1390" t="s">
        <v>2519</v>
      </c>
      <c r="D1390" t="s">
        <v>2516</v>
      </c>
      <c r="E1390" t="s">
        <v>2518</v>
      </c>
      <c r="F1390" t="s">
        <v>39</v>
      </c>
      <c r="G1390">
        <v>0</v>
      </c>
      <c r="H1390">
        <v>4000</v>
      </c>
    </row>
    <row r="1391" spans="1:9">
      <c r="A1391" t="s">
        <v>2539</v>
      </c>
      <c r="B1391" t="s">
        <v>1626</v>
      </c>
      <c r="C1391" t="s">
        <v>2519</v>
      </c>
      <c r="D1391" t="s">
        <v>2516</v>
      </c>
      <c r="E1391" t="s">
        <v>2518</v>
      </c>
      <c r="F1391" t="s">
        <v>39</v>
      </c>
      <c r="G1391">
        <v>0</v>
      </c>
      <c r="H1391">
        <v>4000</v>
      </c>
    </row>
    <row r="1392" spans="1:9">
      <c r="A1392" t="s">
        <v>2540</v>
      </c>
      <c r="B1392" t="s">
        <v>1626</v>
      </c>
      <c r="C1392" t="s">
        <v>2519</v>
      </c>
      <c r="D1392" t="s">
        <v>2516</v>
      </c>
      <c r="E1392" t="s">
        <v>2518</v>
      </c>
      <c r="F1392" t="s">
        <v>39</v>
      </c>
      <c r="G1392">
        <v>0</v>
      </c>
      <c r="H1392">
        <v>1500</v>
      </c>
      <c r="I1392">
        <v>5448</v>
      </c>
    </row>
    <row r="1393" spans="1:9">
      <c r="A1393" t="s">
        <v>2543</v>
      </c>
      <c r="B1393" t="s">
        <v>1626</v>
      </c>
      <c r="C1393" t="s">
        <v>2519</v>
      </c>
      <c r="D1393" t="s">
        <v>2516</v>
      </c>
      <c r="E1393" t="s">
        <v>2518</v>
      </c>
      <c r="F1393" t="s">
        <v>39</v>
      </c>
      <c r="G1393">
        <v>0</v>
      </c>
      <c r="H1393">
        <v>5000</v>
      </c>
      <c r="I1393">
        <v>758</v>
      </c>
    </row>
    <row r="1394" spans="1:9">
      <c r="A1394" t="s">
        <v>2545</v>
      </c>
      <c r="B1394" t="s">
        <v>1626</v>
      </c>
      <c r="C1394" t="s">
        <v>2519</v>
      </c>
      <c r="D1394" t="s">
        <v>2522</v>
      </c>
      <c r="E1394" t="s">
        <v>2524</v>
      </c>
      <c r="F1394" t="s">
        <v>39</v>
      </c>
      <c r="G1394">
        <v>0</v>
      </c>
      <c r="H1394">
        <v>3000</v>
      </c>
      <c r="I1394">
        <v>6</v>
      </c>
    </row>
    <row r="1395" spans="1:9">
      <c r="A1395" t="s">
        <v>2547</v>
      </c>
      <c r="B1395" t="s">
        <v>1626</v>
      </c>
      <c r="C1395" t="s">
        <v>2519</v>
      </c>
      <c r="D1395" t="s">
        <v>2522</v>
      </c>
      <c r="E1395" t="s">
        <v>2524</v>
      </c>
      <c r="F1395" t="s">
        <v>39</v>
      </c>
      <c r="G1395">
        <v>0</v>
      </c>
      <c r="H1395">
        <v>4000</v>
      </c>
      <c r="I1395">
        <v>1596</v>
      </c>
    </row>
    <row r="1396" spans="1:9">
      <c r="A1396" t="s">
        <v>2549</v>
      </c>
      <c r="B1396" t="s">
        <v>1626</v>
      </c>
      <c r="C1396" t="s">
        <v>2519</v>
      </c>
      <c r="D1396" t="s">
        <v>2531</v>
      </c>
      <c r="E1396" t="s">
        <v>2532</v>
      </c>
      <c r="F1396" t="s">
        <v>39</v>
      </c>
      <c r="G1396">
        <v>0</v>
      </c>
      <c r="H1396">
        <v>4000</v>
      </c>
      <c r="I1396">
        <v>313</v>
      </c>
    </row>
    <row r="1397" spans="1:9">
      <c r="A1397" t="s">
        <v>4837</v>
      </c>
      <c r="B1397" t="s">
        <v>1626</v>
      </c>
      <c r="C1397" t="s">
        <v>4833</v>
      </c>
      <c r="D1397" t="s">
        <v>2329</v>
      </c>
      <c r="E1397" t="s">
        <v>2331</v>
      </c>
      <c r="F1397" t="s">
        <v>39</v>
      </c>
      <c r="G1397">
        <v>0</v>
      </c>
      <c r="H1397">
        <v>98</v>
      </c>
      <c r="I1397">
        <v>274</v>
      </c>
    </row>
    <row r="1398" spans="1:9">
      <c r="A1398" t="s">
        <v>1626</v>
      </c>
      <c r="B1398" t="s">
        <v>1626</v>
      </c>
      <c r="C1398" t="s">
        <v>1848</v>
      </c>
      <c r="D1398" t="s">
        <v>1842</v>
      </c>
      <c r="E1398" t="s">
        <v>1846</v>
      </c>
      <c r="F1398" t="s">
        <v>39</v>
      </c>
      <c r="G1398">
        <v>0</v>
      </c>
      <c r="H1398">
        <v>200</v>
      </c>
      <c r="I1398">
        <v>1859</v>
      </c>
    </row>
    <row r="1399" spans="1:9">
      <c r="A1399" t="s">
        <v>1626</v>
      </c>
      <c r="B1399" t="s">
        <v>1626</v>
      </c>
      <c r="C1399" t="s">
        <v>1848</v>
      </c>
      <c r="D1399" t="s">
        <v>1842</v>
      </c>
      <c r="E1399" t="s">
        <v>1846</v>
      </c>
      <c r="F1399" t="s">
        <v>39</v>
      </c>
      <c r="G1399">
        <v>0</v>
      </c>
      <c r="H1399">
        <v>800</v>
      </c>
      <c r="I1399">
        <v>4188</v>
      </c>
    </row>
    <row r="1400" spans="1:9">
      <c r="A1400" t="s">
        <v>1626</v>
      </c>
      <c r="B1400" t="s">
        <v>1626</v>
      </c>
      <c r="C1400" t="s">
        <v>6800</v>
      </c>
      <c r="D1400" t="s">
        <v>1842</v>
      </c>
      <c r="E1400" t="s">
        <v>1846</v>
      </c>
      <c r="F1400" t="s">
        <v>39</v>
      </c>
      <c r="G1400">
        <v>0</v>
      </c>
      <c r="H1400">
        <v>2500</v>
      </c>
      <c r="I1400">
        <v>9824</v>
      </c>
    </row>
    <row r="1401" spans="1:9">
      <c r="A1401" t="s">
        <v>5028</v>
      </c>
      <c r="B1401" t="s">
        <v>1626</v>
      </c>
      <c r="C1401" t="s">
        <v>5017</v>
      </c>
      <c r="D1401" t="s">
        <v>1842</v>
      </c>
      <c r="E1401" t="s">
        <v>1846</v>
      </c>
      <c r="F1401" t="s">
        <v>39</v>
      </c>
      <c r="G1401">
        <v>0</v>
      </c>
      <c r="H1401">
        <v>3500</v>
      </c>
      <c r="I1401">
        <v>5496</v>
      </c>
    </row>
    <row r="1402" spans="1:9">
      <c r="A1402" t="s">
        <v>1626</v>
      </c>
      <c r="B1402" t="s">
        <v>1626</v>
      </c>
      <c r="C1402" t="s">
        <v>5017</v>
      </c>
      <c r="D1402" t="s">
        <v>1842</v>
      </c>
      <c r="E1402" t="s">
        <v>1846</v>
      </c>
      <c r="F1402" t="s">
        <v>39</v>
      </c>
      <c r="G1402">
        <v>0</v>
      </c>
      <c r="H1402">
        <v>10000</v>
      </c>
      <c r="I1402">
        <v>314</v>
      </c>
    </row>
    <row r="1403" spans="1:9">
      <c r="A1403" t="s">
        <v>1626</v>
      </c>
      <c r="B1403" t="s">
        <v>1626</v>
      </c>
      <c r="C1403" t="s">
        <v>4318</v>
      </c>
      <c r="D1403" t="s">
        <v>1842</v>
      </c>
      <c r="E1403" t="s">
        <v>1846</v>
      </c>
      <c r="F1403" t="s">
        <v>39</v>
      </c>
      <c r="G1403">
        <v>0</v>
      </c>
      <c r="H1403">
        <v>1500</v>
      </c>
      <c r="I1403">
        <v>357</v>
      </c>
    </row>
    <row r="1404" spans="1:9">
      <c r="A1404" t="s">
        <v>1626</v>
      </c>
      <c r="B1404" t="s">
        <v>1626</v>
      </c>
      <c r="C1404" t="s">
        <v>5420</v>
      </c>
      <c r="D1404" t="s">
        <v>2226</v>
      </c>
      <c r="E1404" t="s">
        <v>2227</v>
      </c>
      <c r="F1404" t="s">
        <v>39</v>
      </c>
      <c r="G1404">
        <v>0</v>
      </c>
      <c r="H1404">
        <v>1000</v>
      </c>
    </row>
    <row r="1405" spans="1:9">
      <c r="A1405" t="s">
        <v>4696</v>
      </c>
      <c r="B1405" t="s">
        <v>1626</v>
      </c>
      <c r="C1405" t="s">
        <v>4687</v>
      </c>
      <c r="D1405" t="s">
        <v>1842</v>
      </c>
      <c r="E1405" t="s">
        <v>1846</v>
      </c>
      <c r="F1405" t="s">
        <v>39</v>
      </c>
      <c r="G1405">
        <v>0</v>
      </c>
      <c r="H1405">
        <v>600</v>
      </c>
      <c r="I1405">
        <v>77</v>
      </c>
    </row>
    <row r="1406" spans="1:9">
      <c r="A1406" t="s">
        <v>5508</v>
      </c>
      <c r="B1406" t="s">
        <v>1626</v>
      </c>
      <c r="C1406" t="s">
        <v>5497</v>
      </c>
      <c r="D1406" t="s">
        <v>2404</v>
      </c>
      <c r="E1406" t="s">
        <v>2405</v>
      </c>
      <c r="F1406" t="s">
        <v>39</v>
      </c>
      <c r="G1406">
        <v>0</v>
      </c>
      <c r="H1406">
        <v>400</v>
      </c>
    </row>
    <row r="1407" spans="1:9">
      <c r="A1407" t="s">
        <v>5509</v>
      </c>
      <c r="B1407" t="s">
        <v>1626</v>
      </c>
      <c r="C1407" t="s">
        <v>5497</v>
      </c>
      <c r="D1407" t="s">
        <v>3224</v>
      </c>
      <c r="E1407" t="s">
        <v>3227</v>
      </c>
      <c r="F1407" t="s">
        <v>39</v>
      </c>
      <c r="G1407">
        <v>0</v>
      </c>
      <c r="H1407">
        <v>1000</v>
      </c>
    </row>
    <row r="1408" spans="1:9">
      <c r="A1408" t="s">
        <v>6435</v>
      </c>
      <c r="B1408" t="s">
        <v>1626</v>
      </c>
      <c r="C1408" t="s">
        <v>6430</v>
      </c>
      <c r="D1408" t="s">
        <v>2404</v>
      </c>
      <c r="E1408" t="s">
        <v>2405</v>
      </c>
      <c r="F1408" t="s">
        <v>39</v>
      </c>
      <c r="G1408">
        <v>0</v>
      </c>
      <c r="H1408">
        <v>1100</v>
      </c>
    </row>
    <row r="1409" spans="1:9">
      <c r="A1409" t="s">
        <v>6436</v>
      </c>
      <c r="B1409" t="s">
        <v>1626</v>
      </c>
      <c r="C1409" t="s">
        <v>6430</v>
      </c>
      <c r="D1409" t="s">
        <v>2404</v>
      </c>
      <c r="E1409" t="s">
        <v>2405</v>
      </c>
      <c r="F1409" t="s">
        <v>39</v>
      </c>
      <c r="G1409">
        <v>0</v>
      </c>
      <c r="H1409">
        <v>575</v>
      </c>
      <c r="I1409">
        <v>93</v>
      </c>
    </row>
    <row r="1410" spans="1:9">
      <c r="A1410" t="s">
        <v>6438</v>
      </c>
      <c r="B1410" t="s">
        <v>1626</v>
      </c>
      <c r="C1410" t="s">
        <v>6430</v>
      </c>
      <c r="D1410" t="s">
        <v>3224</v>
      </c>
      <c r="E1410" t="s">
        <v>3227</v>
      </c>
      <c r="F1410" t="s">
        <v>39</v>
      </c>
      <c r="G1410">
        <v>0</v>
      </c>
      <c r="H1410">
        <v>100</v>
      </c>
      <c r="I1410">
        <v>18</v>
      </c>
    </row>
    <row r="1411" spans="1:9">
      <c r="A1411" t="s">
        <v>6439</v>
      </c>
      <c r="B1411" t="s">
        <v>1626</v>
      </c>
      <c r="C1411" t="s">
        <v>6430</v>
      </c>
      <c r="D1411" t="s">
        <v>2399</v>
      </c>
      <c r="E1411" t="s">
        <v>2400</v>
      </c>
      <c r="F1411" t="s">
        <v>39</v>
      </c>
      <c r="G1411">
        <v>0</v>
      </c>
      <c r="H1411">
        <v>2800</v>
      </c>
    </row>
    <row r="1412" spans="1:9">
      <c r="A1412" t="s">
        <v>6296</v>
      </c>
      <c r="B1412" t="s">
        <v>1626</v>
      </c>
      <c r="C1412" t="s">
        <v>6287</v>
      </c>
      <c r="D1412" t="s">
        <v>2192</v>
      </c>
      <c r="E1412" t="s">
        <v>2194</v>
      </c>
      <c r="F1412" t="s">
        <v>39</v>
      </c>
      <c r="G1412">
        <v>0</v>
      </c>
      <c r="H1412">
        <v>100</v>
      </c>
    </row>
    <row r="1413" spans="1:9">
      <c r="A1413" t="s">
        <v>6299</v>
      </c>
      <c r="B1413" t="s">
        <v>1626</v>
      </c>
      <c r="C1413" t="s">
        <v>6287</v>
      </c>
      <c r="D1413" t="s">
        <v>2192</v>
      </c>
      <c r="E1413" t="s">
        <v>2194</v>
      </c>
      <c r="F1413" t="s">
        <v>39</v>
      </c>
      <c r="G1413">
        <v>0</v>
      </c>
      <c r="H1413">
        <v>1500</v>
      </c>
    </row>
    <row r="1414" spans="1:9">
      <c r="A1414" t="s">
        <v>6217</v>
      </c>
      <c r="B1414" t="s">
        <v>1626</v>
      </c>
      <c r="C1414" t="s">
        <v>6209</v>
      </c>
      <c r="D1414" t="s">
        <v>3108</v>
      </c>
      <c r="E1414" t="s">
        <v>3110</v>
      </c>
      <c r="F1414" t="s">
        <v>39</v>
      </c>
      <c r="G1414">
        <v>0</v>
      </c>
      <c r="H1414">
        <v>56000</v>
      </c>
    </row>
    <row r="1415" spans="1:9">
      <c r="A1415" t="s">
        <v>7085</v>
      </c>
      <c r="B1415" t="s">
        <v>1626</v>
      </c>
      <c r="C1415" t="s">
        <v>7083</v>
      </c>
      <c r="D1415" t="s">
        <v>2516</v>
      </c>
      <c r="E1415" t="s">
        <v>2518</v>
      </c>
      <c r="F1415" t="s">
        <v>39</v>
      </c>
      <c r="G1415">
        <v>0</v>
      </c>
      <c r="H1415">
        <v>1500</v>
      </c>
      <c r="I1415">
        <v>3346</v>
      </c>
    </row>
    <row r="1416" spans="1:9">
      <c r="A1416" t="s">
        <v>1626</v>
      </c>
      <c r="B1416" t="s">
        <v>1626</v>
      </c>
      <c r="C1416" t="s">
        <v>6739</v>
      </c>
      <c r="D1416" t="s">
        <v>2908</v>
      </c>
      <c r="E1416" t="s">
        <v>2910</v>
      </c>
      <c r="F1416" t="s">
        <v>39</v>
      </c>
      <c r="G1416">
        <v>0</v>
      </c>
      <c r="H1416">
        <v>350</v>
      </c>
    </row>
    <row r="1417" spans="1:9">
      <c r="A1417" t="s">
        <v>1626</v>
      </c>
      <c r="B1417" t="s">
        <v>1626</v>
      </c>
      <c r="C1417" t="s">
        <v>6739</v>
      </c>
      <c r="D1417" t="s">
        <v>5822</v>
      </c>
      <c r="E1417" t="s">
        <v>5823</v>
      </c>
      <c r="F1417" t="s">
        <v>39</v>
      </c>
      <c r="G1417">
        <v>0</v>
      </c>
      <c r="H1417">
        <v>150</v>
      </c>
    </row>
    <row r="1418" spans="1:9">
      <c r="A1418" t="s">
        <v>1626</v>
      </c>
      <c r="B1418" t="s">
        <v>1626</v>
      </c>
      <c r="C1418" t="s">
        <v>6739</v>
      </c>
      <c r="D1418" t="s">
        <v>2243</v>
      </c>
      <c r="E1418" t="s">
        <v>2245</v>
      </c>
      <c r="F1418" t="s">
        <v>39</v>
      </c>
      <c r="G1418">
        <v>0</v>
      </c>
      <c r="H1418">
        <v>80</v>
      </c>
    </row>
    <row r="1419" spans="1:9">
      <c r="A1419" t="s">
        <v>6161</v>
      </c>
      <c r="B1419" t="s">
        <v>1863</v>
      </c>
      <c r="C1419" t="s">
        <v>6125</v>
      </c>
      <c r="D1419" t="s">
        <v>2074</v>
      </c>
      <c r="E1419" t="s">
        <v>2076</v>
      </c>
      <c r="F1419" t="s">
        <v>39</v>
      </c>
      <c r="G1419">
        <v>0</v>
      </c>
      <c r="H1419">
        <v>5</v>
      </c>
    </row>
    <row r="1420" spans="1:9">
      <c r="A1420" t="s">
        <v>4096</v>
      </c>
      <c r="B1420" t="s">
        <v>1863</v>
      </c>
      <c r="C1420" t="s">
        <v>4074</v>
      </c>
      <c r="D1420" t="s">
        <v>2531</v>
      </c>
      <c r="E1420" t="s">
        <v>2532</v>
      </c>
      <c r="F1420" t="s">
        <v>39</v>
      </c>
      <c r="G1420">
        <v>0</v>
      </c>
      <c r="H1420">
        <v>10</v>
      </c>
    </row>
    <row r="1421" spans="1:9">
      <c r="A1421" t="s">
        <v>3837</v>
      </c>
      <c r="B1421" t="s">
        <v>1863</v>
      </c>
      <c r="C1421" t="s">
        <v>3792</v>
      </c>
      <c r="D1421" t="s">
        <v>2243</v>
      </c>
      <c r="E1421" t="s">
        <v>2245</v>
      </c>
      <c r="F1421" t="s">
        <v>39</v>
      </c>
      <c r="G1421">
        <v>0</v>
      </c>
      <c r="H1421">
        <v>20</v>
      </c>
    </row>
    <row r="1422" spans="1:9">
      <c r="A1422" t="s">
        <v>3838</v>
      </c>
      <c r="B1422" t="s">
        <v>1863</v>
      </c>
      <c r="C1422" t="s">
        <v>3792</v>
      </c>
      <c r="D1422" t="s">
        <v>2243</v>
      </c>
      <c r="E1422" t="s">
        <v>2245</v>
      </c>
      <c r="F1422" t="s">
        <v>39</v>
      </c>
      <c r="G1422">
        <v>0</v>
      </c>
      <c r="H1422">
        <v>26</v>
      </c>
    </row>
    <row r="1423" spans="1:9">
      <c r="A1423" t="s">
        <v>2205</v>
      </c>
      <c r="B1423" t="s">
        <v>1863</v>
      </c>
      <c r="C1423" t="s">
        <v>2195</v>
      </c>
      <c r="D1423" t="s">
        <v>2192</v>
      </c>
      <c r="E1423" t="s">
        <v>2194</v>
      </c>
      <c r="F1423" t="s">
        <v>39</v>
      </c>
      <c r="G1423">
        <v>0</v>
      </c>
      <c r="H1423">
        <v>5</v>
      </c>
    </row>
    <row r="1424" spans="1:9">
      <c r="A1424" t="s">
        <v>1863</v>
      </c>
      <c r="B1424" t="s">
        <v>1863</v>
      </c>
      <c r="C1424" t="s">
        <v>2195</v>
      </c>
      <c r="D1424" t="s">
        <v>2192</v>
      </c>
      <c r="E1424" t="s">
        <v>2194</v>
      </c>
      <c r="F1424" t="s">
        <v>39</v>
      </c>
      <c r="G1424">
        <v>0</v>
      </c>
      <c r="H1424">
        <v>3</v>
      </c>
    </row>
    <row r="1425" spans="1:9">
      <c r="A1425" t="s">
        <v>2708</v>
      </c>
      <c r="B1425" t="s">
        <v>1863</v>
      </c>
      <c r="C1425" t="s">
        <v>2696</v>
      </c>
      <c r="D1425" t="s">
        <v>2516</v>
      </c>
      <c r="E1425" t="s">
        <v>2518</v>
      </c>
      <c r="F1425" t="s">
        <v>39</v>
      </c>
      <c r="G1425">
        <v>0</v>
      </c>
      <c r="H1425">
        <v>1</v>
      </c>
    </row>
    <row r="1426" spans="1:9">
      <c r="A1426" t="s">
        <v>1863</v>
      </c>
      <c r="B1426" t="s">
        <v>1863</v>
      </c>
      <c r="C1426" t="s">
        <v>2696</v>
      </c>
      <c r="D1426" t="s">
        <v>2516</v>
      </c>
      <c r="E1426" t="s">
        <v>2518</v>
      </c>
      <c r="F1426" t="s">
        <v>39</v>
      </c>
      <c r="G1426">
        <v>0</v>
      </c>
      <c r="H1426">
        <v>1</v>
      </c>
      <c r="I1426">
        <v>1</v>
      </c>
    </row>
    <row r="1427" spans="1:9">
      <c r="A1427" t="s">
        <v>6161</v>
      </c>
      <c r="B1427" t="s">
        <v>1863</v>
      </c>
      <c r="C1427" t="s">
        <v>6287</v>
      </c>
      <c r="D1427" t="s">
        <v>2226</v>
      </c>
      <c r="E1427" t="s">
        <v>2227</v>
      </c>
      <c r="F1427" t="s">
        <v>39</v>
      </c>
      <c r="G1427">
        <v>0</v>
      </c>
      <c r="H1427">
        <v>5</v>
      </c>
    </row>
    <row r="1428" spans="1:9">
      <c r="A1428" t="s">
        <v>5399</v>
      </c>
      <c r="B1428" t="s">
        <v>1863</v>
      </c>
      <c r="C1428" t="s">
        <v>5390</v>
      </c>
      <c r="D1428" t="s">
        <v>3108</v>
      </c>
      <c r="E1428" t="s">
        <v>3110</v>
      </c>
      <c r="F1428" t="s">
        <v>39</v>
      </c>
      <c r="G1428">
        <v>0</v>
      </c>
      <c r="H1428">
        <v>1</v>
      </c>
    </row>
    <row r="1429" spans="1:9">
      <c r="A1429" t="s">
        <v>5401</v>
      </c>
      <c r="B1429" t="s">
        <v>1863</v>
      </c>
      <c r="C1429" t="s">
        <v>5390</v>
      </c>
      <c r="D1429" t="s">
        <v>3108</v>
      </c>
      <c r="E1429" t="s">
        <v>3110</v>
      </c>
      <c r="F1429" t="s">
        <v>39</v>
      </c>
      <c r="G1429">
        <v>0</v>
      </c>
      <c r="H1429">
        <v>1</v>
      </c>
    </row>
    <row r="1430" spans="1:9">
      <c r="A1430" t="s">
        <v>1863</v>
      </c>
      <c r="B1430" t="s">
        <v>1863</v>
      </c>
      <c r="C1430" t="s">
        <v>2133</v>
      </c>
      <c r="D1430" t="s">
        <v>2136</v>
      </c>
      <c r="E1430" t="s">
        <v>2137</v>
      </c>
      <c r="F1430" t="s">
        <v>39</v>
      </c>
      <c r="G1430">
        <v>0</v>
      </c>
      <c r="H1430">
        <v>12</v>
      </c>
    </row>
    <row r="1431" spans="1:9">
      <c r="A1431" t="s">
        <v>1863</v>
      </c>
      <c r="B1431" t="s">
        <v>1863</v>
      </c>
      <c r="C1431" t="s">
        <v>2133</v>
      </c>
      <c r="D1431" t="s">
        <v>2136</v>
      </c>
      <c r="E1431" t="s">
        <v>2137</v>
      </c>
      <c r="F1431" t="s">
        <v>39</v>
      </c>
      <c r="G1431">
        <v>0</v>
      </c>
      <c r="H1431">
        <v>3</v>
      </c>
      <c r="I1431">
        <v>3</v>
      </c>
    </row>
    <row r="1432" spans="1:9">
      <c r="A1432" t="s">
        <v>1863</v>
      </c>
      <c r="B1432" t="s">
        <v>1863</v>
      </c>
      <c r="C1432" t="s">
        <v>2133</v>
      </c>
      <c r="D1432" t="s">
        <v>2136</v>
      </c>
      <c r="E1432" t="s">
        <v>2137</v>
      </c>
      <c r="F1432" t="s">
        <v>39</v>
      </c>
      <c r="G1432">
        <v>0</v>
      </c>
      <c r="H1432">
        <v>35</v>
      </c>
    </row>
    <row r="1433" spans="1:9">
      <c r="A1433" t="s">
        <v>2149</v>
      </c>
      <c r="B1433" t="s">
        <v>1863</v>
      </c>
      <c r="C1433" t="s">
        <v>2133</v>
      </c>
      <c r="D1433" t="s">
        <v>2130</v>
      </c>
      <c r="E1433" t="s">
        <v>2132</v>
      </c>
      <c r="F1433" t="s">
        <v>39</v>
      </c>
      <c r="G1433">
        <v>0</v>
      </c>
      <c r="H1433">
        <v>15</v>
      </c>
    </row>
    <row r="1434" spans="1:9">
      <c r="A1434" t="s">
        <v>1863</v>
      </c>
      <c r="B1434" t="s">
        <v>1863</v>
      </c>
      <c r="C1434" t="s">
        <v>5212</v>
      </c>
      <c r="D1434" t="s">
        <v>2130</v>
      </c>
      <c r="E1434" t="s">
        <v>2132</v>
      </c>
      <c r="F1434" t="s">
        <v>39</v>
      </c>
      <c r="G1434">
        <v>0</v>
      </c>
      <c r="H1434">
        <v>10</v>
      </c>
      <c r="I1434">
        <v>3</v>
      </c>
    </row>
    <row r="1435" spans="1:9">
      <c r="A1435" t="s">
        <v>1863</v>
      </c>
      <c r="B1435" t="s">
        <v>1863</v>
      </c>
      <c r="C1435" t="s">
        <v>5212</v>
      </c>
      <c r="D1435" t="s">
        <v>2130</v>
      </c>
      <c r="E1435" t="s">
        <v>2132</v>
      </c>
      <c r="F1435" t="s">
        <v>39</v>
      </c>
      <c r="G1435">
        <v>0</v>
      </c>
      <c r="H1435">
        <v>6</v>
      </c>
    </row>
    <row r="1436" spans="1:9">
      <c r="A1436" t="s">
        <v>1863</v>
      </c>
      <c r="B1436" t="s">
        <v>1863</v>
      </c>
      <c r="C1436" t="s">
        <v>5212</v>
      </c>
      <c r="D1436" t="s">
        <v>2136</v>
      </c>
      <c r="E1436" t="s">
        <v>2137</v>
      </c>
      <c r="F1436" t="s">
        <v>39</v>
      </c>
      <c r="G1436">
        <v>0</v>
      </c>
      <c r="H1436">
        <v>11</v>
      </c>
      <c r="I1436">
        <v>3</v>
      </c>
    </row>
    <row r="1437" spans="1:9">
      <c r="A1437" t="s">
        <v>1863</v>
      </c>
      <c r="B1437" t="s">
        <v>1863</v>
      </c>
      <c r="C1437" t="s">
        <v>5212</v>
      </c>
      <c r="D1437" t="s">
        <v>2136</v>
      </c>
      <c r="E1437" t="s">
        <v>2137</v>
      </c>
      <c r="F1437" t="s">
        <v>39</v>
      </c>
      <c r="G1437">
        <v>0</v>
      </c>
      <c r="H1437">
        <v>7</v>
      </c>
      <c r="I1437">
        <v>1</v>
      </c>
    </row>
    <row r="1438" spans="1:9">
      <c r="A1438" t="s">
        <v>1863</v>
      </c>
      <c r="B1438" t="s">
        <v>1863</v>
      </c>
      <c r="C1438" t="s">
        <v>5212</v>
      </c>
      <c r="D1438" t="s">
        <v>2136</v>
      </c>
      <c r="E1438" t="s">
        <v>2137</v>
      </c>
      <c r="F1438" t="s">
        <v>39</v>
      </c>
      <c r="G1438">
        <v>0</v>
      </c>
      <c r="H1438">
        <v>15</v>
      </c>
      <c r="I1438">
        <v>2</v>
      </c>
    </row>
    <row r="1439" spans="1:9">
      <c r="A1439" t="s">
        <v>1863</v>
      </c>
      <c r="B1439" t="s">
        <v>1863</v>
      </c>
      <c r="C1439" t="s">
        <v>5212</v>
      </c>
      <c r="D1439" t="s">
        <v>2074</v>
      </c>
      <c r="E1439" t="s">
        <v>2076</v>
      </c>
      <c r="F1439" t="s">
        <v>39</v>
      </c>
      <c r="G1439">
        <v>0</v>
      </c>
      <c r="H1439">
        <v>15</v>
      </c>
      <c r="I1439">
        <v>2</v>
      </c>
    </row>
    <row r="1440" spans="1:9">
      <c r="A1440" t="s">
        <v>1863</v>
      </c>
      <c r="B1440" t="s">
        <v>1863</v>
      </c>
      <c r="C1440" t="s">
        <v>5212</v>
      </c>
      <c r="D1440" t="s">
        <v>2074</v>
      </c>
      <c r="E1440" t="s">
        <v>2076</v>
      </c>
      <c r="F1440" t="s">
        <v>39</v>
      </c>
      <c r="G1440">
        <v>0</v>
      </c>
      <c r="H1440">
        <v>22</v>
      </c>
    </row>
    <row r="1441" spans="1:9">
      <c r="A1441" t="s">
        <v>1863</v>
      </c>
      <c r="B1441" t="s">
        <v>1863</v>
      </c>
      <c r="C1441" t="s">
        <v>5212</v>
      </c>
      <c r="D1441" t="s">
        <v>2074</v>
      </c>
      <c r="E1441" t="s">
        <v>2076</v>
      </c>
      <c r="F1441" t="s">
        <v>39</v>
      </c>
      <c r="G1441">
        <v>0</v>
      </c>
      <c r="H1441">
        <v>15</v>
      </c>
    </row>
    <row r="1442" spans="1:9">
      <c r="A1442" t="s">
        <v>1863</v>
      </c>
      <c r="B1442" t="s">
        <v>1863</v>
      </c>
      <c r="C1442" t="s">
        <v>5212</v>
      </c>
      <c r="D1442" t="s">
        <v>2074</v>
      </c>
      <c r="E1442" t="s">
        <v>2076</v>
      </c>
      <c r="F1442" t="s">
        <v>39</v>
      </c>
      <c r="G1442">
        <v>0</v>
      </c>
      <c r="H1442">
        <v>7</v>
      </c>
      <c r="I1442">
        <v>1</v>
      </c>
    </row>
    <row r="1443" spans="1:9">
      <c r="A1443" t="s">
        <v>5683</v>
      </c>
      <c r="B1443" t="s">
        <v>1863</v>
      </c>
      <c r="C1443" t="s">
        <v>5680</v>
      </c>
      <c r="D1443" t="s">
        <v>2136</v>
      </c>
      <c r="E1443" t="s">
        <v>2137</v>
      </c>
      <c r="F1443" t="s">
        <v>39</v>
      </c>
      <c r="G1443">
        <v>0</v>
      </c>
      <c r="H1443">
        <v>3</v>
      </c>
      <c r="I1443">
        <v>513</v>
      </c>
    </row>
    <row r="1444" spans="1:9">
      <c r="A1444" t="s">
        <v>6548</v>
      </c>
      <c r="B1444" t="s">
        <v>1863</v>
      </c>
      <c r="C1444" t="s">
        <v>6536</v>
      </c>
      <c r="D1444" t="s">
        <v>2531</v>
      </c>
      <c r="E1444" t="s">
        <v>2532</v>
      </c>
      <c r="F1444" t="s">
        <v>39</v>
      </c>
      <c r="G1444">
        <v>0</v>
      </c>
      <c r="H1444">
        <v>15</v>
      </c>
      <c r="I1444">
        <v>5</v>
      </c>
    </row>
    <row r="1445" spans="1:9">
      <c r="A1445" t="s">
        <v>6550</v>
      </c>
      <c r="B1445" t="s">
        <v>1863</v>
      </c>
      <c r="C1445" t="s">
        <v>6536</v>
      </c>
      <c r="D1445" t="s">
        <v>2531</v>
      </c>
      <c r="E1445" t="s">
        <v>2532</v>
      </c>
      <c r="F1445" t="s">
        <v>39</v>
      </c>
      <c r="G1445">
        <v>0</v>
      </c>
      <c r="H1445">
        <v>20</v>
      </c>
      <c r="I1445">
        <v>6</v>
      </c>
    </row>
    <row r="1446" spans="1:9">
      <c r="A1446" t="s">
        <v>1863</v>
      </c>
      <c r="B1446" t="s">
        <v>1863</v>
      </c>
      <c r="C1446" t="s">
        <v>5542</v>
      </c>
      <c r="D1446" t="s">
        <v>2516</v>
      </c>
      <c r="E1446" t="s">
        <v>2518</v>
      </c>
      <c r="F1446" t="s">
        <v>39</v>
      </c>
      <c r="G1446">
        <v>0</v>
      </c>
      <c r="H1446">
        <v>30</v>
      </c>
      <c r="I1446">
        <v>114</v>
      </c>
    </row>
    <row r="1447" spans="1:9">
      <c r="A1447" t="s">
        <v>3680</v>
      </c>
      <c r="B1447" t="s">
        <v>1863</v>
      </c>
      <c r="C1447" t="s">
        <v>3665</v>
      </c>
      <c r="D1447" t="s">
        <v>1842</v>
      </c>
      <c r="E1447" t="s">
        <v>1846</v>
      </c>
      <c r="F1447" t="s">
        <v>39</v>
      </c>
      <c r="G1447">
        <v>0</v>
      </c>
      <c r="H1447">
        <v>5</v>
      </c>
      <c r="I1447">
        <v>4</v>
      </c>
    </row>
    <row r="1448" spans="1:9">
      <c r="A1448" t="s">
        <v>3681</v>
      </c>
      <c r="B1448" t="s">
        <v>1863</v>
      </c>
      <c r="C1448" t="s">
        <v>3665</v>
      </c>
      <c r="D1448" t="s">
        <v>1842</v>
      </c>
      <c r="E1448" t="s">
        <v>1846</v>
      </c>
      <c r="F1448" t="s">
        <v>39</v>
      </c>
      <c r="G1448">
        <v>0</v>
      </c>
      <c r="H1448">
        <v>50</v>
      </c>
      <c r="I1448">
        <v>456</v>
      </c>
    </row>
    <row r="1449" spans="1:9">
      <c r="A1449" t="s">
        <v>4109</v>
      </c>
      <c r="B1449" t="s">
        <v>1863</v>
      </c>
      <c r="C1449" t="s">
        <v>4105</v>
      </c>
      <c r="D1449" t="s">
        <v>1842</v>
      </c>
      <c r="E1449" t="s">
        <v>1846</v>
      </c>
      <c r="F1449" t="s">
        <v>39</v>
      </c>
      <c r="G1449">
        <v>0</v>
      </c>
      <c r="H1449">
        <v>15</v>
      </c>
      <c r="I1449">
        <v>13</v>
      </c>
    </row>
    <row r="1450" spans="1:9">
      <c r="A1450" t="s">
        <v>5115</v>
      </c>
      <c r="B1450" t="s">
        <v>1863</v>
      </c>
      <c r="C1450" t="s">
        <v>5112</v>
      </c>
      <c r="D1450" t="s">
        <v>1842</v>
      </c>
      <c r="E1450" t="s">
        <v>1846</v>
      </c>
      <c r="F1450" t="s">
        <v>39</v>
      </c>
      <c r="G1450">
        <v>0</v>
      </c>
      <c r="H1450">
        <v>30</v>
      </c>
      <c r="I1450">
        <v>8</v>
      </c>
    </row>
    <row r="1451" spans="1:9">
      <c r="A1451" t="s">
        <v>1863</v>
      </c>
      <c r="B1451" t="s">
        <v>1863</v>
      </c>
      <c r="C1451" t="s">
        <v>5112</v>
      </c>
      <c r="D1451" t="s">
        <v>1842</v>
      </c>
      <c r="E1451" t="s">
        <v>1846</v>
      </c>
      <c r="F1451" t="s">
        <v>39</v>
      </c>
      <c r="G1451">
        <v>0</v>
      </c>
      <c r="H1451">
        <v>42</v>
      </c>
      <c r="I1451">
        <v>26</v>
      </c>
    </row>
    <row r="1452" spans="1:9">
      <c r="A1452" t="s">
        <v>6675</v>
      </c>
      <c r="B1452" t="s">
        <v>1863</v>
      </c>
      <c r="C1452" t="s">
        <v>6673</v>
      </c>
      <c r="D1452" t="s">
        <v>1842</v>
      </c>
      <c r="E1452" t="s">
        <v>1846</v>
      </c>
      <c r="F1452" t="s">
        <v>39</v>
      </c>
      <c r="G1452">
        <v>0</v>
      </c>
      <c r="H1452">
        <v>17</v>
      </c>
      <c r="I1452">
        <v>16</v>
      </c>
    </row>
    <row r="1453" spans="1:9">
      <c r="A1453" t="s">
        <v>1863</v>
      </c>
      <c r="B1453" t="s">
        <v>1863</v>
      </c>
      <c r="C1453" t="s">
        <v>6673</v>
      </c>
      <c r="D1453" t="s">
        <v>1842</v>
      </c>
      <c r="E1453" t="s">
        <v>1846</v>
      </c>
      <c r="F1453" t="s">
        <v>39</v>
      </c>
      <c r="G1453">
        <v>0</v>
      </c>
      <c r="H1453">
        <v>7</v>
      </c>
      <c r="I1453">
        <v>6</v>
      </c>
    </row>
    <row r="1454" spans="1:9">
      <c r="A1454" t="s">
        <v>6679</v>
      </c>
      <c r="B1454" t="s">
        <v>1863</v>
      </c>
      <c r="C1454" t="s">
        <v>6673</v>
      </c>
      <c r="D1454" t="s">
        <v>1842</v>
      </c>
      <c r="E1454" t="s">
        <v>1846</v>
      </c>
      <c r="F1454" t="s">
        <v>39</v>
      </c>
      <c r="G1454">
        <v>0</v>
      </c>
      <c r="H1454">
        <v>6</v>
      </c>
      <c r="I1454">
        <v>5</v>
      </c>
    </row>
    <row r="1455" spans="1:9">
      <c r="A1455" t="s">
        <v>3052</v>
      </c>
      <c r="B1455" t="s">
        <v>1863</v>
      </c>
      <c r="C1455" t="s">
        <v>3038</v>
      </c>
      <c r="D1455" t="s">
        <v>2243</v>
      </c>
      <c r="E1455" t="s">
        <v>2245</v>
      </c>
      <c r="F1455" t="s">
        <v>39</v>
      </c>
      <c r="G1455">
        <v>0</v>
      </c>
      <c r="H1455">
        <v>3</v>
      </c>
    </row>
    <row r="1456" spans="1:9">
      <c r="A1456" t="s">
        <v>3055</v>
      </c>
      <c r="B1456" t="s">
        <v>1863</v>
      </c>
      <c r="C1456" t="s">
        <v>3038</v>
      </c>
      <c r="D1456" t="s">
        <v>2243</v>
      </c>
      <c r="E1456" t="s">
        <v>2245</v>
      </c>
      <c r="F1456" t="s">
        <v>39</v>
      </c>
      <c r="G1456">
        <v>0</v>
      </c>
      <c r="H1456">
        <v>2</v>
      </c>
    </row>
    <row r="1457" spans="1:9">
      <c r="A1457" t="s">
        <v>1863</v>
      </c>
      <c r="B1457" t="s">
        <v>1863</v>
      </c>
      <c r="C1457" t="s">
        <v>4209</v>
      </c>
      <c r="D1457" t="s">
        <v>2399</v>
      </c>
      <c r="E1457" t="s">
        <v>2400</v>
      </c>
      <c r="F1457" t="s">
        <v>39</v>
      </c>
      <c r="G1457">
        <v>0</v>
      </c>
      <c r="H1457">
        <v>1</v>
      </c>
    </row>
    <row r="1458" spans="1:9">
      <c r="A1458" t="s">
        <v>4217</v>
      </c>
      <c r="B1458" t="s">
        <v>1863</v>
      </c>
      <c r="C1458" t="s">
        <v>4209</v>
      </c>
      <c r="D1458" t="s">
        <v>2399</v>
      </c>
      <c r="E1458" t="s">
        <v>2400</v>
      </c>
      <c r="F1458" t="s">
        <v>39</v>
      </c>
      <c r="G1458">
        <v>0</v>
      </c>
      <c r="H1458">
        <v>1</v>
      </c>
    </row>
    <row r="1459" spans="1:9">
      <c r="A1459" t="s">
        <v>1863</v>
      </c>
      <c r="B1459" t="s">
        <v>1863</v>
      </c>
      <c r="C1459" t="s">
        <v>2657</v>
      </c>
      <c r="D1459" t="s">
        <v>1842</v>
      </c>
      <c r="E1459" t="s">
        <v>1846</v>
      </c>
      <c r="F1459" t="s">
        <v>39</v>
      </c>
      <c r="G1459">
        <v>0</v>
      </c>
      <c r="H1459">
        <v>14</v>
      </c>
      <c r="I1459">
        <v>6</v>
      </c>
    </row>
    <row r="1460" spans="1:9">
      <c r="A1460" t="s">
        <v>1863</v>
      </c>
      <c r="B1460" t="s">
        <v>1863</v>
      </c>
      <c r="C1460" t="s">
        <v>2608</v>
      </c>
      <c r="D1460" t="s">
        <v>1842</v>
      </c>
      <c r="E1460" t="s">
        <v>1846</v>
      </c>
      <c r="F1460" t="s">
        <v>39</v>
      </c>
      <c r="G1460">
        <v>0</v>
      </c>
      <c r="H1460">
        <v>9</v>
      </c>
      <c r="I1460">
        <v>1</v>
      </c>
    </row>
    <row r="1461" spans="1:9">
      <c r="A1461" t="s">
        <v>1863</v>
      </c>
      <c r="B1461" t="s">
        <v>1863</v>
      </c>
      <c r="C1461" t="s">
        <v>3111</v>
      </c>
      <c r="D1461" t="s">
        <v>3108</v>
      </c>
      <c r="E1461" t="s">
        <v>3110</v>
      </c>
      <c r="F1461" t="s">
        <v>39</v>
      </c>
      <c r="G1461">
        <v>0</v>
      </c>
      <c r="H1461">
        <v>10</v>
      </c>
      <c r="I1461">
        <v>2</v>
      </c>
    </row>
    <row r="1462" spans="1:9">
      <c r="A1462" t="s">
        <v>1863</v>
      </c>
      <c r="B1462" t="s">
        <v>1863</v>
      </c>
      <c r="C1462" t="s">
        <v>3111</v>
      </c>
      <c r="D1462" t="s">
        <v>3108</v>
      </c>
      <c r="E1462" t="s">
        <v>3110</v>
      </c>
      <c r="F1462" t="s">
        <v>39</v>
      </c>
      <c r="G1462">
        <v>0</v>
      </c>
      <c r="H1462">
        <v>5</v>
      </c>
      <c r="I1462">
        <v>1</v>
      </c>
    </row>
    <row r="1463" spans="1:9">
      <c r="A1463" t="s">
        <v>3528</v>
      </c>
      <c r="B1463" t="s">
        <v>1863</v>
      </c>
      <c r="C1463" t="s">
        <v>3511</v>
      </c>
      <c r="D1463" t="s">
        <v>2516</v>
      </c>
      <c r="E1463" t="s">
        <v>2518</v>
      </c>
      <c r="F1463" t="s">
        <v>39</v>
      </c>
      <c r="G1463">
        <v>0</v>
      </c>
      <c r="H1463">
        <v>2</v>
      </c>
      <c r="I1463">
        <v>9</v>
      </c>
    </row>
    <row r="1464" spans="1:9">
      <c r="A1464" t="s">
        <v>3530</v>
      </c>
      <c r="B1464" t="s">
        <v>1863</v>
      </c>
      <c r="C1464" t="s">
        <v>3511</v>
      </c>
      <c r="D1464" t="s">
        <v>3224</v>
      </c>
      <c r="E1464" t="s">
        <v>3227</v>
      </c>
      <c r="F1464" t="s">
        <v>39</v>
      </c>
      <c r="G1464">
        <v>0</v>
      </c>
      <c r="H1464">
        <v>1</v>
      </c>
      <c r="I1464">
        <v>1</v>
      </c>
    </row>
    <row r="1465" spans="1:9">
      <c r="A1465" t="s">
        <v>1863</v>
      </c>
      <c r="B1465" t="s">
        <v>1863</v>
      </c>
      <c r="C1465" t="s">
        <v>3383</v>
      </c>
      <c r="D1465" t="s">
        <v>1842</v>
      </c>
      <c r="E1465" t="s">
        <v>1846</v>
      </c>
      <c r="F1465" t="s">
        <v>39</v>
      </c>
      <c r="G1465">
        <v>0</v>
      </c>
      <c r="H1465">
        <v>2</v>
      </c>
      <c r="I1465">
        <v>7</v>
      </c>
    </row>
    <row r="1466" spans="1:9">
      <c r="A1466" t="s">
        <v>1863</v>
      </c>
      <c r="B1466" t="s">
        <v>1863</v>
      </c>
      <c r="C1466" t="s">
        <v>4431</v>
      </c>
      <c r="D1466" t="s">
        <v>2074</v>
      </c>
      <c r="E1466" t="s">
        <v>2076</v>
      </c>
      <c r="F1466" t="s">
        <v>39</v>
      </c>
      <c r="G1466">
        <v>0</v>
      </c>
      <c r="H1466">
        <v>15</v>
      </c>
    </row>
    <row r="1467" spans="1:9">
      <c r="A1467" t="s">
        <v>1863</v>
      </c>
      <c r="B1467" t="s">
        <v>1863</v>
      </c>
      <c r="C1467" t="s">
        <v>3752</v>
      </c>
      <c r="D1467" t="s">
        <v>2074</v>
      </c>
      <c r="E1467" t="s">
        <v>2076</v>
      </c>
      <c r="F1467" t="s">
        <v>39</v>
      </c>
      <c r="G1467">
        <v>0</v>
      </c>
      <c r="H1467">
        <v>7</v>
      </c>
    </row>
    <row r="1468" spans="1:9">
      <c r="A1468" t="s">
        <v>1863</v>
      </c>
      <c r="B1468" t="s">
        <v>1863</v>
      </c>
      <c r="C1468" t="s">
        <v>3776</v>
      </c>
      <c r="D1468" t="s">
        <v>2136</v>
      </c>
      <c r="E1468" t="s">
        <v>2137</v>
      </c>
      <c r="F1468" t="s">
        <v>39</v>
      </c>
      <c r="G1468">
        <v>0</v>
      </c>
      <c r="H1468">
        <v>1</v>
      </c>
    </row>
    <row r="1469" spans="1:9">
      <c r="A1469" t="s">
        <v>1863</v>
      </c>
      <c r="B1469" t="s">
        <v>1863</v>
      </c>
      <c r="C1469" t="s">
        <v>4740</v>
      </c>
      <c r="D1469" t="s">
        <v>2136</v>
      </c>
      <c r="E1469" t="s">
        <v>2137</v>
      </c>
      <c r="F1469" t="s">
        <v>39</v>
      </c>
      <c r="G1469">
        <v>0</v>
      </c>
      <c r="H1469">
        <v>3</v>
      </c>
    </row>
    <row r="1470" spans="1:9">
      <c r="A1470" t="s">
        <v>6868</v>
      </c>
      <c r="B1470" t="s">
        <v>1863</v>
      </c>
      <c r="C1470" t="s">
        <v>6861</v>
      </c>
      <c r="D1470" t="s">
        <v>2130</v>
      </c>
      <c r="E1470" t="s">
        <v>2132</v>
      </c>
      <c r="F1470" t="s">
        <v>39</v>
      </c>
      <c r="G1470">
        <v>0</v>
      </c>
      <c r="H1470">
        <v>30</v>
      </c>
    </row>
    <row r="1471" spans="1:9">
      <c r="A1471" t="s">
        <v>1863</v>
      </c>
      <c r="B1471" t="s">
        <v>1863</v>
      </c>
      <c r="C1471" t="s">
        <v>6861</v>
      </c>
      <c r="D1471" t="s">
        <v>2130</v>
      </c>
      <c r="E1471" t="s">
        <v>2132</v>
      </c>
      <c r="F1471" t="s">
        <v>39</v>
      </c>
      <c r="G1471">
        <v>0</v>
      </c>
      <c r="H1471">
        <v>30</v>
      </c>
    </row>
    <row r="1472" spans="1:9">
      <c r="A1472" t="s">
        <v>5399</v>
      </c>
      <c r="B1472" t="s">
        <v>1863</v>
      </c>
      <c r="C1472" t="s">
        <v>6861</v>
      </c>
      <c r="D1472" t="s">
        <v>2130</v>
      </c>
      <c r="E1472" t="s">
        <v>2132</v>
      </c>
      <c r="F1472" t="s">
        <v>39</v>
      </c>
      <c r="G1472">
        <v>0</v>
      </c>
      <c r="H1472">
        <v>6</v>
      </c>
    </row>
    <row r="1473" spans="1:9">
      <c r="A1473" t="s">
        <v>3234</v>
      </c>
      <c r="B1473" t="s">
        <v>1863</v>
      </c>
      <c r="C1473" t="s">
        <v>3228</v>
      </c>
      <c r="D1473" t="s">
        <v>3232</v>
      </c>
      <c r="E1473" t="s">
        <v>3233</v>
      </c>
      <c r="F1473" t="s">
        <v>39</v>
      </c>
      <c r="G1473">
        <v>0</v>
      </c>
      <c r="H1473">
        <v>1</v>
      </c>
    </row>
    <row r="1474" spans="1:9">
      <c r="A1474" t="s">
        <v>3237</v>
      </c>
      <c r="B1474" t="s">
        <v>1863</v>
      </c>
      <c r="C1474" t="s">
        <v>3228</v>
      </c>
      <c r="D1474" t="s">
        <v>3224</v>
      </c>
      <c r="E1474" t="s">
        <v>3227</v>
      </c>
      <c r="F1474" t="s">
        <v>39</v>
      </c>
      <c r="G1474">
        <v>0</v>
      </c>
      <c r="H1474">
        <v>6</v>
      </c>
    </row>
    <row r="1475" spans="1:9">
      <c r="A1475" t="s">
        <v>2713</v>
      </c>
      <c r="B1475" t="s">
        <v>1863</v>
      </c>
      <c r="C1475" t="s">
        <v>2696</v>
      </c>
      <c r="D1475" t="s">
        <v>2516</v>
      </c>
      <c r="E1475" t="s">
        <v>2518</v>
      </c>
      <c r="F1475" t="s">
        <v>39</v>
      </c>
      <c r="G1475">
        <v>0</v>
      </c>
      <c r="H1475">
        <v>1</v>
      </c>
      <c r="I1475">
        <v>1</v>
      </c>
    </row>
    <row r="1476" spans="1:9">
      <c r="A1476" t="s">
        <v>1863</v>
      </c>
      <c r="B1476" t="s">
        <v>1863</v>
      </c>
      <c r="C1476" t="s">
        <v>2696</v>
      </c>
      <c r="D1476" t="s">
        <v>2516</v>
      </c>
      <c r="E1476" t="s">
        <v>2518</v>
      </c>
      <c r="F1476" t="s">
        <v>39</v>
      </c>
      <c r="G1476">
        <v>0</v>
      </c>
      <c r="H1476">
        <v>1</v>
      </c>
      <c r="I1476">
        <v>1</v>
      </c>
    </row>
    <row r="1477" spans="1:9">
      <c r="A1477" t="s">
        <v>1863</v>
      </c>
      <c r="B1477" t="s">
        <v>1863</v>
      </c>
      <c r="C1477" t="s">
        <v>2977</v>
      </c>
      <c r="D1477" t="s">
        <v>2136</v>
      </c>
      <c r="E1477" t="s">
        <v>2137</v>
      </c>
      <c r="F1477" t="s">
        <v>39</v>
      </c>
      <c r="G1477">
        <v>0</v>
      </c>
      <c r="H1477">
        <v>15</v>
      </c>
    </row>
    <row r="1478" spans="1:9">
      <c r="A1478" t="s">
        <v>2980</v>
      </c>
      <c r="B1478" t="s">
        <v>1863</v>
      </c>
      <c r="C1478" t="s">
        <v>2977</v>
      </c>
      <c r="D1478" t="s">
        <v>2136</v>
      </c>
      <c r="E1478" t="s">
        <v>2137</v>
      </c>
      <c r="F1478" t="s">
        <v>39</v>
      </c>
      <c r="G1478">
        <v>0</v>
      </c>
      <c r="H1478">
        <v>10</v>
      </c>
    </row>
    <row r="1479" spans="1:9">
      <c r="A1479" t="s">
        <v>1863</v>
      </c>
      <c r="B1479" t="s">
        <v>1863</v>
      </c>
      <c r="C1479" t="s">
        <v>2977</v>
      </c>
      <c r="D1479" t="s">
        <v>2136</v>
      </c>
      <c r="E1479" t="s">
        <v>2137</v>
      </c>
      <c r="F1479" t="s">
        <v>39</v>
      </c>
      <c r="G1479">
        <v>0</v>
      </c>
      <c r="H1479">
        <v>5</v>
      </c>
    </row>
    <row r="1480" spans="1:9">
      <c r="A1480" t="s">
        <v>1863</v>
      </c>
      <c r="B1480" t="s">
        <v>1863</v>
      </c>
      <c r="C1480" t="s">
        <v>2977</v>
      </c>
      <c r="D1480" t="s">
        <v>2130</v>
      </c>
      <c r="E1480" t="s">
        <v>2132</v>
      </c>
      <c r="F1480" t="s">
        <v>39</v>
      </c>
      <c r="G1480">
        <v>0</v>
      </c>
      <c r="H1480">
        <v>10</v>
      </c>
    </row>
    <row r="1481" spans="1:9">
      <c r="A1481" t="s">
        <v>1863</v>
      </c>
      <c r="B1481" t="s">
        <v>1863</v>
      </c>
      <c r="C1481" t="s">
        <v>5590</v>
      </c>
      <c r="D1481" t="s">
        <v>1842</v>
      </c>
      <c r="E1481" t="s">
        <v>1846</v>
      </c>
      <c r="F1481" t="s">
        <v>39</v>
      </c>
      <c r="G1481">
        <v>0</v>
      </c>
      <c r="H1481">
        <v>14</v>
      </c>
      <c r="I1481">
        <v>116</v>
      </c>
    </row>
    <row r="1482" spans="1:9">
      <c r="A1482" t="s">
        <v>1863</v>
      </c>
      <c r="B1482" t="s">
        <v>1863</v>
      </c>
      <c r="C1482" t="s">
        <v>5590</v>
      </c>
      <c r="D1482" t="s">
        <v>1842</v>
      </c>
      <c r="E1482" t="s">
        <v>1846</v>
      </c>
      <c r="F1482" t="s">
        <v>39</v>
      </c>
      <c r="G1482">
        <v>0</v>
      </c>
      <c r="H1482">
        <v>20</v>
      </c>
      <c r="I1482">
        <v>8</v>
      </c>
    </row>
    <row r="1483" spans="1:9">
      <c r="A1483" t="s">
        <v>1863</v>
      </c>
      <c r="B1483" t="s">
        <v>1863</v>
      </c>
      <c r="C1483" t="s">
        <v>5964</v>
      </c>
      <c r="D1483" t="s">
        <v>1842</v>
      </c>
      <c r="E1483" t="s">
        <v>1846</v>
      </c>
      <c r="F1483" t="s">
        <v>39</v>
      </c>
      <c r="G1483">
        <v>0</v>
      </c>
      <c r="H1483">
        <v>30</v>
      </c>
      <c r="I1483">
        <v>19</v>
      </c>
    </row>
    <row r="1484" spans="1:9">
      <c r="A1484" t="s">
        <v>5965</v>
      </c>
      <c r="B1484" t="s">
        <v>1863</v>
      </c>
      <c r="C1484" t="s">
        <v>5964</v>
      </c>
      <c r="D1484" t="s">
        <v>1842</v>
      </c>
      <c r="E1484" t="s">
        <v>1846</v>
      </c>
      <c r="F1484" t="s">
        <v>39</v>
      </c>
      <c r="G1484">
        <v>0</v>
      </c>
      <c r="H1484">
        <v>30</v>
      </c>
      <c r="I1484">
        <v>41</v>
      </c>
    </row>
    <row r="1485" spans="1:9">
      <c r="A1485" t="s">
        <v>1863</v>
      </c>
      <c r="B1485" t="s">
        <v>1863</v>
      </c>
      <c r="C1485" t="s">
        <v>3847</v>
      </c>
      <c r="D1485" t="s">
        <v>2226</v>
      </c>
      <c r="E1485" t="s">
        <v>2227</v>
      </c>
      <c r="F1485" t="s">
        <v>39</v>
      </c>
      <c r="G1485">
        <v>0</v>
      </c>
      <c r="H1485">
        <v>2</v>
      </c>
    </row>
    <row r="1486" spans="1:9">
      <c r="A1486" t="s">
        <v>6944</v>
      </c>
      <c r="B1486" t="s">
        <v>1863</v>
      </c>
      <c r="C1486" t="s">
        <v>6936</v>
      </c>
      <c r="D1486" t="s">
        <v>5822</v>
      </c>
      <c r="E1486" t="s">
        <v>5823</v>
      </c>
      <c r="F1486" t="s">
        <v>39</v>
      </c>
      <c r="G1486">
        <v>0</v>
      </c>
      <c r="H1486">
        <v>15</v>
      </c>
      <c r="I1486">
        <v>17</v>
      </c>
    </row>
    <row r="1487" spans="1:9">
      <c r="A1487" t="s">
        <v>6946</v>
      </c>
      <c r="B1487" t="s">
        <v>1863</v>
      </c>
      <c r="C1487" t="s">
        <v>6936</v>
      </c>
      <c r="D1487" t="s">
        <v>3224</v>
      </c>
      <c r="E1487" t="s">
        <v>3227</v>
      </c>
      <c r="F1487" t="s">
        <v>39</v>
      </c>
      <c r="G1487">
        <v>0</v>
      </c>
      <c r="H1487">
        <v>10</v>
      </c>
    </row>
    <row r="1488" spans="1:9">
      <c r="A1488" t="s">
        <v>2528</v>
      </c>
      <c r="B1488" t="s">
        <v>1863</v>
      </c>
      <c r="C1488" t="s">
        <v>2519</v>
      </c>
      <c r="D1488" t="s">
        <v>2531</v>
      </c>
      <c r="E1488" t="s">
        <v>2532</v>
      </c>
      <c r="F1488" t="s">
        <v>39</v>
      </c>
      <c r="G1488">
        <v>0</v>
      </c>
      <c r="H1488">
        <v>24</v>
      </c>
      <c r="I1488">
        <v>2</v>
      </c>
    </row>
    <row r="1489" spans="1:9">
      <c r="A1489" t="s">
        <v>5749</v>
      </c>
      <c r="B1489" t="s">
        <v>1863</v>
      </c>
      <c r="C1489" t="s">
        <v>5739</v>
      </c>
      <c r="D1489" t="s">
        <v>2908</v>
      </c>
      <c r="E1489" t="s">
        <v>2910</v>
      </c>
      <c r="F1489" t="s">
        <v>39</v>
      </c>
      <c r="G1489">
        <v>0</v>
      </c>
      <c r="H1489">
        <v>28</v>
      </c>
      <c r="I1489">
        <v>1291</v>
      </c>
    </row>
    <row r="1490" spans="1:9">
      <c r="A1490" t="s">
        <v>1861</v>
      </c>
      <c r="B1490" t="s">
        <v>1863</v>
      </c>
      <c r="C1490" t="s">
        <v>1848</v>
      </c>
      <c r="D1490" t="s">
        <v>1842</v>
      </c>
      <c r="E1490" t="s">
        <v>1846</v>
      </c>
      <c r="F1490" t="s">
        <v>39</v>
      </c>
      <c r="G1490">
        <v>0</v>
      </c>
      <c r="H1490">
        <v>10</v>
      </c>
      <c r="I1490">
        <v>17</v>
      </c>
    </row>
    <row r="1491" spans="1:9">
      <c r="A1491" t="s">
        <v>6803</v>
      </c>
      <c r="B1491" t="s">
        <v>1863</v>
      </c>
      <c r="C1491" t="s">
        <v>6800</v>
      </c>
      <c r="D1491" t="s">
        <v>1842</v>
      </c>
      <c r="E1491" t="s">
        <v>1846</v>
      </c>
      <c r="F1491" t="s">
        <v>39</v>
      </c>
      <c r="G1491">
        <v>0</v>
      </c>
      <c r="H1491">
        <v>25</v>
      </c>
      <c r="I1491">
        <v>61</v>
      </c>
    </row>
    <row r="1492" spans="1:9">
      <c r="A1492" t="s">
        <v>5683</v>
      </c>
      <c r="B1492" t="s">
        <v>1863</v>
      </c>
      <c r="C1492" t="s">
        <v>6800</v>
      </c>
      <c r="D1492" t="s">
        <v>1842</v>
      </c>
      <c r="E1492" t="s">
        <v>1846</v>
      </c>
      <c r="F1492" t="s">
        <v>39</v>
      </c>
      <c r="G1492">
        <v>0</v>
      </c>
      <c r="H1492">
        <v>5</v>
      </c>
      <c r="I1492">
        <v>21</v>
      </c>
    </row>
    <row r="1493" spans="1:9">
      <c r="A1493" t="s">
        <v>6806</v>
      </c>
      <c r="B1493" t="s">
        <v>1863</v>
      </c>
      <c r="C1493" t="s">
        <v>6800</v>
      </c>
      <c r="D1493" t="s">
        <v>1842</v>
      </c>
      <c r="E1493" t="s">
        <v>1846</v>
      </c>
      <c r="F1493" t="s">
        <v>39</v>
      </c>
      <c r="G1493">
        <v>0</v>
      </c>
      <c r="H1493">
        <v>2</v>
      </c>
    </row>
    <row r="1494" spans="1:9">
      <c r="A1494" t="s">
        <v>5020</v>
      </c>
      <c r="B1494" t="s">
        <v>1863</v>
      </c>
      <c r="C1494" t="s">
        <v>5017</v>
      </c>
      <c r="D1494" t="s">
        <v>1842</v>
      </c>
      <c r="E1494" t="s">
        <v>1846</v>
      </c>
      <c r="F1494" t="s">
        <v>39</v>
      </c>
      <c r="G1494">
        <v>0</v>
      </c>
      <c r="H1494">
        <v>25</v>
      </c>
      <c r="I1494">
        <v>89</v>
      </c>
    </row>
    <row r="1495" spans="1:9">
      <c r="A1495" t="s">
        <v>5023</v>
      </c>
      <c r="B1495" t="s">
        <v>1863</v>
      </c>
      <c r="C1495" t="s">
        <v>5017</v>
      </c>
      <c r="D1495" t="s">
        <v>1842</v>
      </c>
      <c r="E1495" t="s">
        <v>1846</v>
      </c>
      <c r="F1495" t="s">
        <v>39</v>
      </c>
      <c r="G1495">
        <v>0</v>
      </c>
      <c r="H1495">
        <v>30</v>
      </c>
      <c r="I1495">
        <v>29</v>
      </c>
    </row>
    <row r="1496" spans="1:9">
      <c r="A1496" t="s">
        <v>5026</v>
      </c>
      <c r="B1496" t="s">
        <v>1863</v>
      </c>
      <c r="C1496" t="s">
        <v>5017</v>
      </c>
      <c r="D1496" t="s">
        <v>1842</v>
      </c>
      <c r="E1496" t="s">
        <v>1846</v>
      </c>
      <c r="F1496" t="s">
        <v>39</v>
      </c>
      <c r="G1496">
        <v>0</v>
      </c>
      <c r="H1496">
        <v>2</v>
      </c>
      <c r="I1496">
        <v>31</v>
      </c>
    </row>
    <row r="1497" spans="1:9">
      <c r="A1497" t="s">
        <v>1863</v>
      </c>
      <c r="B1497" t="s">
        <v>1863</v>
      </c>
      <c r="C1497" t="s">
        <v>4912</v>
      </c>
      <c r="D1497" t="s">
        <v>1842</v>
      </c>
      <c r="E1497" t="s">
        <v>1846</v>
      </c>
      <c r="F1497" t="s">
        <v>39</v>
      </c>
      <c r="G1497">
        <v>0</v>
      </c>
      <c r="H1497">
        <v>5</v>
      </c>
      <c r="I1497">
        <v>7</v>
      </c>
    </row>
    <row r="1498" spans="1:9">
      <c r="A1498" t="s">
        <v>4323</v>
      </c>
      <c r="B1498" t="s">
        <v>1863</v>
      </c>
      <c r="C1498" t="s">
        <v>4318</v>
      </c>
      <c r="D1498" t="s">
        <v>1842</v>
      </c>
      <c r="E1498" t="s">
        <v>1846</v>
      </c>
      <c r="F1498" t="s">
        <v>39</v>
      </c>
      <c r="G1498">
        <v>0</v>
      </c>
      <c r="H1498">
        <v>50</v>
      </c>
      <c r="I1498">
        <v>25</v>
      </c>
    </row>
    <row r="1499" spans="1:9">
      <c r="A1499" t="s">
        <v>4325</v>
      </c>
      <c r="B1499" t="s">
        <v>1863</v>
      </c>
      <c r="C1499" t="s">
        <v>4318</v>
      </c>
      <c r="D1499" t="s">
        <v>1842</v>
      </c>
      <c r="E1499" t="s">
        <v>1846</v>
      </c>
      <c r="F1499" t="s">
        <v>39</v>
      </c>
      <c r="G1499">
        <v>0</v>
      </c>
      <c r="H1499">
        <v>17</v>
      </c>
      <c r="I1499">
        <v>11</v>
      </c>
    </row>
    <row r="1500" spans="1:9">
      <c r="A1500" t="s">
        <v>4326</v>
      </c>
      <c r="B1500" t="s">
        <v>1863</v>
      </c>
      <c r="C1500" t="s">
        <v>4318</v>
      </c>
      <c r="D1500" t="s">
        <v>1842</v>
      </c>
      <c r="E1500" t="s">
        <v>1846</v>
      </c>
      <c r="F1500" t="s">
        <v>39</v>
      </c>
      <c r="G1500">
        <v>0</v>
      </c>
      <c r="H1500">
        <v>35</v>
      </c>
      <c r="I1500">
        <v>7</v>
      </c>
    </row>
    <row r="1501" spans="1:9">
      <c r="A1501" t="s">
        <v>4692</v>
      </c>
      <c r="B1501" t="s">
        <v>1863</v>
      </c>
      <c r="C1501" t="s">
        <v>4687</v>
      </c>
      <c r="D1501" t="s">
        <v>1842</v>
      </c>
      <c r="E1501" t="s">
        <v>1846</v>
      </c>
      <c r="F1501" t="s">
        <v>39</v>
      </c>
      <c r="G1501">
        <v>0</v>
      </c>
      <c r="H1501">
        <v>2</v>
      </c>
      <c r="I1501">
        <v>3</v>
      </c>
    </row>
    <row r="1502" spans="1:9">
      <c r="A1502" t="s">
        <v>4694</v>
      </c>
      <c r="B1502" t="s">
        <v>1863</v>
      </c>
      <c r="C1502" t="s">
        <v>4687</v>
      </c>
      <c r="D1502" t="s">
        <v>1842</v>
      </c>
      <c r="E1502" t="s">
        <v>1846</v>
      </c>
      <c r="F1502" t="s">
        <v>39</v>
      </c>
      <c r="G1502">
        <v>0</v>
      </c>
      <c r="H1502">
        <v>10</v>
      </c>
      <c r="I1502">
        <v>7</v>
      </c>
    </row>
    <row r="1503" spans="1:9">
      <c r="A1503" t="s">
        <v>1863</v>
      </c>
      <c r="B1503" t="s">
        <v>1863</v>
      </c>
      <c r="C1503" t="s">
        <v>706</v>
      </c>
      <c r="D1503" t="s">
        <v>6632</v>
      </c>
      <c r="E1503" t="s">
        <v>6633</v>
      </c>
      <c r="F1503" t="s">
        <v>39</v>
      </c>
      <c r="G1503">
        <v>0</v>
      </c>
      <c r="H1503">
        <v>13</v>
      </c>
      <c r="I1503">
        <v>3</v>
      </c>
    </row>
    <row r="1504" spans="1:9">
      <c r="A1504" t="s">
        <v>5115</v>
      </c>
      <c r="B1504" t="s">
        <v>1863</v>
      </c>
      <c r="C1504" t="s">
        <v>706</v>
      </c>
      <c r="D1504" t="s">
        <v>6632</v>
      </c>
      <c r="E1504" t="s">
        <v>6633</v>
      </c>
      <c r="F1504" t="s">
        <v>39</v>
      </c>
      <c r="G1504">
        <v>0</v>
      </c>
      <c r="H1504">
        <v>7</v>
      </c>
      <c r="I1504">
        <v>14</v>
      </c>
    </row>
    <row r="1505" spans="1:9">
      <c r="A1505" t="s">
        <v>2453</v>
      </c>
      <c r="B1505" t="s">
        <v>1863</v>
      </c>
      <c r="C1505" t="s">
        <v>2401</v>
      </c>
      <c r="D1505" t="s">
        <v>2399</v>
      </c>
      <c r="E1505" t="s">
        <v>2400</v>
      </c>
      <c r="F1505" t="s">
        <v>39</v>
      </c>
      <c r="G1505">
        <v>0</v>
      </c>
      <c r="H1505">
        <v>3</v>
      </c>
      <c r="I1505">
        <v>1</v>
      </c>
    </row>
    <row r="1506" spans="1:9">
      <c r="A1506" t="s">
        <v>5506</v>
      </c>
      <c r="B1506" t="s">
        <v>1863</v>
      </c>
      <c r="C1506" t="s">
        <v>5497</v>
      </c>
      <c r="D1506" t="s">
        <v>3224</v>
      </c>
      <c r="E1506" t="s">
        <v>3227</v>
      </c>
      <c r="F1506" t="s">
        <v>39</v>
      </c>
      <c r="G1506">
        <v>0</v>
      </c>
      <c r="H1506">
        <v>1</v>
      </c>
    </row>
    <row r="1507" spans="1:9">
      <c r="A1507" t="s">
        <v>4796</v>
      </c>
      <c r="B1507" t="s">
        <v>1863</v>
      </c>
      <c r="C1507" t="s">
        <v>4795</v>
      </c>
      <c r="D1507" t="s">
        <v>2192</v>
      </c>
      <c r="E1507" t="s">
        <v>2194</v>
      </c>
      <c r="F1507" t="s">
        <v>39</v>
      </c>
      <c r="G1507">
        <v>0</v>
      </c>
      <c r="H1507">
        <v>2</v>
      </c>
      <c r="I1507">
        <v>2</v>
      </c>
    </row>
    <row r="1508" spans="1:9">
      <c r="A1508" t="s">
        <v>1863</v>
      </c>
      <c r="B1508" t="s">
        <v>1863</v>
      </c>
      <c r="C1508" t="s">
        <v>4795</v>
      </c>
      <c r="D1508" t="s">
        <v>3224</v>
      </c>
      <c r="E1508" t="s">
        <v>3227</v>
      </c>
      <c r="F1508" t="s">
        <v>39</v>
      </c>
      <c r="G1508">
        <v>0</v>
      </c>
      <c r="H1508">
        <v>2</v>
      </c>
    </row>
    <row r="1509" spans="1:9">
      <c r="A1509" t="s">
        <v>2748</v>
      </c>
      <c r="B1509" t="s">
        <v>1863</v>
      </c>
      <c r="C1509" t="s">
        <v>2743</v>
      </c>
      <c r="D1509" t="s">
        <v>1842</v>
      </c>
      <c r="E1509" t="s">
        <v>1846</v>
      </c>
      <c r="F1509" t="s">
        <v>39</v>
      </c>
      <c r="G1509">
        <v>0</v>
      </c>
      <c r="H1509">
        <v>5</v>
      </c>
      <c r="I1509">
        <v>5</v>
      </c>
    </row>
    <row r="1510" spans="1:9">
      <c r="A1510" t="s">
        <v>6293</v>
      </c>
      <c r="B1510" t="s">
        <v>1863</v>
      </c>
      <c r="C1510" t="s">
        <v>6287</v>
      </c>
      <c r="D1510" t="s">
        <v>2192</v>
      </c>
      <c r="E1510" t="s">
        <v>2194</v>
      </c>
      <c r="F1510" t="s">
        <v>39</v>
      </c>
      <c r="G1510">
        <v>0</v>
      </c>
      <c r="H1510">
        <v>1</v>
      </c>
    </row>
    <row r="1511" spans="1:9">
      <c r="A1511" t="s">
        <v>5399</v>
      </c>
      <c r="B1511" t="s">
        <v>1863</v>
      </c>
      <c r="C1511" t="s">
        <v>6704</v>
      </c>
      <c r="D1511" t="s">
        <v>2130</v>
      </c>
      <c r="E1511" t="s">
        <v>2132</v>
      </c>
      <c r="F1511" t="s">
        <v>39</v>
      </c>
      <c r="G1511">
        <v>0</v>
      </c>
      <c r="H1511">
        <v>3</v>
      </c>
    </row>
    <row r="1512" spans="1:9">
      <c r="A1512" t="s">
        <v>6715</v>
      </c>
      <c r="B1512" t="s">
        <v>1863</v>
      </c>
      <c r="C1512" t="s">
        <v>6704</v>
      </c>
      <c r="D1512" t="s">
        <v>2130</v>
      </c>
      <c r="E1512" t="s">
        <v>2132</v>
      </c>
      <c r="F1512" t="s">
        <v>39</v>
      </c>
      <c r="G1512">
        <v>0</v>
      </c>
      <c r="H1512">
        <v>3</v>
      </c>
    </row>
    <row r="1513" spans="1:9">
      <c r="A1513" t="s">
        <v>6161</v>
      </c>
      <c r="B1513" t="s">
        <v>1863</v>
      </c>
      <c r="C1513" t="s">
        <v>6739</v>
      </c>
      <c r="D1513" t="s">
        <v>2243</v>
      </c>
      <c r="E1513" t="s">
        <v>2245</v>
      </c>
      <c r="F1513" t="s">
        <v>39</v>
      </c>
      <c r="G1513">
        <v>0</v>
      </c>
      <c r="H1513">
        <v>3</v>
      </c>
    </row>
    <row r="1514" spans="1:9">
      <c r="A1514" t="s">
        <v>7045</v>
      </c>
      <c r="B1514" t="s">
        <v>522</v>
      </c>
      <c r="C1514" t="s">
        <v>7040</v>
      </c>
      <c r="D1514" t="s">
        <v>2908</v>
      </c>
      <c r="E1514" t="s">
        <v>2910</v>
      </c>
      <c r="F1514" t="s">
        <v>39</v>
      </c>
      <c r="G1514">
        <v>0</v>
      </c>
      <c r="H1514">
        <v>20</v>
      </c>
    </row>
    <row r="1515" spans="1:9">
      <c r="A1515" t="s">
        <v>7047</v>
      </c>
      <c r="B1515" t="s">
        <v>522</v>
      </c>
      <c r="C1515" t="s">
        <v>7040</v>
      </c>
      <c r="D1515" t="s">
        <v>2908</v>
      </c>
      <c r="E1515" t="s">
        <v>2910</v>
      </c>
      <c r="F1515" t="s">
        <v>39</v>
      </c>
      <c r="G1515">
        <v>0</v>
      </c>
      <c r="H1515">
        <v>20</v>
      </c>
    </row>
    <row r="1516" spans="1:9">
      <c r="A1516" t="s">
        <v>5347</v>
      </c>
      <c r="B1516" t="s">
        <v>522</v>
      </c>
      <c r="C1516" t="s">
        <v>5346</v>
      </c>
      <c r="D1516" t="s">
        <v>2908</v>
      </c>
      <c r="E1516" t="s">
        <v>2910</v>
      </c>
      <c r="F1516" t="s">
        <v>39</v>
      </c>
      <c r="G1516">
        <v>0</v>
      </c>
      <c r="H1516">
        <v>450</v>
      </c>
      <c r="I1516">
        <v>583</v>
      </c>
    </row>
    <row r="1517" spans="1:9">
      <c r="A1517" t="s">
        <v>522</v>
      </c>
      <c r="B1517" t="s">
        <v>522</v>
      </c>
      <c r="C1517" t="s">
        <v>5739</v>
      </c>
      <c r="D1517" t="s">
        <v>2908</v>
      </c>
      <c r="E1517" t="s">
        <v>2910</v>
      </c>
      <c r="F1517" t="s">
        <v>39</v>
      </c>
      <c r="G1517">
        <v>0</v>
      </c>
      <c r="H1517">
        <v>40</v>
      </c>
      <c r="I1517">
        <v>661</v>
      </c>
    </row>
    <row r="1518" spans="1:9">
      <c r="A1518" t="s">
        <v>3673</v>
      </c>
      <c r="B1518" t="s">
        <v>1006</v>
      </c>
      <c r="C1518" t="s">
        <v>3665</v>
      </c>
      <c r="D1518" t="s">
        <v>1842</v>
      </c>
      <c r="E1518" t="s">
        <v>1846</v>
      </c>
      <c r="F1518" t="s">
        <v>39</v>
      </c>
      <c r="G1518">
        <v>0</v>
      </c>
      <c r="H1518">
        <v>3</v>
      </c>
      <c r="I1518">
        <v>53</v>
      </c>
    </row>
    <row r="1519" spans="1:9">
      <c r="A1519" t="s">
        <v>3676</v>
      </c>
      <c r="B1519" t="s">
        <v>1006</v>
      </c>
      <c r="C1519" t="s">
        <v>3665</v>
      </c>
      <c r="D1519" t="s">
        <v>1842</v>
      </c>
      <c r="E1519" t="s">
        <v>1846</v>
      </c>
      <c r="F1519" t="s">
        <v>39</v>
      </c>
      <c r="G1519">
        <v>0</v>
      </c>
      <c r="H1519">
        <v>2</v>
      </c>
      <c r="I1519">
        <v>51</v>
      </c>
    </row>
    <row r="1520" spans="1:9">
      <c r="A1520" t="s">
        <v>3678</v>
      </c>
      <c r="B1520" t="s">
        <v>1006</v>
      </c>
      <c r="C1520" t="s">
        <v>3665</v>
      </c>
      <c r="D1520" t="s">
        <v>1842</v>
      </c>
      <c r="E1520" t="s">
        <v>1846</v>
      </c>
      <c r="F1520" t="s">
        <v>39</v>
      </c>
      <c r="G1520">
        <v>0</v>
      </c>
      <c r="H1520">
        <v>10</v>
      </c>
      <c r="I1520">
        <v>2</v>
      </c>
    </row>
    <row r="1521" spans="1:9">
      <c r="A1521" t="s">
        <v>1851</v>
      </c>
      <c r="B1521" t="s">
        <v>1006</v>
      </c>
      <c r="C1521" t="s">
        <v>1848</v>
      </c>
      <c r="D1521" t="s">
        <v>1842</v>
      </c>
      <c r="E1521" t="s">
        <v>1846</v>
      </c>
      <c r="F1521" t="s">
        <v>39</v>
      </c>
      <c r="G1521">
        <v>0</v>
      </c>
      <c r="H1521">
        <v>10</v>
      </c>
      <c r="I1521">
        <v>19</v>
      </c>
    </row>
    <row r="1522" spans="1:9">
      <c r="A1522" t="s">
        <v>2745</v>
      </c>
      <c r="B1522" t="s">
        <v>1006</v>
      </c>
      <c r="C1522" t="s">
        <v>6800</v>
      </c>
      <c r="D1522" t="s">
        <v>1842</v>
      </c>
      <c r="E1522" t="s">
        <v>1846</v>
      </c>
      <c r="F1522" t="s">
        <v>39</v>
      </c>
      <c r="G1522">
        <v>0</v>
      </c>
      <c r="H1522">
        <v>3</v>
      </c>
      <c r="I1522">
        <v>5</v>
      </c>
    </row>
    <row r="1523" spans="1:9">
      <c r="A1523" t="s">
        <v>5018</v>
      </c>
      <c r="B1523" t="s">
        <v>1006</v>
      </c>
      <c r="C1523" t="s">
        <v>5017</v>
      </c>
      <c r="D1523" t="s">
        <v>1842</v>
      </c>
      <c r="E1523" t="s">
        <v>1846</v>
      </c>
      <c r="F1523" t="s">
        <v>39</v>
      </c>
      <c r="G1523">
        <v>0</v>
      </c>
      <c r="H1523">
        <v>3</v>
      </c>
      <c r="I1523">
        <v>23</v>
      </c>
    </row>
    <row r="1524" spans="1:9">
      <c r="A1524" t="s">
        <v>4322</v>
      </c>
      <c r="B1524" t="s">
        <v>1006</v>
      </c>
      <c r="C1524" t="s">
        <v>4318</v>
      </c>
      <c r="D1524" t="s">
        <v>1842</v>
      </c>
      <c r="E1524" t="s">
        <v>1846</v>
      </c>
      <c r="F1524" t="s">
        <v>39</v>
      </c>
      <c r="G1524">
        <v>0</v>
      </c>
      <c r="H1524">
        <v>24</v>
      </c>
      <c r="I1524">
        <v>3</v>
      </c>
    </row>
    <row r="1525" spans="1:9">
      <c r="A1525" t="s">
        <v>2745</v>
      </c>
      <c r="B1525" t="s">
        <v>1006</v>
      </c>
      <c r="C1525" t="s">
        <v>2743</v>
      </c>
      <c r="D1525" t="s">
        <v>1842</v>
      </c>
      <c r="E1525" t="s">
        <v>1846</v>
      </c>
      <c r="F1525" t="s">
        <v>39</v>
      </c>
      <c r="G1525">
        <v>0</v>
      </c>
      <c r="H1525">
        <v>15</v>
      </c>
      <c r="I1525">
        <v>66</v>
      </c>
    </row>
    <row r="1526" spans="1:9">
      <c r="A1526" t="s">
        <v>2438</v>
      </c>
      <c r="B1526" t="s">
        <v>2439</v>
      </c>
      <c r="C1526" t="s">
        <v>2401</v>
      </c>
      <c r="D1526" t="s">
        <v>2399</v>
      </c>
      <c r="E1526" t="s">
        <v>2400</v>
      </c>
      <c r="F1526" t="s">
        <v>2096</v>
      </c>
    </row>
    <row r="1527" spans="1:9">
      <c r="A1527" t="s">
        <v>3050</v>
      </c>
      <c r="B1527" t="s">
        <v>2439</v>
      </c>
      <c r="C1527" t="s">
        <v>3038</v>
      </c>
      <c r="D1527" t="s">
        <v>2243</v>
      </c>
      <c r="E1527" t="s">
        <v>2245</v>
      </c>
      <c r="F1527" t="s">
        <v>2096</v>
      </c>
    </row>
    <row r="1528" spans="1:9">
      <c r="A1528" t="s">
        <v>3848</v>
      </c>
      <c r="B1528" t="s">
        <v>2439</v>
      </c>
      <c r="C1528" t="s">
        <v>3847</v>
      </c>
      <c r="D1528" t="s">
        <v>2226</v>
      </c>
      <c r="E1528" t="s">
        <v>2227</v>
      </c>
      <c r="F1528" t="s">
        <v>2096</v>
      </c>
    </row>
    <row r="1529" spans="1:9">
      <c r="A1529" t="s">
        <v>2440</v>
      </c>
      <c r="B1529" t="s">
        <v>2439</v>
      </c>
      <c r="C1529" t="s">
        <v>2401</v>
      </c>
      <c r="D1529" t="s">
        <v>2399</v>
      </c>
      <c r="E1529" t="s">
        <v>2400</v>
      </c>
      <c r="F1529" t="s">
        <v>2096</v>
      </c>
    </row>
    <row r="1530" spans="1:9">
      <c r="A1530" t="s">
        <v>1411</v>
      </c>
      <c r="B1530" t="s">
        <v>1411</v>
      </c>
      <c r="C1530" t="s">
        <v>2519</v>
      </c>
      <c r="D1530" t="s">
        <v>2516</v>
      </c>
      <c r="E1530" t="s">
        <v>2518</v>
      </c>
      <c r="F1530" t="s">
        <v>1844</v>
      </c>
      <c r="G1530">
        <v>6.21</v>
      </c>
      <c r="H1530">
        <v>4.5</v>
      </c>
    </row>
    <row r="1531" spans="1:9">
      <c r="A1531" t="s">
        <v>6547</v>
      </c>
      <c r="B1531" t="s">
        <v>1411</v>
      </c>
      <c r="C1531" t="s">
        <v>6536</v>
      </c>
      <c r="D1531" t="s">
        <v>2516</v>
      </c>
      <c r="E1531" t="s">
        <v>2518</v>
      </c>
      <c r="F1531" t="s">
        <v>1844</v>
      </c>
      <c r="G1531">
        <v>6.44</v>
      </c>
      <c r="H1531">
        <v>4.5</v>
      </c>
    </row>
    <row r="1532" spans="1:9">
      <c r="A1532" t="s">
        <v>1411</v>
      </c>
      <c r="B1532" t="s">
        <v>1411</v>
      </c>
      <c r="C1532" t="s">
        <v>3633</v>
      </c>
      <c r="D1532" t="s">
        <v>3367</v>
      </c>
      <c r="E1532" t="s">
        <v>641</v>
      </c>
      <c r="F1532" t="s">
        <v>1844</v>
      </c>
      <c r="G1532">
        <v>6.56</v>
      </c>
      <c r="H1532">
        <v>4.5</v>
      </c>
    </row>
    <row r="1533" spans="1:9">
      <c r="A1533" t="s">
        <v>1411</v>
      </c>
      <c r="B1533" t="s">
        <v>1411</v>
      </c>
      <c r="C1533" t="s">
        <v>2026</v>
      </c>
      <c r="D1533" t="s">
        <v>2022</v>
      </c>
      <c r="E1533" t="s">
        <v>2025</v>
      </c>
      <c r="F1533" t="s">
        <v>1844</v>
      </c>
      <c r="G1533">
        <v>6.32</v>
      </c>
      <c r="H1533">
        <v>4.5</v>
      </c>
    </row>
    <row r="1534" spans="1:9">
      <c r="A1534" t="s">
        <v>1411</v>
      </c>
      <c r="B1534" t="s">
        <v>1411</v>
      </c>
      <c r="C1534" t="s">
        <v>2077</v>
      </c>
      <c r="D1534" t="s">
        <v>2074</v>
      </c>
      <c r="E1534" t="s">
        <v>2076</v>
      </c>
      <c r="F1534" t="s">
        <v>1844</v>
      </c>
      <c r="G1534">
        <v>6.83</v>
      </c>
      <c r="H1534">
        <v>4.5</v>
      </c>
    </row>
    <row r="1535" spans="1:9">
      <c r="A1535" t="s">
        <v>1411</v>
      </c>
      <c r="B1535" t="s">
        <v>1411</v>
      </c>
      <c r="C1535" t="s">
        <v>2195</v>
      </c>
      <c r="D1535" t="s">
        <v>2192</v>
      </c>
      <c r="E1535" t="s">
        <v>2194</v>
      </c>
      <c r="F1535" t="s">
        <v>1844</v>
      </c>
      <c r="G1535">
        <v>5.56</v>
      </c>
      <c r="H1535">
        <v>4.5</v>
      </c>
    </row>
    <row r="1536" spans="1:9">
      <c r="A1536" t="s">
        <v>1411</v>
      </c>
      <c r="B1536" t="s">
        <v>1411</v>
      </c>
      <c r="C1536" t="s">
        <v>2401</v>
      </c>
      <c r="D1536" t="s">
        <v>2399</v>
      </c>
      <c r="E1536" t="s">
        <v>2400</v>
      </c>
      <c r="F1536" t="s">
        <v>1844</v>
      </c>
      <c r="G1536">
        <v>6.83</v>
      </c>
      <c r="H1536">
        <v>4.5</v>
      </c>
    </row>
    <row r="1537" spans="1:8">
      <c r="A1537" t="s">
        <v>1411</v>
      </c>
      <c r="B1537" t="s">
        <v>1411</v>
      </c>
      <c r="C1537" t="s">
        <v>6125</v>
      </c>
      <c r="D1537" t="s">
        <v>2074</v>
      </c>
      <c r="E1537" t="s">
        <v>2076</v>
      </c>
      <c r="F1537" t="s">
        <v>1844</v>
      </c>
      <c r="G1537">
        <v>5.33</v>
      </c>
      <c r="H1537">
        <v>4.5</v>
      </c>
    </row>
    <row r="1538" spans="1:8">
      <c r="A1538" t="s">
        <v>1411</v>
      </c>
      <c r="B1538" t="s">
        <v>1411</v>
      </c>
      <c r="C1538" t="s">
        <v>2332</v>
      </c>
      <c r="D1538" t="s">
        <v>2329</v>
      </c>
      <c r="E1538" t="s">
        <v>2331</v>
      </c>
      <c r="F1538" t="s">
        <v>1844</v>
      </c>
      <c r="G1538">
        <v>6.57</v>
      </c>
      <c r="H1538">
        <v>4.5</v>
      </c>
    </row>
    <row r="1539" spans="1:8">
      <c r="A1539" t="s">
        <v>1411</v>
      </c>
      <c r="B1539" t="s">
        <v>1411</v>
      </c>
      <c r="C1539" t="s">
        <v>6619</v>
      </c>
      <c r="D1539" t="s">
        <v>3367</v>
      </c>
      <c r="E1539" t="s">
        <v>641</v>
      </c>
      <c r="F1539" t="s">
        <v>1844</v>
      </c>
      <c r="G1539">
        <v>6.83</v>
      </c>
      <c r="H1539">
        <v>6</v>
      </c>
    </row>
    <row r="1540" spans="1:8">
      <c r="A1540" t="s">
        <v>1411</v>
      </c>
      <c r="B1540" t="s">
        <v>1411</v>
      </c>
      <c r="C1540" t="s">
        <v>4951</v>
      </c>
      <c r="D1540" t="s">
        <v>2516</v>
      </c>
      <c r="E1540" t="s">
        <v>2518</v>
      </c>
      <c r="F1540" t="s">
        <v>1844</v>
      </c>
      <c r="H1540">
        <v>4.5</v>
      </c>
    </row>
    <row r="1541" spans="1:8">
      <c r="A1541" t="s">
        <v>1411</v>
      </c>
      <c r="B1541" t="s">
        <v>1411</v>
      </c>
      <c r="C1541" t="s">
        <v>3316</v>
      </c>
      <c r="D1541" t="s">
        <v>2404</v>
      </c>
      <c r="E1541" t="s">
        <v>2405</v>
      </c>
      <c r="F1541" t="s">
        <v>1844</v>
      </c>
      <c r="G1541">
        <v>5.75</v>
      </c>
      <c r="H1541">
        <v>4.5</v>
      </c>
    </row>
    <row r="1542" spans="1:8">
      <c r="A1542" t="s">
        <v>1411</v>
      </c>
      <c r="B1542" t="s">
        <v>1411</v>
      </c>
      <c r="C1542" t="s">
        <v>4912</v>
      </c>
      <c r="D1542" t="s">
        <v>1842</v>
      </c>
      <c r="E1542" t="s">
        <v>1846</v>
      </c>
      <c r="F1542" t="s">
        <v>1844</v>
      </c>
      <c r="H1542">
        <v>4.5</v>
      </c>
    </row>
    <row r="1543" spans="1:8">
      <c r="A1543" t="s">
        <v>1411</v>
      </c>
      <c r="B1543" t="s">
        <v>1411</v>
      </c>
      <c r="C1543" t="s">
        <v>3111</v>
      </c>
      <c r="D1543" t="s">
        <v>3108</v>
      </c>
      <c r="E1543" t="s">
        <v>3110</v>
      </c>
      <c r="F1543" t="s">
        <v>1844</v>
      </c>
      <c r="H1543">
        <v>4.5</v>
      </c>
    </row>
    <row r="1544" spans="1:8">
      <c r="A1544" t="s">
        <v>1411</v>
      </c>
      <c r="B1544" t="s">
        <v>1411</v>
      </c>
      <c r="C1544" t="s">
        <v>4740</v>
      </c>
      <c r="D1544" t="s">
        <v>2130</v>
      </c>
      <c r="E1544" t="s">
        <v>2132</v>
      </c>
      <c r="F1544" t="s">
        <v>1844</v>
      </c>
      <c r="G1544">
        <v>5.87</v>
      </c>
      <c r="H1544">
        <v>4.5</v>
      </c>
    </row>
    <row r="1545" spans="1:8">
      <c r="A1545" t="s">
        <v>1411</v>
      </c>
      <c r="B1545" t="s">
        <v>1411</v>
      </c>
      <c r="C1545" t="s">
        <v>2977</v>
      </c>
      <c r="D1545" t="s">
        <v>2136</v>
      </c>
      <c r="E1545" t="s">
        <v>2137</v>
      </c>
      <c r="F1545" t="s">
        <v>1844</v>
      </c>
      <c r="H1545">
        <v>4.5</v>
      </c>
    </row>
    <row r="1546" spans="1:8">
      <c r="A1546" t="s">
        <v>1411</v>
      </c>
      <c r="B1546" t="s">
        <v>1411</v>
      </c>
      <c r="C1546" t="s">
        <v>3163</v>
      </c>
      <c r="D1546" t="s">
        <v>2192</v>
      </c>
      <c r="E1546" t="s">
        <v>2194</v>
      </c>
      <c r="F1546" t="s">
        <v>1844</v>
      </c>
      <c r="G1546">
        <v>6.56</v>
      </c>
      <c r="H1546">
        <v>4.5</v>
      </c>
    </row>
    <row r="1547" spans="1:8">
      <c r="A1547" t="s">
        <v>1411</v>
      </c>
      <c r="B1547" t="s">
        <v>1411</v>
      </c>
      <c r="C1547" t="s">
        <v>5964</v>
      </c>
      <c r="D1547" t="s">
        <v>1842</v>
      </c>
      <c r="E1547" t="s">
        <v>1846</v>
      </c>
      <c r="F1547" t="s">
        <v>1844</v>
      </c>
      <c r="H1547">
        <v>4.5</v>
      </c>
    </row>
    <row r="1548" spans="1:8">
      <c r="A1548" t="s">
        <v>1411</v>
      </c>
      <c r="B1548" t="s">
        <v>1411</v>
      </c>
      <c r="C1548" t="s">
        <v>2854</v>
      </c>
      <c r="D1548" t="s">
        <v>2022</v>
      </c>
      <c r="E1548" t="s">
        <v>2025</v>
      </c>
      <c r="F1548" t="s">
        <v>1844</v>
      </c>
      <c r="G1548">
        <v>6.44</v>
      </c>
      <c r="H1548">
        <v>6.45</v>
      </c>
    </row>
    <row r="1549" spans="1:8">
      <c r="A1549" t="s">
        <v>1411</v>
      </c>
      <c r="B1549" t="s">
        <v>1411</v>
      </c>
      <c r="C1549" t="s">
        <v>6897</v>
      </c>
      <c r="D1549" t="s">
        <v>2022</v>
      </c>
      <c r="E1549" t="s">
        <v>2025</v>
      </c>
      <c r="F1549" t="s">
        <v>1844</v>
      </c>
      <c r="G1549">
        <v>6.33</v>
      </c>
      <c r="H1549">
        <v>4.5</v>
      </c>
    </row>
    <row r="1550" spans="1:8">
      <c r="A1550" t="s">
        <v>1411</v>
      </c>
      <c r="B1550" t="s">
        <v>1411</v>
      </c>
      <c r="C1550" t="s">
        <v>6673</v>
      </c>
      <c r="D1550" t="s">
        <v>1842</v>
      </c>
      <c r="E1550" t="s">
        <v>1846</v>
      </c>
      <c r="F1550" t="s">
        <v>1844</v>
      </c>
      <c r="G1550">
        <v>6.79</v>
      </c>
      <c r="H1550">
        <v>4.5</v>
      </c>
    </row>
    <row r="1551" spans="1:8">
      <c r="A1551" t="s">
        <v>1411</v>
      </c>
      <c r="B1551" t="s">
        <v>1411</v>
      </c>
      <c r="C1551" t="s">
        <v>5739</v>
      </c>
      <c r="D1551" t="s">
        <v>2329</v>
      </c>
      <c r="E1551" t="s">
        <v>2331</v>
      </c>
      <c r="F1551" t="s">
        <v>1844</v>
      </c>
      <c r="G1551">
        <v>6.33</v>
      </c>
      <c r="H1551">
        <v>4.5</v>
      </c>
    </row>
    <row r="1552" spans="1:8">
      <c r="A1552" t="s">
        <v>1411</v>
      </c>
      <c r="B1552" t="s">
        <v>1411</v>
      </c>
      <c r="C1552" t="s">
        <v>2743</v>
      </c>
      <c r="D1552" t="s">
        <v>1842</v>
      </c>
      <c r="E1552" t="s">
        <v>1846</v>
      </c>
      <c r="F1552" t="s">
        <v>1844</v>
      </c>
      <c r="G1552">
        <v>6.81</v>
      </c>
      <c r="H1552">
        <v>4.5</v>
      </c>
    </row>
    <row r="1553" spans="1:8">
      <c r="A1553" t="s">
        <v>1411</v>
      </c>
      <c r="B1553" t="s">
        <v>1411</v>
      </c>
      <c r="C1553" t="s">
        <v>4380</v>
      </c>
      <c r="D1553" t="s">
        <v>2022</v>
      </c>
      <c r="E1553" t="s">
        <v>2025</v>
      </c>
      <c r="F1553" t="s">
        <v>1844</v>
      </c>
      <c r="G1553">
        <v>6.49</v>
      </c>
      <c r="H1553">
        <v>4.5</v>
      </c>
    </row>
    <row r="1554" spans="1:8">
      <c r="A1554" t="s">
        <v>1411</v>
      </c>
      <c r="B1554" t="s">
        <v>1411</v>
      </c>
      <c r="C1554" t="s">
        <v>5542</v>
      </c>
      <c r="D1554" t="s">
        <v>2516</v>
      </c>
      <c r="E1554" t="s">
        <v>2518</v>
      </c>
      <c r="F1554" t="s">
        <v>1844</v>
      </c>
      <c r="H1554">
        <v>4.5</v>
      </c>
    </row>
    <row r="1555" spans="1:8">
      <c r="A1555" t="s">
        <v>1411</v>
      </c>
      <c r="B1555" t="s">
        <v>1411</v>
      </c>
      <c r="C1555" t="s">
        <v>3228</v>
      </c>
      <c r="D1555" t="s">
        <v>3232</v>
      </c>
      <c r="E1555" t="s">
        <v>3233</v>
      </c>
      <c r="F1555" t="s">
        <v>1844</v>
      </c>
      <c r="G1555">
        <v>6.56</v>
      </c>
      <c r="H1555">
        <v>4.5</v>
      </c>
    </row>
    <row r="1556" spans="1:8">
      <c r="A1556" t="s">
        <v>5178</v>
      </c>
      <c r="B1556" t="s">
        <v>1411</v>
      </c>
      <c r="C1556" t="s">
        <v>5200</v>
      </c>
      <c r="D1556" t="s">
        <v>3367</v>
      </c>
      <c r="E1556" t="s">
        <v>641</v>
      </c>
      <c r="F1556" t="s">
        <v>1844</v>
      </c>
      <c r="G1556">
        <v>6.79</v>
      </c>
      <c r="H1556">
        <v>4.5</v>
      </c>
    </row>
    <row r="1557" spans="1:8">
      <c r="A1557" t="s">
        <v>1411</v>
      </c>
      <c r="B1557" t="s">
        <v>1411</v>
      </c>
      <c r="C1557" t="s">
        <v>3926</v>
      </c>
      <c r="D1557" t="s">
        <v>2226</v>
      </c>
      <c r="E1557" t="s">
        <v>2227</v>
      </c>
      <c r="F1557" t="s">
        <v>1844</v>
      </c>
      <c r="H1557">
        <v>4.5</v>
      </c>
    </row>
    <row r="1558" spans="1:8">
      <c r="A1558" t="s">
        <v>5178</v>
      </c>
      <c r="B1558" t="s">
        <v>1411</v>
      </c>
      <c r="C1558" t="s">
        <v>5177</v>
      </c>
      <c r="D1558" t="s">
        <v>3367</v>
      </c>
      <c r="E1558" t="s">
        <v>641</v>
      </c>
      <c r="F1558" t="s">
        <v>1844</v>
      </c>
      <c r="G1558">
        <v>6.7</v>
      </c>
      <c r="H1558">
        <v>4.5</v>
      </c>
    </row>
    <row r="1559" spans="1:8">
      <c r="A1559" t="s">
        <v>1411</v>
      </c>
      <c r="B1559" t="s">
        <v>1411</v>
      </c>
      <c r="C1559" t="s">
        <v>3368</v>
      </c>
      <c r="D1559" t="s">
        <v>3367</v>
      </c>
      <c r="E1559" t="s">
        <v>641</v>
      </c>
      <c r="F1559" t="s">
        <v>1844</v>
      </c>
      <c r="H1559">
        <v>4.5</v>
      </c>
    </row>
    <row r="1560" spans="1:8">
      <c r="A1560" t="s">
        <v>1411</v>
      </c>
      <c r="B1560" t="s">
        <v>1411</v>
      </c>
      <c r="C1560" t="s">
        <v>4209</v>
      </c>
      <c r="D1560" t="s">
        <v>2399</v>
      </c>
      <c r="E1560" t="s">
        <v>2400</v>
      </c>
      <c r="F1560" t="s">
        <v>1844</v>
      </c>
      <c r="G1560">
        <v>7</v>
      </c>
      <c r="H1560">
        <v>4.5</v>
      </c>
    </row>
    <row r="1561" spans="1:8">
      <c r="A1561" t="s">
        <v>1411</v>
      </c>
      <c r="B1561" t="s">
        <v>1411</v>
      </c>
      <c r="C1561" t="s">
        <v>3997</v>
      </c>
      <c r="D1561" t="s">
        <v>2516</v>
      </c>
      <c r="E1561" t="s">
        <v>2518</v>
      </c>
      <c r="F1561" t="s">
        <v>1844</v>
      </c>
      <c r="H1561">
        <v>4.5</v>
      </c>
    </row>
    <row r="1562" spans="1:8">
      <c r="A1562" t="s">
        <v>1411</v>
      </c>
      <c r="B1562" t="s">
        <v>1411</v>
      </c>
      <c r="C1562" t="s">
        <v>5297</v>
      </c>
      <c r="D1562" t="s">
        <v>2022</v>
      </c>
      <c r="E1562" t="s">
        <v>2025</v>
      </c>
      <c r="F1562" t="s">
        <v>1844</v>
      </c>
      <c r="G1562">
        <v>6.48</v>
      </c>
      <c r="H1562">
        <v>4.5</v>
      </c>
    </row>
    <row r="1563" spans="1:8">
      <c r="A1563" t="s">
        <v>1411</v>
      </c>
      <c r="B1563" t="s">
        <v>1411</v>
      </c>
      <c r="C1563" t="s">
        <v>3038</v>
      </c>
      <c r="D1563" t="s">
        <v>2243</v>
      </c>
      <c r="E1563" t="s">
        <v>2245</v>
      </c>
      <c r="F1563" t="s">
        <v>1844</v>
      </c>
      <c r="G1563">
        <v>6.75</v>
      </c>
      <c r="H1563">
        <v>4.5</v>
      </c>
    </row>
    <row r="1564" spans="1:8">
      <c r="A1564" t="s">
        <v>1411</v>
      </c>
      <c r="B1564" t="s">
        <v>1411</v>
      </c>
      <c r="C1564" t="s">
        <v>5390</v>
      </c>
      <c r="D1564" t="s">
        <v>3108</v>
      </c>
      <c r="E1564" t="s">
        <v>3110</v>
      </c>
      <c r="F1564" t="s">
        <v>1844</v>
      </c>
      <c r="G1564">
        <v>5.5</v>
      </c>
      <c r="H1564">
        <v>4.5</v>
      </c>
    </row>
    <row r="1565" spans="1:8">
      <c r="A1565" t="s">
        <v>5469</v>
      </c>
      <c r="B1565" t="s">
        <v>1411</v>
      </c>
      <c r="C1565" t="s">
        <v>5465</v>
      </c>
      <c r="D1565" t="s">
        <v>2329</v>
      </c>
      <c r="E1565" t="s">
        <v>2331</v>
      </c>
      <c r="F1565" t="s">
        <v>1844</v>
      </c>
      <c r="G1565">
        <v>6.3</v>
      </c>
      <c r="H1565">
        <v>4.5</v>
      </c>
    </row>
    <row r="1566" spans="1:8">
      <c r="A1566" t="s">
        <v>1411</v>
      </c>
      <c r="B1566" t="s">
        <v>1411</v>
      </c>
      <c r="C1566" t="s">
        <v>4896</v>
      </c>
      <c r="D1566" t="s">
        <v>3367</v>
      </c>
      <c r="E1566" t="s">
        <v>641</v>
      </c>
      <c r="F1566" t="s">
        <v>1844</v>
      </c>
      <c r="G1566">
        <v>6.42</v>
      </c>
      <c r="H1566">
        <v>4.5</v>
      </c>
    </row>
    <row r="1567" spans="1:8">
      <c r="A1567" t="s">
        <v>1411</v>
      </c>
      <c r="B1567" t="s">
        <v>1411</v>
      </c>
      <c r="C1567" t="s">
        <v>7040</v>
      </c>
      <c r="D1567" t="s">
        <v>2329</v>
      </c>
      <c r="E1567" t="s">
        <v>2331</v>
      </c>
      <c r="F1567" t="s">
        <v>1844</v>
      </c>
      <c r="G1567">
        <v>6.81</v>
      </c>
      <c r="H1567">
        <v>4.5</v>
      </c>
    </row>
    <row r="1568" spans="1:8">
      <c r="A1568" t="s">
        <v>1411</v>
      </c>
      <c r="B1568" t="s">
        <v>1411</v>
      </c>
      <c r="C1568" t="s">
        <v>4494</v>
      </c>
      <c r="D1568" t="s">
        <v>3108</v>
      </c>
      <c r="E1568" t="s">
        <v>3110</v>
      </c>
      <c r="F1568" t="s">
        <v>1844</v>
      </c>
      <c r="G1568">
        <v>6.05</v>
      </c>
      <c r="H1568">
        <v>4.5</v>
      </c>
    </row>
    <row r="1569" spans="1:8">
      <c r="A1569" t="s">
        <v>4539</v>
      </c>
      <c r="B1569" t="s">
        <v>1411</v>
      </c>
      <c r="C1569" t="s">
        <v>4537</v>
      </c>
      <c r="D1569" t="s">
        <v>2329</v>
      </c>
      <c r="E1569" t="s">
        <v>2331</v>
      </c>
      <c r="F1569" t="s">
        <v>1844</v>
      </c>
      <c r="G1569">
        <v>6.8</v>
      </c>
      <c r="H1569">
        <v>4.5</v>
      </c>
    </row>
    <row r="1570" spans="1:8">
      <c r="A1570" t="s">
        <v>1411</v>
      </c>
      <c r="B1570" t="s">
        <v>1411</v>
      </c>
      <c r="C1570" t="s">
        <v>6861</v>
      </c>
      <c r="D1570" t="s">
        <v>2130</v>
      </c>
      <c r="E1570" t="s">
        <v>2132</v>
      </c>
      <c r="F1570" t="s">
        <v>1844</v>
      </c>
      <c r="G1570">
        <v>6.34</v>
      </c>
      <c r="H1570">
        <v>4.5</v>
      </c>
    </row>
    <row r="1571" spans="1:8">
      <c r="A1571" t="s">
        <v>1411</v>
      </c>
      <c r="B1571" t="s">
        <v>1411</v>
      </c>
      <c r="C1571" t="s">
        <v>4795</v>
      </c>
      <c r="D1571" t="s">
        <v>2192</v>
      </c>
      <c r="E1571" t="s">
        <v>2194</v>
      </c>
      <c r="F1571" t="s">
        <v>1844</v>
      </c>
      <c r="H1571">
        <v>4.5</v>
      </c>
    </row>
    <row r="1572" spans="1:8">
      <c r="A1572" t="s">
        <v>1411</v>
      </c>
      <c r="B1572" t="s">
        <v>1411</v>
      </c>
      <c r="C1572" t="s">
        <v>4687</v>
      </c>
      <c r="D1572" t="s">
        <v>1842</v>
      </c>
      <c r="E1572" t="s">
        <v>1846</v>
      </c>
      <c r="F1572" t="s">
        <v>1844</v>
      </c>
      <c r="G1572">
        <v>6.65</v>
      </c>
      <c r="H1572">
        <v>4.5</v>
      </c>
    </row>
    <row r="1573" spans="1:8">
      <c r="A1573" t="s">
        <v>1411</v>
      </c>
      <c r="B1573" t="s">
        <v>1411</v>
      </c>
      <c r="C1573" t="s">
        <v>4105</v>
      </c>
      <c r="D1573" t="s">
        <v>1842</v>
      </c>
      <c r="E1573" t="s">
        <v>1846</v>
      </c>
      <c r="F1573" t="s">
        <v>1844</v>
      </c>
      <c r="G1573">
        <v>6.8</v>
      </c>
      <c r="H1573">
        <v>4.5</v>
      </c>
    </row>
    <row r="1574" spans="1:8">
      <c r="A1574" t="s">
        <v>1411</v>
      </c>
      <c r="B1574" t="s">
        <v>1411</v>
      </c>
      <c r="C1574" t="s">
        <v>4566</v>
      </c>
      <c r="D1574" t="s">
        <v>2399</v>
      </c>
      <c r="E1574" t="s">
        <v>2400</v>
      </c>
      <c r="F1574" t="s">
        <v>1844</v>
      </c>
      <c r="G1574">
        <v>6.67</v>
      </c>
      <c r="H1574">
        <v>4.5</v>
      </c>
    </row>
    <row r="1575" spans="1:8">
      <c r="A1575" t="s">
        <v>1411</v>
      </c>
      <c r="B1575" t="s">
        <v>1411</v>
      </c>
      <c r="C1575" t="s">
        <v>4683</v>
      </c>
      <c r="D1575" t="s">
        <v>3367</v>
      </c>
      <c r="E1575" t="s">
        <v>641</v>
      </c>
      <c r="F1575" t="s">
        <v>1844</v>
      </c>
      <c r="G1575">
        <v>6.67</v>
      </c>
      <c r="H1575">
        <v>4.5</v>
      </c>
    </row>
    <row r="1576" spans="1:8">
      <c r="A1576" t="s">
        <v>1411</v>
      </c>
      <c r="B1576" t="s">
        <v>1411</v>
      </c>
      <c r="C1576" t="s">
        <v>5212</v>
      </c>
      <c r="D1576" t="s">
        <v>2130</v>
      </c>
      <c r="E1576" t="s">
        <v>2132</v>
      </c>
      <c r="F1576" t="s">
        <v>1844</v>
      </c>
      <c r="G1576">
        <v>6.4</v>
      </c>
      <c r="H1576">
        <v>4.5</v>
      </c>
    </row>
    <row r="1577" spans="1:8">
      <c r="A1577" t="s">
        <v>1411</v>
      </c>
      <c r="B1577" t="s">
        <v>1411</v>
      </c>
      <c r="C1577" t="s">
        <v>3776</v>
      </c>
      <c r="D1577" t="s">
        <v>2136</v>
      </c>
      <c r="E1577" t="s">
        <v>2137</v>
      </c>
      <c r="F1577" t="s">
        <v>1844</v>
      </c>
      <c r="G1577">
        <v>5.67</v>
      </c>
      <c r="H1577">
        <v>4.5</v>
      </c>
    </row>
    <row r="1578" spans="1:8">
      <c r="A1578" t="s">
        <v>1411</v>
      </c>
      <c r="B1578" t="s">
        <v>1411</v>
      </c>
      <c r="C1578" t="s">
        <v>4431</v>
      </c>
      <c r="D1578" t="s">
        <v>2136</v>
      </c>
      <c r="E1578" t="s">
        <v>2137</v>
      </c>
      <c r="F1578" t="s">
        <v>1844</v>
      </c>
      <c r="G1578">
        <v>6.25</v>
      </c>
      <c r="H1578">
        <v>4.5</v>
      </c>
    </row>
    <row r="1579" spans="1:8">
      <c r="A1579" t="s">
        <v>1411</v>
      </c>
      <c r="B1579" t="s">
        <v>1411</v>
      </c>
      <c r="C1579" t="s">
        <v>4856</v>
      </c>
      <c r="D1579" t="s">
        <v>2516</v>
      </c>
      <c r="E1579" t="s">
        <v>2518</v>
      </c>
      <c r="F1579" t="s">
        <v>1844</v>
      </c>
      <c r="G1579">
        <v>6.77</v>
      </c>
      <c r="H1579">
        <v>4.5</v>
      </c>
    </row>
    <row r="1580" spans="1:8">
      <c r="A1580" t="s">
        <v>1411</v>
      </c>
      <c r="B1580" t="s">
        <v>1411</v>
      </c>
      <c r="C1580" t="s">
        <v>4192</v>
      </c>
      <c r="D1580" t="s">
        <v>2329</v>
      </c>
      <c r="E1580" t="s">
        <v>2331</v>
      </c>
      <c r="F1580" t="s">
        <v>1844</v>
      </c>
      <c r="H1580">
        <v>4.5</v>
      </c>
    </row>
    <row r="1581" spans="1:8">
      <c r="A1581" t="s">
        <v>1411</v>
      </c>
      <c r="B1581" t="s">
        <v>1411</v>
      </c>
      <c r="C1581" t="s">
        <v>4833</v>
      </c>
      <c r="D1581" t="s">
        <v>2329</v>
      </c>
      <c r="E1581" t="s">
        <v>2331</v>
      </c>
      <c r="F1581" t="s">
        <v>1844</v>
      </c>
      <c r="G1581">
        <v>6.11</v>
      </c>
      <c r="H1581">
        <v>4.5</v>
      </c>
    </row>
    <row r="1582" spans="1:8">
      <c r="A1582" t="s">
        <v>1411</v>
      </c>
      <c r="B1582" t="s">
        <v>1411</v>
      </c>
      <c r="C1582" t="s">
        <v>4074</v>
      </c>
      <c r="D1582" t="s">
        <v>2531</v>
      </c>
      <c r="E1582" t="s">
        <v>2532</v>
      </c>
      <c r="F1582" t="s">
        <v>1844</v>
      </c>
      <c r="H1582">
        <v>4.5</v>
      </c>
    </row>
    <row r="1583" spans="1:8">
      <c r="A1583" t="s">
        <v>1411</v>
      </c>
      <c r="B1583" t="s">
        <v>1411</v>
      </c>
      <c r="C1583" t="s">
        <v>5497</v>
      </c>
      <c r="D1583" t="s">
        <v>2404</v>
      </c>
      <c r="E1583" t="s">
        <v>2405</v>
      </c>
      <c r="F1583" t="s">
        <v>1844</v>
      </c>
      <c r="G1583">
        <v>6.72</v>
      </c>
      <c r="H1583">
        <v>4.5</v>
      </c>
    </row>
    <row r="1584" spans="1:8">
      <c r="A1584" t="s">
        <v>1411</v>
      </c>
      <c r="B1584" t="s">
        <v>1411</v>
      </c>
      <c r="C1584" t="s">
        <v>3792</v>
      </c>
      <c r="D1584" t="s">
        <v>2243</v>
      </c>
      <c r="E1584" t="s">
        <v>2245</v>
      </c>
      <c r="F1584" t="s">
        <v>1844</v>
      </c>
      <c r="H1584">
        <v>5</v>
      </c>
    </row>
    <row r="1585" spans="1:9">
      <c r="A1585" t="s">
        <v>1411</v>
      </c>
      <c r="B1585" t="s">
        <v>1411</v>
      </c>
      <c r="C1585" t="s">
        <v>4260</v>
      </c>
      <c r="D1585" t="s">
        <v>2516</v>
      </c>
      <c r="E1585" t="s">
        <v>2518</v>
      </c>
      <c r="F1585" t="s">
        <v>1844</v>
      </c>
      <c r="H1585">
        <v>4.5</v>
      </c>
    </row>
    <row r="1586" spans="1:9">
      <c r="A1586" t="s">
        <v>1411</v>
      </c>
      <c r="B1586" t="s">
        <v>1411</v>
      </c>
      <c r="C1586" t="s">
        <v>5112</v>
      </c>
      <c r="D1586" t="s">
        <v>1842</v>
      </c>
      <c r="E1586" t="s">
        <v>1846</v>
      </c>
      <c r="F1586" t="s">
        <v>1844</v>
      </c>
      <c r="H1586">
        <v>4.5</v>
      </c>
    </row>
    <row r="1587" spans="1:9">
      <c r="A1587" t="s">
        <v>1411</v>
      </c>
      <c r="B1587" t="s">
        <v>1411</v>
      </c>
      <c r="C1587" t="s">
        <v>2608</v>
      </c>
      <c r="D1587" t="s">
        <v>1842</v>
      </c>
      <c r="E1587" t="s">
        <v>1846</v>
      </c>
      <c r="F1587" t="s">
        <v>1844</v>
      </c>
      <c r="H1587">
        <v>4.5</v>
      </c>
    </row>
    <row r="1588" spans="1:9">
      <c r="A1588" t="s">
        <v>1411</v>
      </c>
      <c r="B1588" t="s">
        <v>1411</v>
      </c>
      <c r="C1588" t="s">
        <v>5420</v>
      </c>
      <c r="D1588" t="s">
        <v>2226</v>
      </c>
      <c r="E1588" t="s">
        <v>2227</v>
      </c>
      <c r="F1588" t="s">
        <v>1844</v>
      </c>
      <c r="G1588">
        <v>6.13</v>
      </c>
      <c r="H1588">
        <v>4.5</v>
      </c>
      <c r="I1588">
        <v>1</v>
      </c>
    </row>
    <row r="1589" spans="1:9">
      <c r="A1589" t="s">
        <v>1411</v>
      </c>
      <c r="B1589" t="s">
        <v>1411</v>
      </c>
      <c r="C1589" t="s">
        <v>6033</v>
      </c>
      <c r="D1589" t="s">
        <v>2022</v>
      </c>
      <c r="E1589" t="s">
        <v>2025</v>
      </c>
      <c r="F1589" t="s">
        <v>1844</v>
      </c>
      <c r="G1589">
        <v>6.66</v>
      </c>
      <c r="H1589">
        <v>4.5</v>
      </c>
      <c r="I1589">
        <v>5.83</v>
      </c>
    </row>
    <row r="1590" spans="1:9">
      <c r="A1590" t="s">
        <v>1411</v>
      </c>
      <c r="B1590" t="s">
        <v>1411</v>
      </c>
      <c r="C1590" t="s">
        <v>4162</v>
      </c>
      <c r="D1590" t="s">
        <v>2074</v>
      </c>
      <c r="E1590" t="s">
        <v>2076</v>
      </c>
      <c r="F1590" t="s">
        <v>1844</v>
      </c>
      <c r="H1590">
        <v>4.5</v>
      </c>
      <c r="I1590">
        <v>1</v>
      </c>
    </row>
    <row r="1591" spans="1:9">
      <c r="A1591" t="s">
        <v>1411</v>
      </c>
      <c r="B1591" t="s">
        <v>1411</v>
      </c>
      <c r="C1591" t="s">
        <v>2133</v>
      </c>
      <c r="D1591" t="s">
        <v>2136</v>
      </c>
      <c r="E1591" t="s">
        <v>2137</v>
      </c>
      <c r="F1591" t="s">
        <v>1844</v>
      </c>
      <c r="G1591">
        <v>6.77</v>
      </c>
      <c r="H1591">
        <v>4.5</v>
      </c>
      <c r="I1591">
        <v>4.5</v>
      </c>
    </row>
    <row r="1592" spans="1:9">
      <c r="A1592" t="s">
        <v>1411</v>
      </c>
      <c r="B1592" t="s">
        <v>1411</v>
      </c>
      <c r="C1592" t="s">
        <v>5680</v>
      </c>
      <c r="D1592" t="s">
        <v>2136</v>
      </c>
      <c r="E1592" t="s">
        <v>2137</v>
      </c>
      <c r="F1592" t="s">
        <v>1844</v>
      </c>
      <c r="G1592">
        <v>6.86</v>
      </c>
      <c r="H1592">
        <v>4.5</v>
      </c>
      <c r="I1592">
        <v>7</v>
      </c>
    </row>
    <row r="1593" spans="1:9">
      <c r="A1593" t="s">
        <v>1411</v>
      </c>
      <c r="B1593" t="s">
        <v>1411</v>
      </c>
      <c r="C1593" t="s">
        <v>3665</v>
      </c>
      <c r="D1593" t="s">
        <v>1842</v>
      </c>
      <c r="E1593" t="s">
        <v>1846</v>
      </c>
      <c r="F1593" t="s">
        <v>1844</v>
      </c>
      <c r="G1593">
        <v>6.67</v>
      </c>
      <c r="H1593">
        <v>4.5</v>
      </c>
      <c r="I1593">
        <v>6.92</v>
      </c>
    </row>
    <row r="1594" spans="1:9">
      <c r="A1594" t="s">
        <v>1411</v>
      </c>
      <c r="B1594" t="s">
        <v>1411</v>
      </c>
      <c r="C1594" t="s">
        <v>3511</v>
      </c>
      <c r="D1594" t="s">
        <v>2516</v>
      </c>
      <c r="E1594" t="s">
        <v>2518</v>
      </c>
      <c r="F1594" t="s">
        <v>1844</v>
      </c>
      <c r="G1594">
        <v>6.62</v>
      </c>
      <c r="H1594">
        <v>4.5</v>
      </c>
      <c r="I1594">
        <v>6.56</v>
      </c>
    </row>
    <row r="1595" spans="1:9">
      <c r="A1595" t="s">
        <v>1411</v>
      </c>
      <c r="B1595" t="s">
        <v>1411</v>
      </c>
      <c r="C1595" t="s">
        <v>3383</v>
      </c>
      <c r="D1595" t="s">
        <v>1842</v>
      </c>
      <c r="E1595" t="s">
        <v>1846</v>
      </c>
      <c r="F1595" t="s">
        <v>1844</v>
      </c>
      <c r="G1595">
        <v>6.33</v>
      </c>
      <c r="H1595">
        <v>4.5</v>
      </c>
      <c r="I1595">
        <v>5.86</v>
      </c>
    </row>
    <row r="1596" spans="1:9">
      <c r="A1596" t="s">
        <v>1411</v>
      </c>
      <c r="B1596" t="s">
        <v>1411</v>
      </c>
      <c r="C1596" t="s">
        <v>3752</v>
      </c>
      <c r="D1596" t="s">
        <v>2074</v>
      </c>
      <c r="E1596" t="s">
        <v>2076</v>
      </c>
      <c r="F1596" t="s">
        <v>1844</v>
      </c>
      <c r="H1596">
        <v>4.5</v>
      </c>
      <c r="I1596">
        <v>4.5</v>
      </c>
    </row>
    <row r="1597" spans="1:9">
      <c r="A1597" t="s">
        <v>1411</v>
      </c>
      <c r="B1597" t="s">
        <v>1411</v>
      </c>
      <c r="C1597" t="s">
        <v>6066</v>
      </c>
      <c r="D1597" t="s">
        <v>2908</v>
      </c>
      <c r="E1597" t="s">
        <v>2910</v>
      </c>
      <c r="F1597" t="s">
        <v>1844</v>
      </c>
      <c r="G1597">
        <v>6.74</v>
      </c>
      <c r="H1597">
        <v>4.5</v>
      </c>
      <c r="I1597">
        <v>6.56</v>
      </c>
    </row>
    <row r="1598" spans="1:9">
      <c r="A1598" t="s">
        <v>1411</v>
      </c>
      <c r="B1598" t="s">
        <v>1411</v>
      </c>
      <c r="C1598" t="s">
        <v>5346</v>
      </c>
      <c r="D1598" t="s">
        <v>2908</v>
      </c>
      <c r="E1598" t="s">
        <v>2910</v>
      </c>
      <c r="F1598" t="s">
        <v>1844</v>
      </c>
      <c r="G1598">
        <v>6.62</v>
      </c>
      <c r="H1598">
        <v>4.5</v>
      </c>
      <c r="I1598">
        <v>6.51</v>
      </c>
    </row>
    <row r="1599" spans="1:9">
      <c r="A1599" t="s">
        <v>1411</v>
      </c>
      <c r="B1599" t="s">
        <v>1411</v>
      </c>
      <c r="C1599" t="s">
        <v>3439</v>
      </c>
      <c r="D1599" t="s">
        <v>2130</v>
      </c>
      <c r="E1599" t="s">
        <v>2132</v>
      </c>
      <c r="F1599" t="s">
        <v>1844</v>
      </c>
      <c r="G1599">
        <v>6.94</v>
      </c>
      <c r="H1599">
        <v>4.5</v>
      </c>
      <c r="I1599">
        <v>6.94</v>
      </c>
    </row>
    <row r="1600" spans="1:9">
      <c r="A1600" t="s">
        <v>1411</v>
      </c>
      <c r="B1600" t="s">
        <v>1411</v>
      </c>
      <c r="C1600" t="s">
        <v>2911</v>
      </c>
      <c r="D1600" t="s">
        <v>2908</v>
      </c>
      <c r="E1600" t="s">
        <v>2910</v>
      </c>
      <c r="F1600" t="s">
        <v>1844</v>
      </c>
      <c r="G1600">
        <v>6.57</v>
      </c>
      <c r="H1600">
        <v>4.5</v>
      </c>
      <c r="I1600">
        <v>6.55</v>
      </c>
    </row>
    <row r="1601" spans="1:9">
      <c r="A1601" t="s">
        <v>1411</v>
      </c>
      <c r="B1601" t="s">
        <v>1411</v>
      </c>
      <c r="C1601" t="s">
        <v>5590</v>
      </c>
      <c r="D1601" t="s">
        <v>1842</v>
      </c>
      <c r="E1601" t="s">
        <v>1846</v>
      </c>
      <c r="F1601" t="s">
        <v>1844</v>
      </c>
      <c r="G1601">
        <v>6.67</v>
      </c>
      <c r="H1601">
        <v>4.5</v>
      </c>
      <c r="I1601">
        <v>5.94</v>
      </c>
    </row>
    <row r="1602" spans="1:9">
      <c r="A1602" t="s">
        <v>1411</v>
      </c>
      <c r="B1602" t="s">
        <v>1411</v>
      </c>
      <c r="C1602" t="s">
        <v>3847</v>
      </c>
      <c r="D1602" t="s">
        <v>2226</v>
      </c>
      <c r="E1602" t="s">
        <v>2227</v>
      </c>
      <c r="F1602" t="s">
        <v>1844</v>
      </c>
      <c r="G1602">
        <v>6.33</v>
      </c>
      <c r="H1602">
        <v>4.5</v>
      </c>
      <c r="I1602">
        <v>4.5</v>
      </c>
    </row>
    <row r="1603" spans="1:9">
      <c r="A1603" t="s">
        <v>1411</v>
      </c>
      <c r="B1603" t="s">
        <v>1411</v>
      </c>
      <c r="C1603" t="s">
        <v>6936</v>
      </c>
      <c r="D1603" t="s">
        <v>3224</v>
      </c>
      <c r="E1603" t="s">
        <v>3227</v>
      </c>
      <c r="F1603" t="s">
        <v>1844</v>
      </c>
      <c r="G1603">
        <v>7</v>
      </c>
      <c r="H1603">
        <v>4.5</v>
      </c>
      <c r="I1603">
        <v>7</v>
      </c>
    </row>
    <row r="1604" spans="1:9">
      <c r="A1604" t="s">
        <v>1411</v>
      </c>
      <c r="B1604" t="s">
        <v>1411</v>
      </c>
      <c r="C1604" t="s">
        <v>6983</v>
      </c>
      <c r="D1604" t="s">
        <v>2243</v>
      </c>
      <c r="E1604" t="s">
        <v>2245</v>
      </c>
      <c r="F1604" t="s">
        <v>1844</v>
      </c>
      <c r="G1604">
        <v>6.75</v>
      </c>
      <c r="I1604">
        <v>6.75</v>
      </c>
    </row>
    <row r="1605" spans="1:9">
      <c r="A1605" t="s">
        <v>1411</v>
      </c>
      <c r="B1605" t="s">
        <v>1411</v>
      </c>
      <c r="C1605" t="s">
        <v>5824</v>
      </c>
      <c r="D1605" t="s">
        <v>5822</v>
      </c>
      <c r="E1605" t="s">
        <v>5823</v>
      </c>
      <c r="F1605" t="s">
        <v>1844</v>
      </c>
      <c r="G1605">
        <v>6.6</v>
      </c>
      <c r="H1605">
        <v>4.5</v>
      </c>
      <c r="I1605">
        <v>6</v>
      </c>
    </row>
    <row r="1606" spans="1:9">
      <c r="A1606" t="s">
        <v>1411</v>
      </c>
      <c r="B1606" t="s">
        <v>1411</v>
      </c>
      <c r="C1606" t="s">
        <v>3479</v>
      </c>
      <c r="D1606" t="s">
        <v>2329</v>
      </c>
      <c r="E1606" t="s">
        <v>2331</v>
      </c>
      <c r="F1606" t="s">
        <v>1844</v>
      </c>
      <c r="G1606">
        <v>6.57</v>
      </c>
      <c r="H1606">
        <v>4.5</v>
      </c>
      <c r="I1606">
        <v>5.33</v>
      </c>
    </row>
    <row r="1607" spans="1:9">
      <c r="A1607" t="s">
        <v>1411</v>
      </c>
      <c r="B1607" t="s">
        <v>1411</v>
      </c>
      <c r="C1607" t="s">
        <v>3969</v>
      </c>
      <c r="D1607" t="s">
        <v>2329</v>
      </c>
      <c r="E1607" t="s">
        <v>2331</v>
      </c>
      <c r="F1607" t="s">
        <v>1844</v>
      </c>
      <c r="G1607">
        <v>6.86</v>
      </c>
      <c r="H1607">
        <v>4.5</v>
      </c>
      <c r="I1607">
        <v>7</v>
      </c>
    </row>
    <row r="1608" spans="1:9">
      <c r="A1608" t="s">
        <v>1411</v>
      </c>
      <c r="B1608" t="s">
        <v>1411</v>
      </c>
      <c r="C1608" t="s">
        <v>6394</v>
      </c>
      <c r="D1608" t="s">
        <v>2329</v>
      </c>
      <c r="E1608" t="s">
        <v>2331</v>
      </c>
      <c r="F1608" t="s">
        <v>1844</v>
      </c>
      <c r="G1608">
        <v>6.78</v>
      </c>
      <c r="H1608">
        <v>4.5</v>
      </c>
      <c r="I1608">
        <v>7</v>
      </c>
    </row>
    <row r="1609" spans="1:9">
      <c r="A1609" t="s">
        <v>1411</v>
      </c>
      <c r="B1609" t="s">
        <v>1411</v>
      </c>
      <c r="C1609" t="s">
        <v>1848</v>
      </c>
      <c r="D1609" t="s">
        <v>1842</v>
      </c>
      <c r="E1609" t="s">
        <v>1846</v>
      </c>
      <c r="F1609" t="s">
        <v>1844</v>
      </c>
      <c r="G1609">
        <v>6.68</v>
      </c>
      <c r="H1609">
        <v>4.5</v>
      </c>
      <c r="I1609">
        <v>6.63</v>
      </c>
    </row>
    <row r="1610" spans="1:9">
      <c r="A1610" t="s">
        <v>1411</v>
      </c>
      <c r="B1610" t="s">
        <v>1411</v>
      </c>
      <c r="C1610" t="s">
        <v>6800</v>
      </c>
      <c r="D1610" t="s">
        <v>1842</v>
      </c>
      <c r="E1610" t="s">
        <v>1846</v>
      </c>
      <c r="F1610" t="s">
        <v>1844</v>
      </c>
      <c r="G1610">
        <v>6.45</v>
      </c>
      <c r="H1610">
        <v>4.5</v>
      </c>
      <c r="I1610">
        <v>6.77</v>
      </c>
    </row>
    <row r="1611" spans="1:9">
      <c r="A1611" t="s">
        <v>1411</v>
      </c>
      <c r="B1611" t="s">
        <v>1411</v>
      </c>
      <c r="C1611" t="s">
        <v>5017</v>
      </c>
      <c r="D1611" t="s">
        <v>1842</v>
      </c>
      <c r="E1611" t="s">
        <v>1846</v>
      </c>
      <c r="F1611" t="s">
        <v>1844</v>
      </c>
      <c r="I1611">
        <v>1</v>
      </c>
    </row>
    <row r="1612" spans="1:9">
      <c r="A1612" t="s">
        <v>1411</v>
      </c>
      <c r="B1612" t="s">
        <v>1411</v>
      </c>
      <c r="C1612" t="s">
        <v>6185</v>
      </c>
      <c r="D1612" t="s">
        <v>2136</v>
      </c>
      <c r="E1612" t="s">
        <v>2137</v>
      </c>
      <c r="F1612" t="s">
        <v>1844</v>
      </c>
      <c r="H1612">
        <v>4.5</v>
      </c>
      <c r="I1612">
        <v>4.5</v>
      </c>
    </row>
    <row r="1613" spans="1:9">
      <c r="A1613" t="s">
        <v>4321</v>
      </c>
      <c r="B1613" t="s">
        <v>1411</v>
      </c>
      <c r="C1613" t="s">
        <v>4318</v>
      </c>
      <c r="D1613" t="s">
        <v>1842</v>
      </c>
      <c r="E1613" t="s">
        <v>1846</v>
      </c>
      <c r="F1613" t="s">
        <v>1844</v>
      </c>
      <c r="G1613">
        <v>6.63</v>
      </c>
      <c r="H1613">
        <v>4.5</v>
      </c>
      <c r="I1613">
        <v>6.56</v>
      </c>
    </row>
    <row r="1614" spans="1:9">
      <c r="A1614" t="s">
        <v>1411</v>
      </c>
      <c r="B1614" t="s">
        <v>1411</v>
      </c>
      <c r="C1614" t="s">
        <v>5642</v>
      </c>
      <c r="D1614" t="s">
        <v>2022</v>
      </c>
      <c r="E1614" t="s">
        <v>2025</v>
      </c>
      <c r="F1614" t="s">
        <v>1844</v>
      </c>
      <c r="G1614">
        <v>6.83</v>
      </c>
      <c r="H1614">
        <v>4.5</v>
      </c>
      <c r="I1614">
        <v>6.83</v>
      </c>
    </row>
    <row r="1615" spans="1:9">
      <c r="A1615" t="s">
        <v>1411</v>
      </c>
      <c r="B1615" t="s">
        <v>1411</v>
      </c>
      <c r="C1615" t="s">
        <v>706</v>
      </c>
      <c r="D1615" t="s">
        <v>6632</v>
      </c>
      <c r="E1615" t="s">
        <v>6633</v>
      </c>
      <c r="F1615" t="s">
        <v>1844</v>
      </c>
      <c r="G1615">
        <v>6.57</v>
      </c>
      <c r="H1615">
        <v>4.5</v>
      </c>
      <c r="I1615">
        <v>7</v>
      </c>
    </row>
    <row r="1616" spans="1:9">
      <c r="A1616" t="s">
        <v>1411</v>
      </c>
      <c r="B1616" t="s">
        <v>1411</v>
      </c>
      <c r="C1616" t="s">
        <v>4781</v>
      </c>
      <c r="D1616" t="s">
        <v>2404</v>
      </c>
      <c r="E1616" t="s">
        <v>2405</v>
      </c>
      <c r="F1616" t="s">
        <v>1844</v>
      </c>
      <c r="G1616">
        <v>6.8</v>
      </c>
      <c r="H1616">
        <v>6</v>
      </c>
      <c r="I1616">
        <v>6</v>
      </c>
    </row>
    <row r="1617" spans="1:9">
      <c r="A1617" t="s">
        <v>1411</v>
      </c>
      <c r="B1617" t="s">
        <v>1411</v>
      </c>
      <c r="C1617" t="s">
        <v>6430</v>
      </c>
      <c r="D1617" t="s">
        <v>2399</v>
      </c>
      <c r="E1617" t="s">
        <v>2400</v>
      </c>
      <c r="F1617" t="s">
        <v>1844</v>
      </c>
      <c r="H1617">
        <v>4.5</v>
      </c>
      <c r="I1617">
        <v>6.33</v>
      </c>
    </row>
    <row r="1618" spans="1:9">
      <c r="A1618" t="s">
        <v>1411</v>
      </c>
      <c r="B1618" t="s">
        <v>1411</v>
      </c>
      <c r="C1618" t="s">
        <v>6287</v>
      </c>
      <c r="D1618" t="s">
        <v>2192</v>
      </c>
      <c r="E1618" t="s">
        <v>2194</v>
      </c>
      <c r="F1618" t="s">
        <v>1844</v>
      </c>
      <c r="H1618">
        <v>4.5</v>
      </c>
      <c r="I1618">
        <v>1</v>
      </c>
    </row>
    <row r="1619" spans="1:9">
      <c r="A1619" t="s">
        <v>1411</v>
      </c>
      <c r="B1619" t="s">
        <v>1411</v>
      </c>
      <c r="C1619" t="s">
        <v>6209</v>
      </c>
      <c r="D1619" t="s">
        <v>3108</v>
      </c>
      <c r="E1619" t="s">
        <v>3110</v>
      </c>
      <c r="F1619" t="s">
        <v>1844</v>
      </c>
      <c r="G1619">
        <v>5.27</v>
      </c>
      <c r="H1619">
        <v>4.5</v>
      </c>
      <c r="I1619">
        <v>5.27</v>
      </c>
    </row>
    <row r="1620" spans="1:9">
      <c r="A1620" t="s">
        <v>1411</v>
      </c>
      <c r="B1620" t="s">
        <v>1411</v>
      </c>
      <c r="C1620" t="s">
        <v>7083</v>
      </c>
      <c r="D1620" t="s">
        <v>2516</v>
      </c>
      <c r="E1620" t="s">
        <v>2518</v>
      </c>
      <c r="F1620" t="s">
        <v>1844</v>
      </c>
      <c r="G1620">
        <v>6.47</v>
      </c>
      <c r="H1620">
        <v>4.5</v>
      </c>
      <c r="I1620">
        <v>6.47</v>
      </c>
    </row>
    <row r="1621" spans="1:9">
      <c r="A1621" t="s">
        <v>4321</v>
      </c>
      <c r="B1621" t="s">
        <v>1411</v>
      </c>
      <c r="C1621" t="s">
        <v>6704</v>
      </c>
      <c r="D1621" t="s">
        <v>2130</v>
      </c>
      <c r="E1621" t="s">
        <v>2132</v>
      </c>
      <c r="F1621" t="s">
        <v>1844</v>
      </c>
      <c r="H1621">
        <v>4.5</v>
      </c>
      <c r="I1621">
        <v>1</v>
      </c>
    </row>
    <row r="1622" spans="1:9">
      <c r="A1622" t="s">
        <v>1411</v>
      </c>
      <c r="B1622" t="s">
        <v>1411</v>
      </c>
      <c r="C1622" t="s">
        <v>6739</v>
      </c>
      <c r="D1622" t="s">
        <v>2908</v>
      </c>
      <c r="E1622" t="s">
        <v>2910</v>
      </c>
      <c r="F1622" t="s">
        <v>1844</v>
      </c>
      <c r="H1622">
        <v>4.5</v>
      </c>
      <c r="I1622">
        <v>1</v>
      </c>
    </row>
    <row r="1623" spans="1:9">
      <c r="A1623" t="s">
        <v>1433</v>
      </c>
      <c r="B1623" t="s">
        <v>1433</v>
      </c>
      <c r="C1623" t="s">
        <v>2519</v>
      </c>
      <c r="D1623" t="s">
        <v>2516</v>
      </c>
      <c r="E1623" t="s">
        <v>2518</v>
      </c>
      <c r="F1623" t="s">
        <v>1844</v>
      </c>
      <c r="G1623">
        <v>6.42</v>
      </c>
      <c r="H1623">
        <v>4.5</v>
      </c>
    </row>
    <row r="1624" spans="1:9">
      <c r="A1624" t="s">
        <v>1433</v>
      </c>
      <c r="B1624" t="s">
        <v>1433</v>
      </c>
      <c r="C1624" t="s">
        <v>6536</v>
      </c>
      <c r="D1624" t="s">
        <v>2516</v>
      </c>
      <c r="E1624" t="s">
        <v>2518</v>
      </c>
      <c r="F1624" t="s">
        <v>1844</v>
      </c>
      <c r="G1624">
        <v>6.25</v>
      </c>
      <c r="H1624">
        <v>4.5</v>
      </c>
    </row>
    <row r="1625" spans="1:9">
      <c r="A1625" t="s">
        <v>1433</v>
      </c>
      <c r="B1625" t="s">
        <v>1433</v>
      </c>
      <c r="C1625" t="s">
        <v>3633</v>
      </c>
      <c r="D1625" t="s">
        <v>3367</v>
      </c>
      <c r="E1625" t="s">
        <v>641</v>
      </c>
      <c r="F1625" t="s">
        <v>1844</v>
      </c>
      <c r="G1625">
        <v>6.67</v>
      </c>
      <c r="H1625">
        <v>4.5</v>
      </c>
    </row>
    <row r="1626" spans="1:9">
      <c r="A1626" t="s">
        <v>1433</v>
      </c>
      <c r="B1626" t="s">
        <v>1433</v>
      </c>
      <c r="C1626" t="s">
        <v>2026</v>
      </c>
      <c r="D1626" t="s">
        <v>2022</v>
      </c>
      <c r="E1626" t="s">
        <v>2025</v>
      </c>
      <c r="F1626" t="s">
        <v>1844</v>
      </c>
      <c r="G1626">
        <v>6.3</v>
      </c>
      <c r="H1626">
        <v>4.5</v>
      </c>
    </row>
    <row r="1627" spans="1:9">
      <c r="A1627" t="s">
        <v>1433</v>
      </c>
      <c r="B1627" t="s">
        <v>1433</v>
      </c>
      <c r="C1627" t="s">
        <v>2077</v>
      </c>
      <c r="D1627" t="s">
        <v>2074</v>
      </c>
      <c r="E1627" t="s">
        <v>2076</v>
      </c>
      <c r="F1627" t="s">
        <v>1844</v>
      </c>
      <c r="G1627">
        <v>6.42</v>
      </c>
      <c r="H1627">
        <v>4.5</v>
      </c>
    </row>
    <row r="1628" spans="1:9">
      <c r="A1628" t="s">
        <v>1433</v>
      </c>
      <c r="B1628" t="s">
        <v>1433</v>
      </c>
      <c r="C1628" t="s">
        <v>2195</v>
      </c>
      <c r="D1628" t="s">
        <v>2192</v>
      </c>
      <c r="E1628" t="s">
        <v>2194</v>
      </c>
      <c r="F1628" t="s">
        <v>1844</v>
      </c>
      <c r="G1628">
        <v>5.5</v>
      </c>
      <c r="H1628">
        <v>4.5</v>
      </c>
    </row>
    <row r="1629" spans="1:9">
      <c r="A1629" t="s">
        <v>1433</v>
      </c>
      <c r="B1629" t="s">
        <v>1433</v>
      </c>
      <c r="C1629" t="s">
        <v>2401</v>
      </c>
      <c r="D1629" t="s">
        <v>2399</v>
      </c>
      <c r="E1629" t="s">
        <v>2400</v>
      </c>
      <c r="F1629" t="s">
        <v>1844</v>
      </c>
      <c r="G1629">
        <v>6.83</v>
      </c>
      <c r="H1629">
        <v>4.5</v>
      </c>
    </row>
    <row r="1630" spans="1:9">
      <c r="A1630" t="s">
        <v>1433</v>
      </c>
      <c r="B1630" t="s">
        <v>1433</v>
      </c>
      <c r="C1630" t="s">
        <v>6125</v>
      </c>
      <c r="D1630" t="s">
        <v>2074</v>
      </c>
      <c r="E1630" t="s">
        <v>2076</v>
      </c>
      <c r="F1630" t="s">
        <v>1844</v>
      </c>
      <c r="G1630">
        <v>6.33</v>
      </c>
      <c r="H1630">
        <v>4.5</v>
      </c>
    </row>
    <row r="1631" spans="1:9">
      <c r="A1631" t="s">
        <v>1433</v>
      </c>
      <c r="B1631" t="s">
        <v>1433</v>
      </c>
      <c r="C1631" t="s">
        <v>2332</v>
      </c>
      <c r="D1631" t="s">
        <v>2329</v>
      </c>
      <c r="E1631" t="s">
        <v>2331</v>
      </c>
      <c r="F1631" t="s">
        <v>1844</v>
      </c>
      <c r="G1631">
        <v>6.53</v>
      </c>
      <c r="H1631">
        <v>4.5</v>
      </c>
    </row>
    <row r="1632" spans="1:9">
      <c r="A1632" t="s">
        <v>1433</v>
      </c>
      <c r="B1632" t="s">
        <v>1433</v>
      </c>
      <c r="C1632" t="s">
        <v>6619</v>
      </c>
      <c r="D1632" t="s">
        <v>3367</v>
      </c>
      <c r="E1632" t="s">
        <v>641</v>
      </c>
      <c r="F1632" t="s">
        <v>1844</v>
      </c>
      <c r="G1632">
        <v>6.8</v>
      </c>
      <c r="H1632">
        <v>6</v>
      </c>
    </row>
    <row r="1633" spans="1:8">
      <c r="A1633" t="s">
        <v>1433</v>
      </c>
      <c r="B1633" t="s">
        <v>1433</v>
      </c>
      <c r="C1633" t="s">
        <v>4951</v>
      </c>
      <c r="D1633" t="s">
        <v>2516</v>
      </c>
      <c r="E1633" t="s">
        <v>2518</v>
      </c>
      <c r="F1633" t="s">
        <v>1844</v>
      </c>
      <c r="H1633">
        <v>4.5</v>
      </c>
    </row>
    <row r="1634" spans="1:8">
      <c r="A1634" t="s">
        <v>1433</v>
      </c>
      <c r="B1634" t="s">
        <v>1433</v>
      </c>
      <c r="C1634" t="s">
        <v>3316</v>
      </c>
      <c r="D1634" t="s">
        <v>2404</v>
      </c>
      <c r="E1634" t="s">
        <v>2405</v>
      </c>
      <c r="F1634" t="s">
        <v>1844</v>
      </c>
      <c r="H1634">
        <v>4.5</v>
      </c>
    </row>
    <row r="1635" spans="1:8">
      <c r="A1635" t="s">
        <v>1433</v>
      </c>
      <c r="B1635" t="s">
        <v>1433</v>
      </c>
      <c r="C1635" t="s">
        <v>4912</v>
      </c>
      <c r="D1635" t="s">
        <v>1842</v>
      </c>
      <c r="E1635" t="s">
        <v>1846</v>
      </c>
      <c r="F1635" t="s">
        <v>1844</v>
      </c>
      <c r="H1635">
        <v>4.5</v>
      </c>
    </row>
    <row r="1636" spans="1:8">
      <c r="A1636" t="s">
        <v>1433</v>
      </c>
      <c r="B1636" t="s">
        <v>1433</v>
      </c>
      <c r="C1636" t="s">
        <v>3111</v>
      </c>
      <c r="D1636" t="s">
        <v>3108</v>
      </c>
      <c r="E1636" t="s">
        <v>3110</v>
      </c>
      <c r="F1636" t="s">
        <v>1844</v>
      </c>
      <c r="H1636">
        <v>4.5</v>
      </c>
    </row>
    <row r="1637" spans="1:8">
      <c r="A1637" t="s">
        <v>1433</v>
      </c>
      <c r="B1637" t="s">
        <v>1433</v>
      </c>
      <c r="C1637" t="s">
        <v>4740</v>
      </c>
      <c r="D1637" t="s">
        <v>2130</v>
      </c>
      <c r="E1637" t="s">
        <v>2132</v>
      </c>
      <c r="F1637" t="s">
        <v>1844</v>
      </c>
      <c r="G1637">
        <v>5.9</v>
      </c>
      <c r="H1637">
        <v>4.5</v>
      </c>
    </row>
    <row r="1638" spans="1:8">
      <c r="A1638" t="s">
        <v>1433</v>
      </c>
      <c r="B1638" t="s">
        <v>1433</v>
      </c>
      <c r="C1638" t="s">
        <v>2977</v>
      </c>
      <c r="D1638" t="s">
        <v>2136</v>
      </c>
      <c r="E1638" t="s">
        <v>2137</v>
      </c>
      <c r="F1638" t="s">
        <v>1844</v>
      </c>
      <c r="H1638">
        <v>4.5</v>
      </c>
    </row>
    <row r="1639" spans="1:8">
      <c r="A1639" t="s">
        <v>1433</v>
      </c>
      <c r="B1639" t="s">
        <v>1433</v>
      </c>
      <c r="C1639" t="s">
        <v>3163</v>
      </c>
      <c r="D1639" t="s">
        <v>2192</v>
      </c>
      <c r="E1639" t="s">
        <v>2194</v>
      </c>
      <c r="F1639" t="s">
        <v>1844</v>
      </c>
      <c r="G1639">
        <v>6.25</v>
      </c>
      <c r="H1639">
        <v>4.5</v>
      </c>
    </row>
    <row r="1640" spans="1:8">
      <c r="A1640" t="s">
        <v>1433</v>
      </c>
      <c r="B1640" t="s">
        <v>1433</v>
      </c>
      <c r="C1640" t="s">
        <v>5964</v>
      </c>
      <c r="D1640" t="s">
        <v>1842</v>
      </c>
      <c r="E1640" t="s">
        <v>1846</v>
      </c>
      <c r="F1640" t="s">
        <v>1844</v>
      </c>
      <c r="H1640">
        <v>4.5</v>
      </c>
    </row>
    <row r="1641" spans="1:8">
      <c r="A1641" t="s">
        <v>1433</v>
      </c>
      <c r="B1641" t="s">
        <v>1433</v>
      </c>
      <c r="C1641" t="s">
        <v>2854</v>
      </c>
      <c r="D1641" t="s">
        <v>2022</v>
      </c>
      <c r="E1641" t="s">
        <v>2025</v>
      </c>
      <c r="F1641" t="s">
        <v>1844</v>
      </c>
      <c r="G1641">
        <v>6.33</v>
      </c>
      <c r="H1641">
        <v>6.34</v>
      </c>
    </row>
    <row r="1642" spans="1:8">
      <c r="A1642" t="s">
        <v>1433</v>
      </c>
      <c r="B1642" t="s">
        <v>1433</v>
      </c>
      <c r="C1642" t="s">
        <v>6897</v>
      </c>
      <c r="D1642" t="s">
        <v>2022</v>
      </c>
      <c r="E1642" t="s">
        <v>2025</v>
      </c>
      <c r="F1642" t="s">
        <v>1844</v>
      </c>
      <c r="G1642">
        <v>6.26</v>
      </c>
      <c r="H1642">
        <v>4.5</v>
      </c>
    </row>
    <row r="1643" spans="1:8">
      <c r="A1643" t="s">
        <v>1433</v>
      </c>
      <c r="B1643" t="s">
        <v>1433</v>
      </c>
      <c r="C1643" t="s">
        <v>6673</v>
      </c>
      <c r="D1643" t="s">
        <v>1842</v>
      </c>
      <c r="E1643" t="s">
        <v>1846</v>
      </c>
      <c r="F1643" t="s">
        <v>1844</v>
      </c>
      <c r="G1643">
        <v>6.82</v>
      </c>
      <c r="H1643">
        <v>4.5</v>
      </c>
    </row>
    <row r="1644" spans="1:8">
      <c r="A1644" t="s">
        <v>1433</v>
      </c>
      <c r="B1644" t="s">
        <v>1433</v>
      </c>
      <c r="C1644" t="s">
        <v>5739</v>
      </c>
      <c r="D1644" t="s">
        <v>2329</v>
      </c>
      <c r="E1644" t="s">
        <v>2331</v>
      </c>
      <c r="F1644" t="s">
        <v>1844</v>
      </c>
      <c r="G1644">
        <v>6.23</v>
      </c>
      <c r="H1644">
        <v>4.5</v>
      </c>
    </row>
    <row r="1645" spans="1:8">
      <c r="A1645" t="s">
        <v>1433</v>
      </c>
      <c r="B1645" t="s">
        <v>1433</v>
      </c>
      <c r="C1645" t="s">
        <v>2743</v>
      </c>
      <c r="D1645" t="s">
        <v>1842</v>
      </c>
      <c r="E1645" t="s">
        <v>1846</v>
      </c>
      <c r="F1645" t="s">
        <v>1844</v>
      </c>
      <c r="G1645">
        <v>6.5</v>
      </c>
      <c r="H1645">
        <v>4.5</v>
      </c>
    </row>
    <row r="1646" spans="1:8">
      <c r="A1646" t="s">
        <v>1433</v>
      </c>
      <c r="B1646" t="s">
        <v>1433</v>
      </c>
      <c r="C1646" t="s">
        <v>4380</v>
      </c>
      <c r="D1646" t="s">
        <v>2022</v>
      </c>
      <c r="E1646" t="s">
        <v>2025</v>
      </c>
      <c r="F1646" t="s">
        <v>1844</v>
      </c>
      <c r="G1646">
        <v>6.45</v>
      </c>
      <c r="H1646">
        <v>4.5</v>
      </c>
    </row>
    <row r="1647" spans="1:8">
      <c r="A1647" t="s">
        <v>1433</v>
      </c>
      <c r="B1647" t="s">
        <v>1433</v>
      </c>
      <c r="C1647" t="s">
        <v>5542</v>
      </c>
      <c r="D1647" t="s">
        <v>2516</v>
      </c>
      <c r="E1647" t="s">
        <v>2518</v>
      </c>
      <c r="F1647" t="s">
        <v>1844</v>
      </c>
      <c r="H1647">
        <v>4.5</v>
      </c>
    </row>
    <row r="1648" spans="1:8">
      <c r="A1648" t="s">
        <v>1433</v>
      </c>
      <c r="B1648" t="s">
        <v>1433</v>
      </c>
      <c r="C1648" t="s">
        <v>3228</v>
      </c>
      <c r="D1648" t="s">
        <v>3232</v>
      </c>
      <c r="E1648" t="s">
        <v>3233</v>
      </c>
      <c r="F1648" t="s">
        <v>1844</v>
      </c>
      <c r="G1648">
        <v>6.25</v>
      </c>
      <c r="H1648">
        <v>4.5</v>
      </c>
    </row>
    <row r="1649" spans="1:8">
      <c r="A1649" t="s">
        <v>1433</v>
      </c>
      <c r="B1649" t="s">
        <v>1433</v>
      </c>
      <c r="C1649" t="s">
        <v>5200</v>
      </c>
      <c r="D1649" t="s">
        <v>3367</v>
      </c>
      <c r="E1649" t="s">
        <v>641</v>
      </c>
      <c r="F1649" t="s">
        <v>1844</v>
      </c>
      <c r="G1649">
        <v>6.45</v>
      </c>
      <c r="H1649">
        <v>4.5</v>
      </c>
    </row>
    <row r="1650" spans="1:8">
      <c r="A1650" t="s">
        <v>3438</v>
      </c>
      <c r="B1650" t="s">
        <v>1433</v>
      </c>
      <c r="C1650" t="s">
        <v>3926</v>
      </c>
      <c r="D1650" t="s">
        <v>2226</v>
      </c>
      <c r="E1650" t="s">
        <v>2227</v>
      </c>
      <c r="F1650" t="s">
        <v>1844</v>
      </c>
      <c r="H1650">
        <v>4.5</v>
      </c>
    </row>
    <row r="1651" spans="1:8">
      <c r="A1651" t="s">
        <v>3438</v>
      </c>
      <c r="B1651" t="s">
        <v>1433</v>
      </c>
      <c r="C1651" t="s">
        <v>5177</v>
      </c>
      <c r="D1651" t="s">
        <v>3367</v>
      </c>
      <c r="E1651" t="s">
        <v>641</v>
      </c>
      <c r="F1651" t="s">
        <v>1844</v>
      </c>
      <c r="G1651">
        <v>6.54</v>
      </c>
      <c r="H1651">
        <v>4.5</v>
      </c>
    </row>
    <row r="1652" spans="1:8">
      <c r="A1652" t="s">
        <v>1433</v>
      </c>
      <c r="B1652" t="s">
        <v>1433</v>
      </c>
      <c r="C1652" t="s">
        <v>3368</v>
      </c>
      <c r="D1652" t="s">
        <v>3367</v>
      </c>
      <c r="E1652" t="s">
        <v>641</v>
      </c>
      <c r="F1652" t="s">
        <v>1844</v>
      </c>
      <c r="H1652">
        <v>4.5</v>
      </c>
    </row>
    <row r="1653" spans="1:8">
      <c r="A1653" t="s">
        <v>1433</v>
      </c>
      <c r="B1653" t="s">
        <v>1433</v>
      </c>
      <c r="C1653" t="s">
        <v>4209</v>
      </c>
      <c r="D1653" t="s">
        <v>2399</v>
      </c>
      <c r="E1653" t="s">
        <v>2400</v>
      </c>
      <c r="F1653" t="s">
        <v>1844</v>
      </c>
      <c r="G1653">
        <v>6.5</v>
      </c>
      <c r="H1653">
        <v>4.5</v>
      </c>
    </row>
    <row r="1654" spans="1:8">
      <c r="A1654" t="s">
        <v>1433</v>
      </c>
      <c r="B1654" t="s">
        <v>1433</v>
      </c>
      <c r="C1654" t="s">
        <v>3997</v>
      </c>
      <c r="D1654" t="s">
        <v>2516</v>
      </c>
      <c r="E1654" t="s">
        <v>2518</v>
      </c>
      <c r="F1654" t="s">
        <v>1844</v>
      </c>
      <c r="H1654">
        <v>4.5</v>
      </c>
    </row>
    <row r="1655" spans="1:8">
      <c r="A1655" t="s">
        <v>1433</v>
      </c>
      <c r="B1655" t="s">
        <v>1433</v>
      </c>
      <c r="C1655" t="s">
        <v>5297</v>
      </c>
      <c r="D1655" t="s">
        <v>2022</v>
      </c>
      <c r="E1655" t="s">
        <v>2025</v>
      </c>
      <c r="F1655" t="s">
        <v>1844</v>
      </c>
      <c r="G1655">
        <v>6.41</v>
      </c>
      <c r="H1655">
        <v>4.5</v>
      </c>
    </row>
    <row r="1656" spans="1:8">
      <c r="A1656" t="s">
        <v>1433</v>
      </c>
      <c r="B1656" t="s">
        <v>1433</v>
      </c>
      <c r="C1656" t="s">
        <v>3038</v>
      </c>
      <c r="D1656" t="s">
        <v>2243</v>
      </c>
      <c r="E1656" t="s">
        <v>2245</v>
      </c>
      <c r="F1656" t="s">
        <v>1844</v>
      </c>
      <c r="G1656">
        <v>6.75</v>
      </c>
      <c r="H1656">
        <v>4.5</v>
      </c>
    </row>
    <row r="1657" spans="1:8">
      <c r="A1657" t="s">
        <v>1433</v>
      </c>
      <c r="B1657" t="s">
        <v>1433</v>
      </c>
      <c r="C1657" t="s">
        <v>5390</v>
      </c>
      <c r="D1657" t="s">
        <v>3108</v>
      </c>
      <c r="E1657" t="s">
        <v>3110</v>
      </c>
      <c r="F1657" t="s">
        <v>1844</v>
      </c>
      <c r="G1657">
        <v>6</v>
      </c>
      <c r="H1657">
        <v>4.5</v>
      </c>
    </row>
    <row r="1658" spans="1:8">
      <c r="A1658" t="s">
        <v>1433</v>
      </c>
      <c r="B1658" t="s">
        <v>1433</v>
      </c>
      <c r="C1658" t="s">
        <v>5465</v>
      </c>
      <c r="D1658" t="s">
        <v>2329</v>
      </c>
      <c r="E1658" t="s">
        <v>2331</v>
      </c>
      <c r="F1658" t="s">
        <v>1844</v>
      </c>
      <c r="G1658">
        <v>6.28</v>
      </c>
      <c r="H1658">
        <v>4.5</v>
      </c>
    </row>
    <row r="1659" spans="1:8">
      <c r="A1659" t="s">
        <v>1433</v>
      </c>
      <c r="B1659" t="s">
        <v>1433</v>
      </c>
      <c r="C1659" t="s">
        <v>4896</v>
      </c>
      <c r="D1659" t="s">
        <v>3367</v>
      </c>
      <c r="E1659" t="s">
        <v>641</v>
      </c>
      <c r="F1659" t="s">
        <v>1844</v>
      </c>
      <c r="G1659">
        <v>6.32</v>
      </c>
      <c r="H1659">
        <v>4.5</v>
      </c>
    </row>
    <row r="1660" spans="1:8">
      <c r="A1660" t="s">
        <v>1433</v>
      </c>
      <c r="B1660" t="s">
        <v>1433</v>
      </c>
      <c r="C1660" t="s">
        <v>7040</v>
      </c>
      <c r="D1660" t="s">
        <v>2329</v>
      </c>
      <c r="E1660" t="s">
        <v>2331</v>
      </c>
      <c r="F1660" t="s">
        <v>1844</v>
      </c>
      <c r="G1660">
        <v>6.79</v>
      </c>
      <c r="H1660">
        <v>4.5</v>
      </c>
    </row>
    <row r="1661" spans="1:8">
      <c r="A1661" t="s">
        <v>1433</v>
      </c>
      <c r="B1661" t="s">
        <v>1433</v>
      </c>
      <c r="C1661" t="s">
        <v>4494</v>
      </c>
      <c r="D1661" t="s">
        <v>3108</v>
      </c>
      <c r="E1661" t="s">
        <v>3110</v>
      </c>
      <c r="F1661" t="s">
        <v>1844</v>
      </c>
      <c r="G1661">
        <v>6.29</v>
      </c>
      <c r="H1661">
        <v>4.5</v>
      </c>
    </row>
    <row r="1662" spans="1:8">
      <c r="A1662" t="s">
        <v>1433</v>
      </c>
      <c r="B1662" t="s">
        <v>1433</v>
      </c>
      <c r="C1662" t="s">
        <v>4537</v>
      </c>
      <c r="D1662" t="s">
        <v>2329</v>
      </c>
      <c r="E1662" t="s">
        <v>2331</v>
      </c>
      <c r="F1662" t="s">
        <v>1844</v>
      </c>
      <c r="G1662">
        <v>6.39</v>
      </c>
      <c r="H1662">
        <v>4.5</v>
      </c>
    </row>
    <row r="1663" spans="1:8">
      <c r="A1663" t="s">
        <v>1433</v>
      </c>
      <c r="B1663" t="s">
        <v>1433</v>
      </c>
      <c r="C1663" t="s">
        <v>6861</v>
      </c>
      <c r="D1663" t="s">
        <v>2130</v>
      </c>
      <c r="E1663" t="s">
        <v>2132</v>
      </c>
      <c r="F1663" t="s">
        <v>1844</v>
      </c>
      <c r="G1663">
        <v>6.5</v>
      </c>
      <c r="H1663">
        <v>4.5</v>
      </c>
    </row>
    <row r="1664" spans="1:8">
      <c r="A1664" t="s">
        <v>1433</v>
      </c>
      <c r="B1664" t="s">
        <v>1433</v>
      </c>
      <c r="C1664" t="s">
        <v>4795</v>
      </c>
      <c r="D1664" t="s">
        <v>2192</v>
      </c>
      <c r="E1664" t="s">
        <v>2194</v>
      </c>
      <c r="F1664" t="s">
        <v>1844</v>
      </c>
      <c r="H1664">
        <v>4.5</v>
      </c>
    </row>
    <row r="1665" spans="1:8">
      <c r="A1665" t="s">
        <v>1433</v>
      </c>
      <c r="B1665" t="s">
        <v>1433</v>
      </c>
      <c r="C1665" t="s">
        <v>4687</v>
      </c>
      <c r="D1665" t="s">
        <v>1842</v>
      </c>
      <c r="E1665" t="s">
        <v>1846</v>
      </c>
      <c r="F1665" t="s">
        <v>1844</v>
      </c>
      <c r="G1665">
        <v>6.65</v>
      </c>
      <c r="H1665">
        <v>4.5</v>
      </c>
    </row>
    <row r="1666" spans="1:8">
      <c r="A1666" t="s">
        <v>1433</v>
      </c>
      <c r="B1666" t="s">
        <v>1433</v>
      </c>
      <c r="C1666" t="s">
        <v>4105</v>
      </c>
      <c r="D1666" t="s">
        <v>1842</v>
      </c>
      <c r="E1666" t="s">
        <v>1846</v>
      </c>
      <c r="F1666" t="s">
        <v>1844</v>
      </c>
      <c r="G1666">
        <v>6.67</v>
      </c>
      <c r="H1666">
        <v>4.5</v>
      </c>
    </row>
    <row r="1667" spans="1:8">
      <c r="A1667" t="s">
        <v>4567</v>
      </c>
      <c r="B1667" t="s">
        <v>1433</v>
      </c>
      <c r="C1667" t="s">
        <v>4566</v>
      </c>
      <c r="D1667" t="s">
        <v>2399</v>
      </c>
      <c r="E1667" t="s">
        <v>2400</v>
      </c>
      <c r="F1667" t="s">
        <v>1844</v>
      </c>
      <c r="G1667">
        <v>6.56</v>
      </c>
      <c r="H1667">
        <v>4.5</v>
      </c>
    </row>
    <row r="1668" spans="1:8">
      <c r="A1668" t="s">
        <v>1433</v>
      </c>
      <c r="B1668" t="s">
        <v>1433</v>
      </c>
      <c r="C1668" t="s">
        <v>4683</v>
      </c>
      <c r="D1668" t="s">
        <v>3367</v>
      </c>
      <c r="E1668" t="s">
        <v>641</v>
      </c>
      <c r="F1668" t="s">
        <v>1844</v>
      </c>
      <c r="G1668">
        <v>6.75</v>
      </c>
      <c r="H1668">
        <v>4.5</v>
      </c>
    </row>
    <row r="1669" spans="1:8">
      <c r="A1669" t="s">
        <v>1433</v>
      </c>
      <c r="B1669" t="s">
        <v>1433</v>
      </c>
      <c r="C1669" t="s">
        <v>5212</v>
      </c>
      <c r="D1669" t="s">
        <v>2130</v>
      </c>
      <c r="E1669" t="s">
        <v>2132</v>
      </c>
      <c r="F1669" t="s">
        <v>1844</v>
      </c>
      <c r="G1669">
        <v>6.38</v>
      </c>
      <c r="H1669">
        <v>4.5</v>
      </c>
    </row>
    <row r="1670" spans="1:8">
      <c r="A1670" t="s">
        <v>1433</v>
      </c>
      <c r="B1670" t="s">
        <v>1433</v>
      </c>
      <c r="C1670" t="s">
        <v>3776</v>
      </c>
      <c r="D1670" t="s">
        <v>2136</v>
      </c>
      <c r="E1670" t="s">
        <v>2137</v>
      </c>
      <c r="F1670" t="s">
        <v>1844</v>
      </c>
      <c r="G1670">
        <v>5.5</v>
      </c>
      <c r="H1670">
        <v>4.5</v>
      </c>
    </row>
    <row r="1671" spans="1:8">
      <c r="A1671" t="s">
        <v>1433</v>
      </c>
      <c r="B1671" t="s">
        <v>1433</v>
      </c>
      <c r="C1671" t="s">
        <v>4431</v>
      </c>
      <c r="D1671" t="s">
        <v>2136</v>
      </c>
      <c r="E1671" t="s">
        <v>2137</v>
      </c>
      <c r="F1671" t="s">
        <v>1844</v>
      </c>
      <c r="G1671">
        <v>5.75</v>
      </c>
      <c r="H1671">
        <v>4.5</v>
      </c>
    </row>
    <row r="1672" spans="1:8">
      <c r="A1672" t="s">
        <v>1433</v>
      </c>
      <c r="B1672" t="s">
        <v>1433</v>
      </c>
      <c r="C1672" t="s">
        <v>4856</v>
      </c>
      <c r="D1672" t="s">
        <v>2516</v>
      </c>
      <c r="E1672" t="s">
        <v>2518</v>
      </c>
      <c r="F1672" t="s">
        <v>1844</v>
      </c>
      <c r="G1672">
        <v>6.86</v>
      </c>
      <c r="H1672">
        <v>4.5</v>
      </c>
    </row>
    <row r="1673" spans="1:8">
      <c r="A1673" t="s">
        <v>1433</v>
      </c>
      <c r="B1673" t="s">
        <v>1433</v>
      </c>
      <c r="C1673" t="s">
        <v>4192</v>
      </c>
      <c r="D1673" t="s">
        <v>2329</v>
      </c>
      <c r="E1673" t="s">
        <v>2331</v>
      </c>
      <c r="F1673" t="s">
        <v>1844</v>
      </c>
      <c r="H1673">
        <v>4.5</v>
      </c>
    </row>
    <row r="1674" spans="1:8">
      <c r="A1674" t="s">
        <v>1433</v>
      </c>
      <c r="B1674" t="s">
        <v>1433</v>
      </c>
      <c r="C1674" t="s">
        <v>4833</v>
      </c>
      <c r="D1674" t="s">
        <v>2329</v>
      </c>
      <c r="E1674" t="s">
        <v>2331</v>
      </c>
      <c r="F1674" t="s">
        <v>1844</v>
      </c>
      <c r="G1674">
        <v>6.14</v>
      </c>
      <c r="H1674">
        <v>4.5</v>
      </c>
    </row>
    <row r="1675" spans="1:8">
      <c r="A1675" t="s">
        <v>1433</v>
      </c>
      <c r="B1675" t="s">
        <v>1433</v>
      </c>
      <c r="C1675" t="s">
        <v>4074</v>
      </c>
      <c r="D1675" t="s">
        <v>2531</v>
      </c>
      <c r="E1675" t="s">
        <v>2532</v>
      </c>
      <c r="F1675" t="s">
        <v>1844</v>
      </c>
      <c r="H1675">
        <v>4.5</v>
      </c>
    </row>
    <row r="1676" spans="1:8">
      <c r="A1676" t="s">
        <v>1433</v>
      </c>
      <c r="B1676" t="s">
        <v>1433</v>
      </c>
      <c r="C1676" t="s">
        <v>5497</v>
      </c>
      <c r="D1676" t="s">
        <v>2404</v>
      </c>
      <c r="E1676" t="s">
        <v>2405</v>
      </c>
      <c r="F1676" t="s">
        <v>1844</v>
      </c>
      <c r="G1676">
        <v>6.75</v>
      </c>
      <c r="H1676">
        <v>4.5</v>
      </c>
    </row>
    <row r="1677" spans="1:8">
      <c r="A1677" t="s">
        <v>1433</v>
      </c>
      <c r="B1677" t="s">
        <v>1433</v>
      </c>
      <c r="C1677" t="s">
        <v>3792</v>
      </c>
      <c r="D1677" t="s">
        <v>2243</v>
      </c>
      <c r="E1677" t="s">
        <v>2245</v>
      </c>
      <c r="F1677" t="s">
        <v>1844</v>
      </c>
      <c r="H1677">
        <v>5</v>
      </c>
    </row>
    <row r="1678" spans="1:8">
      <c r="A1678" t="s">
        <v>1433</v>
      </c>
      <c r="B1678" t="s">
        <v>1433</v>
      </c>
      <c r="C1678" t="s">
        <v>4260</v>
      </c>
      <c r="D1678" t="s">
        <v>2516</v>
      </c>
      <c r="E1678" t="s">
        <v>2518</v>
      </c>
      <c r="F1678" t="s">
        <v>1844</v>
      </c>
      <c r="H1678">
        <v>4.5</v>
      </c>
    </row>
    <row r="1679" spans="1:8">
      <c r="A1679" t="s">
        <v>5111</v>
      </c>
      <c r="B1679" t="s">
        <v>1433</v>
      </c>
      <c r="C1679" t="s">
        <v>5112</v>
      </c>
      <c r="D1679" t="s">
        <v>1842</v>
      </c>
      <c r="E1679" t="s">
        <v>1846</v>
      </c>
      <c r="F1679" t="s">
        <v>1844</v>
      </c>
      <c r="H1679">
        <v>4.5</v>
      </c>
    </row>
    <row r="1680" spans="1:8">
      <c r="A1680" t="s">
        <v>1433</v>
      </c>
      <c r="B1680" t="s">
        <v>1433</v>
      </c>
      <c r="C1680" t="s">
        <v>2608</v>
      </c>
      <c r="D1680" t="s">
        <v>1842</v>
      </c>
      <c r="E1680" t="s">
        <v>1846</v>
      </c>
      <c r="F1680" t="s">
        <v>1844</v>
      </c>
      <c r="H1680">
        <v>4.5</v>
      </c>
    </row>
    <row r="1681" spans="1:9">
      <c r="A1681" t="s">
        <v>1433</v>
      </c>
      <c r="B1681" t="s">
        <v>1433</v>
      </c>
      <c r="C1681" t="s">
        <v>5420</v>
      </c>
      <c r="D1681" t="s">
        <v>2226</v>
      </c>
      <c r="E1681" t="s">
        <v>2227</v>
      </c>
      <c r="F1681" t="s">
        <v>1844</v>
      </c>
      <c r="G1681">
        <v>5.7</v>
      </c>
      <c r="H1681">
        <v>4.5</v>
      </c>
      <c r="I1681">
        <v>1</v>
      </c>
    </row>
    <row r="1682" spans="1:9">
      <c r="A1682" t="s">
        <v>1433</v>
      </c>
      <c r="B1682" t="s">
        <v>1433</v>
      </c>
      <c r="C1682" t="s">
        <v>6033</v>
      </c>
      <c r="D1682" t="s">
        <v>2022</v>
      </c>
      <c r="E1682" t="s">
        <v>2025</v>
      </c>
      <c r="F1682" t="s">
        <v>1844</v>
      </c>
      <c r="G1682">
        <v>6.64</v>
      </c>
      <c r="H1682">
        <v>4.5</v>
      </c>
      <c r="I1682">
        <v>6.6</v>
      </c>
    </row>
    <row r="1683" spans="1:9">
      <c r="A1683" t="s">
        <v>1433</v>
      </c>
      <c r="B1683" t="s">
        <v>1433</v>
      </c>
      <c r="C1683" t="s">
        <v>4162</v>
      </c>
      <c r="D1683" t="s">
        <v>2074</v>
      </c>
      <c r="E1683" t="s">
        <v>2076</v>
      </c>
      <c r="F1683" t="s">
        <v>1844</v>
      </c>
      <c r="H1683">
        <v>4.5</v>
      </c>
      <c r="I1683">
        <v>1</v>
      </c>
    </row>
    <row r="1684" spans="1:9">
      <c r="A1684" t="s">
        <v>1433</v>
      </c>
      <c r="B1684" t="s">
        <v>1433</v>
      </c>
      <c r="C1684" t="s">
        <v>2133</v>
      </c>
      <c r="D1684" t="s">
        <v>2136</v>
      </c>
      <c r="E1684" t="s">
        <v>2137</v>
      </c>
      <c r="F1684" t="s">
        <v>1844</v>
      </c>
      <c r="G1684">
        <v>6.6</v>
      </c>
      <c r="H1684">
        <v>4.5</v>
      </c>
      <c r="I1684">
        <v>4.5</v>
      </c>
    </row>
    <row r="1685" spans="1:9">
      <c r="A1685" t="s">
        <v>1433</v>
      </c>
      <c r="B1685" t="s">
        <v>1433</v>
      </c>
      <c r="C1685" t="s">
        <v>5680</v>
      </c>
      <c r="D1685" t="s">
        <v>2136</v>
      </c>
      <c r="E1685" t="s">
        <v>2137</v>
      </c>
      <c r="F1685" t="s">
        <v>1844</v>
      </c>
      <c r="G1685">
        <v>6.7</v>
      </c>
      <c r="H1685">
        <v>4.5</v>
      </c>
      <c r="I1685">
        <v>6.78</v>
      </c>
    </row>
    <row r="1686" spans="1:9">
      <c r="A1686" t="s">
        <v>1433</v>
      </c>
      <c r="B1686" t="s">
        <v>1433</v>
      </c>
      <c r="C1686" t="s">
        <v>3665</v>
      </c>
      <c r="D1686" t="s">
        <v>1842</v>
      </c>
      <c r="E1686" t="s">
        <v>1846</v>
      </c>
      <c r="F1686" t="s">
        <v>1844</v>
      </c>
      <c r="G1686">
        <v>6.86</v>
      </c>
      <c r="H1686">
        <v>4.5</v>
      </c>
      <c r="I1686">
        <v>6.58</v>
      </c>
    </row>
    <row r="1687" spans="1:9">
      <c r="A1687" t="s">
        <v>1433</v>
      </c>
      <c r="B1687" t="s">
        <v>1433</v>
      </c>
      <c r="C1687" t="s">
        <v>3511</v>
      </c>
      <c r="D1687" t="s">
        <v>2516</v>
      </c>
      <c r="E1687" t="s">
        <v>2518</v>
      </c>
      <c r="F1687" t="s">
        <v>1844</v>
      </c>
      <c r="G1687">
        <v>6.5</v>
      </c>
      <c r="H1687">
        <v>4.5</v>
      </c>
      <c r="I1687">
        <v>6.42</v>
      </c>
    </row>
    <row r="1688" spans="1:9">
      <c r="A1688" t="s">
        <v>1433</v>
      </c>
      <c r="B1688" t="s">
        <v>1433</v>
      </c>
      <c r="C1688" t="s">
        <v>3383</v>
      </c>
      <c r="D1688" t="s">
        <v>1842</v>
      </c>
      <c r="E1688" t="s">
        <v>1846</v>
      </c>
      <c r="F1688" t="s">
        <v>1844</v>
      </c>
      <c r="G1688">
        <v>6.38</v>
      </c>
      <c r="H1688">
        <v>4.5</v>
      </c>
      <c r="I1688">
        <v>6.19</v>
      </c>
    </row>
    <row r="1689" spans="1:9">
      <c r="A1689" t="s">
        <v>1433</v>
      </c>
      <c r="B1689" t="s">
        <v>1433</v>
      </c>
      <c r="C1689" t="s">
        <v>3752</v>
      </c>
      <c r="D1689" t="s">
        <v>2074</v>
      </c>
      <c r="E1689" t="s">
        <v>2076</v>
      </c>
      <c r="F1689" t="s">
        <v>1844</v>
      </c>
      <c r="H1689">
        <v>4.5</v>
      </c>
      <c r="I1689">
        <v>4.5</v>
      </c>
    </row>
    <row r="1690" spans="1:9">
      <c r="A1690" t="s">
        <v>1433</v>
      </c>
      <c r="B1690" t="s">
        <v>1433</v>
      </c>
      <c r="C1690" t="s">
        <v>6066</v>
      </c>
      <c r="D1690" t="s">
        <v>2908</v>
      </c>
      <c r="E1690" t="s">
        <v>2910</v>
      </c>
      <c r="F1690" t="s">
        <v>1844</v>
      </c>
      <c r="G1690">
        <v>6.65</v>
      </c>
      <c r="H1690">
        <v>4.5</v>
      </c>
      <c r="I1690">
        <v>6.5</v>
      </c>
    </row>
    <row r="1691" spans="1:9">
      <c r="A1691" t="s">
        <v>1433</v>
      </c>
      <c r="B1691" t="s">
        <v>1433</v>
      </c>
      <c r="C1691" t="s">
        <v>5346</v>
      </c>
      <c r="D1691" t="s">
        <v>2908</v>
      </c>
      <c r="E1691" t="s">
        <v>2910</v>
      </c>
      <c r="F1691" t="s">
        <v>1844</v>
      </c>
      <c r="G1691">
        <v>6.55</v>
      </c>
      <c r="H1691">
        <v>4.5</v>
      </c>
      <c r="I1691">
        <v>6.24</v>
      </c>
    </row>
    <row r="1692" spans="1:9">
      <c r="A1692" t="s">
        <v>3438</v>
      </c>
      <c r="B1692" t="s">
        <v>1433</v>
      </c>
      <c r="C1692" t="s">
        <v>3439</v>
      </c>
      <c r="D1692" t="s">
        <v>2130</v>
      </c>
      <c r="E1692" t="s">
        <v>2132</v>
      </c>
      <c r="F1692" t="s">
        <v>1844</v>
      </c>
      <c r="G1692">
        <v>6.75</v>
      </c>
      <c r="H1692">
        <v>4.5</v>
      </c>
      <c r="I1692">
        <v>6.75</v>
      </c>
    </row>
    <row r="1693" spans="1:9">
      <c r="A1693" t="s">
        <v>1433</v>
      </c>
      <c r="B1693" t="s">
        <v>1433</v>
      </c>
      <c r="C1693" t="s">
        <v>2911</v>
      </c>
      <c r="D1693" t="s">
        <v>2908</v>
      </c>
      <c r="E1693" t="s">
        <v>2910</v>
      </c>
      <c r="F1693" t="s">
        <v>1844</v>
      </c>
      <c r="G1693">
        <v>6.48</v>
      </c>
      <c r="H1693">
        <v>4.5</v>
      </c>
      <c r="I1693">
        <v>6.54</v>
      </c>
    </row>
    <row r="1694" spans="1:9">
      <c r="A1694" t="s">
        <v>1433</v>
      </c>
      <c r="B1694" t="s">
        <v>1433</v>
      </c>
      <c r="C1694" t="s">
        <v>5590</v>
      </c>
      <c r="D1694" t="s">
        <v>1842</v>
      </c>
      <c r="E1694" t="s">
        <v>1846</v>
      </c>
      <c r="F1694" t="s">
        <v>1844</v>
      </c>
      <c r="G1694">
        <v>6.67</v>
      </c>
      <c r="H1694">
        <v>4.5</v>
      </c>
      <c r="I1694">
        <v>6.2</v>
      </c>
    </row>
    <row r="1695" spans="1:9">
      <c r="A1695" t="s">
        <v>1433</v>
      </c>
      <c r="B1695" t="s">
        <v>1433</v>
      </c>
      <c r="C1695" t="s">
        <v>3847</v>
      </c>
      <c r="D1695" t="s">
        <v>2226</v>
      </c>
      <c r="E1695" t="s">
        <v>2227</v>
      </c>
      <c r="F1695" t="s">
        <v>1844</v>
      </c>
      <c r="G1695">
        <v>5.2</v>
      </c>
      <c r="H1695">
        <v>4.5</v>
      </c>
      <c r="I1695">
        <v>4.5</v>
      </c>
    </row>
    <row r="1696" spans="1:9">
      <c r="A1696" t="s">
        <v>1433</v>
      </c>
      <c r="B1696" t="s">
        <v>1433</v>
      </c>
      <c r="C1696" t="s">
        <v>6936</v>
      </c>
      <c r="D1696" t="s">
        <v>3224</v>
      </c>
      <c r="E1696" t="s">
        <v>3227</v>
      </c>
      <c r="F1696" t="s">
        <v>1844</v>
      </c>
      <c r="G1696">
        <v>7</v>
      </c>
      <c r="H1696">
        <v>4.5</v>
      </c>
      <c r="I1696">
        <v>7</v>
      </c>
    </row>
    <row r="1697" spans="1:9">
      <c r="A1697" t="s">
        <v>1433</v>
      </c>
      <c r="B1697" t="s">
        <v>1433</v>
      </c>
      <c r="C1697" t="s">
        <v>6983</v>
      </c>
      <c r="D1697" t="s">
        <v>2243</v>
      </c>
      <c r="E1697" t="s">
        <v>2245</v>
      </c>
      <c r="F1697" t="s">
        <v>1844</v>
      </c>
      <c r="G1697">
        <v>6.63</v>
      </c>
      <c r="I1697">
        <v>6.63</v>
      </c>
    </row>
    <row r="1698" spans="1:9">
      <c r="A1698" t="s">
        <v>1433</v>
      </c>
      <c r="B1698" t="s">
        <v>1433</v>
      </c>
      <c r="C1698" t="s">
        <v>5824</v>
      </c>
      <c r="D1698" t="s">
        <v>5822</v>
      </c>
      <c r="E1698" t="s">
        <v>5823</v>
      </c>
      <c r="F1698" t="s">
        <v>1844</v>
      </c>
      <c r="G1698">
        <v>6.4</v>
      </c>
      <c r="H1698">
        <v>4.5</v>
      </c>
      <c r="I1698">
        <v>6.17</v>
      </c>
    </row>
    <row r="1699" spans="1:9">
      <c r="A1699" t="s">
        <v>1433</v>
      </c>
      <c r="B1699" t="s">
        <v>1433</v>
      </c>
      <c r="C1699" t="s">
        <v>3479</v>
      </c>
      <c r="D1699" t="s">
        <v>2329</v>
      </c>
      <c r="E1699" t="s">
        <v>2331</v>
      </c>
      <c r="F1699" t="s">
        <v>1844</v>
      </c>
      <c r="G1699">
        <v>6.51</v>
      </c>
      <c r="H1699">
        <v>4.5</v>
      </c>
      <c r="I1699">
        <v>5.22</v>
      </c>
    </row>
    <row r="1700" spans="1:9">
      <c r="A1700" t="s">
        <v>1433</v>
      </c>
      <c r="B1700" t="s">
        <v>1433</v>
      </c>
      <c r="C1700" t="s">
        <v>3969</v>
      </c>
      <c r="D1700" t="s">
        <v>2329</v>
      </c>
      <c r="E1700" t="s">
        <v>2331</v>
      </c>
      <c r="F1700" t="s">
        <v>1844</v>
      </c>
      <c r="G1700">
        <v>6.83</v>
      </c>
      <c r="H1700">
        <v>4.5</v>
      </c>
      <c r="I1700">
        <v>6.33</v>
      </c>
    </row>
    <row r="1701" spans="1:9">
      <c r="A1701" t="s">
        <v>1433</v>
      </c>
      <c r="B1701" t="s">
        <v>1433</v>
      </c>
      <c r="C1701" t="s">
        <v>6394</v>
      </c>
      <c r="D1701" t="s">
        <v>2329</v>
      </c>
      <c r="E1701" t="s">
        <v>2331</v>
      </c>
      <c r="F1701" t="s">
        <v>1844</v>
      </c>
      <c r="G1701">
        <v>6.83</v>
      </c>
      <c r="H1701">
        <v>4.5</v>
      </c>
      <c r="I1701">
        <v>7</v>
      </c>
    </row>
    <row r="1702" spans="1:9">
      <c r="A1702" t="s">
        <v>1433</v>
      </c>
      <c r="B1702" t="s">
        <v>1433</v>
      </c>
      <c r="C1702" t="s">
        <v>1848</v>
      </c>
      <c r="D1702" t="s">
        <v>1842</v>
      </c>
      <c r="E1702" t="s">
        <v>1846</v>
      </c>
      <c r="F1702" t="s">
        <v>1844</v>
      </c>
      <c r="G1702">
        <v>6.72</v>
      </c>
      <c r="H1702">
        <v>4.5</v>
      </c>
      <c r="I1702">
        <v>6.44</v>
      </c>
    </row>
    <row r="1703" spans="1:9">
      <c r="A1703" t="s">
        <v>1433</v>
      </c>
      <c r="B1703" t="s">
        <v>1433</v>
      </c>
      <c r="C1703" t="s">
        <v>6800</v>
      </c>
      <c r="D1703" t="s">
        <v>1842</v>
      </c>
      <c r="E1703" t="s">
        <v>1846</v>
      </c>
      <c r="F1703" t="s">
        <v>1844</v>
      </c>
      <c r="G1703">
        <v>6.27</v>
      </c>
      <c r="H1703">
        <v>4.5</v>
      </c>
      <c r="I1703">
        <v>6.41</v>
      </c>
    </row>
    <row r="1704" spans="1:9">
      <c r="A1704" t="s">
        <v>1433</v>
      </c>
      <c r="B1704" t="s">
        <v>1433</v>
      </c>
      <c r="C1704" t="s">
        <v>5017</v>
      </c>
      <c r="D1704" t="s">
        <v>1842</v>
      </c>
      <c r="E1704" t="s">
        <v>1846</v>
      </c>
      <c r="F1704" t="s">
        <v>1844</v>
      </c>
      <c r="I1704">
        <v>1</v>
      </c>
    </row>
    <row r="1705" spans="1:9">
      <c r="A1705" t="s">
        <v>1433</v>
      </c>
      <c r="B1705" t="s">
        <v>1433</v>
      </c>
      <c r="C1705" t="s">
        <v>6185</v>
      </c>
      <c r="D1705" t="s">
        <v>2136</v>
      </c>
      <c r="E1705" t="s">
        <v>2137</v>
      </c>
      <c r="F1705" t="s">
        <v>1844</v>
      </c>
      <c r="H1705">
        <v>4.5</v>
      </c>
      <c r="I1705">
        <v>4.5</v>
      </c>
    </row>
    <row r="1706" spans="1:9">
      <c r="A1706" t="s">
        <v>1433</v>
      </c>
      <c r="B1706" t="s">
        <v>1433</v>
      </c>
      <c r="C1706" t="s">
        <v>4318</v>
      </c>
      <c r="D1706" t="s">
        <v>1842</v>
      </c>
      <c r="E1706" t="s">
        <v>1846</v>
      </c>
      <c r="F1706" t="s">
        <v>1844</v>
      </c>
      <c r="G1706">
        <v>6.6</v>
      </c>
      <c r="H1706">
        <v>4.5</v>
      </c>
      <c r="I1706">
        <v>5.56</v>
      </c>
    </row>
    <row r="1707" spans="1:9">
      <c r="A1707" t="s">
        <v>1433</v>
      </c>
      <c r="B1707" t="s">
        <v>1433</v>
      </c>
      <c r="C1707" t="s">
        <v>5642</v>
      </c>
      <c r="D1707" t="s">
        <v>2022</v>
      </c>
      <c r="E1707" t="s">
        <v>2025</v>
      </c>
      <c r="F1707" t="s">
        <v>1844</v>
      </c>
      <c r="G1707">
        <v>6.71</v>
      </c>
      <c r="H1707">
        <v>4.5</v>
      </c>
      <c r="I1707">
        <v>6.71</v>
      </c>
    </row>
    <row r="1708" spans="1:9">
      <c r="A1708" t="s">
        <v>1433</v>
      </c>
      <c r="B1708" t="s">
        <v>1433</v>
      </c>
      <c r="C1708" t="s">
        <v>706</v>
      </c>
      <c r="D1708" t="s">
        <v>6632</v>
      </c>
      <c r="E1708" t="s">
        <v>6633</v>
      </c>
      <c r="F1708" t="s">
        <v>1844</v>
      </c>
      <c r="G1708">
        <v>6.33</v>
      </c>
      <c r="H1708">
        <v>4.5</v>
      </c>
      <c r="I1708">
        <v>7</v>
      </c>
    </row>
    <row r="1709" spans="1:9">
      <c r="A1709" t="s">
        <v>1433</v>
      </c>
      <c r="B1709" t="s">
        <v>1433</v>
      </c>
      <c r="C1709" t="s">
        <v>4781</v>
      </c>
      <c r="D1709" t="s">
        <v>2404</v>
      </c>
      <c r="E1709" t="s">
        <v>2405</v>
      </c>
      <c r="F1709" t="s">
        <v>1844</v>
      </c>
      <c r="G1709">
        <v>6.7</v>
      </c>
      <c r="H1709">
        <v>6</v>
      </c>
      <c r="I1709">
        <v>6</v>
      </c>
    </row>
    <row r="1710" spans="1:9">
      <c r="A1710" t="s">
        <v>1433</v>
      </c>
      <c r="B1710" t="s">
        <v>1433</v>
      </c>
      <c r="C1710" t="s">
        <v>6430</v>
      </c>
      <c r="D1710" t="s">
        <v>2399</v>
      </c>
      <c r="E1710" t="s">
        <v>2400</v>
      </c>
      <c r="F1710" t="s">
        <v>1844</v>
      </c>
      <c r="H1710">
        <v>4.5</v>
      </c>
      <c r="I1710">
        <v>6.39</v>
      </c>
    </row>
    <row r="1711" spans="1:9">
      <c r="A1711" t="s">
        <v>1433</v>
      </c>
      <c r="B1711" t="s">
        <v>1433</v>
      </c>
      <c r="C1711" t="s">
        <v>6287</v>
      </c>
      <c r="D1711" t="s">
        <v>2192</v>
      </c>
      <c r="E1711" t="s">
        <v>2194</v>
      </c>
      <c r="F1711" t="s">
        <v>1844</v>
      </c>
      <c r="H1711">
        <v>4.5</v>
      </c>
      <c r="I1711">
        <v>1</v>
      </c>
    </row>
    <row r="1712" spans="1:9">
      <c r="A1712" t="s">
        <v>1433</v>
      </c>
      <c r="B1712" t="s">
        <v>1433</v>
      </c>
      <c r="C1712" t="s">
        <v>6209</v>
      </c>
      <c r="D1712" t="s">
        <v>3108</v>
      </c>
      <c r="E1712" t="s">
        <v>3110</v>
      </c>
      <c r="F1712" t="s">
        <v>1844</v>
      </c>
      <c r="G1712">
        <v>4.8</v>
      </c>
      <c r="H1712">
        <v>4.5</v>
      </c>
      <c r="I1712">
        <v>4.8</v>
      </c>
    </row>
    <row r="1713" spans="1:9">
      <c r="A1713" t="s">
        <v>1433</v>
      </c>
      <c r="B1713" t="s">
        <v>1433</v>
      </c>
      <c r="C1713" t="s">
        <v>7083</v>
      </c>
      <c r="D1713" t="s">
        <v>2516</v>
      </c>
      <c r="E1713" t="s">
        <v>2518</v>
      </c>
      <c r="F1713" t="s">
        <v>1844</v>
      </c>
      <c r="G1713">
        <v>6.5</v>
      </c>
      <c r="H1713">
        <v>4.5</v>
      </c>
      <c r="I1713">
        <v>6.5</v>
      </c>
    </row>
    <row r="1714" spans="1:9">
      <c r="A1714" t="s">
        <v>1433</v>
      </c>
      <c r="B1714" t="s">
        <v>1433</v>
      </c>
      <c r="C1714" t="s">
        <v>6704</v>
      </c>
      <c r="D1714" t="s">
        <v>2130</v>
      </c>
      <c r="E1714" t="s">
        <v>2132</v>
      </c>
      <c r="F1714" t="s">
        <v>1844</v>
      </c>
      <c r="H1714">
        <v>4.5</v>
      </c>
      <c r="I1714">
        <v>1</v>
      </c>
    </row>
    <row r="1715" spans="1:9">
      <c r="A1715" t="s">
        <v>1433</v>
      </c>
      <c r="B1715" t="s">
        <v>1433</v>
      </c>
      <c r="C1715" t="s">
        <v>6739</v>
      </c>
      <c r="D1715" t="s">
        <v>2908</v>
      </c>
      <c r="E1715" t="s">
        <v>2910</v>
      </c>
      <c r="F1715" t="s">
        <v>1844</v>
      </c>
      <c r="H1715">
        <v>4.5</v>
      </c>
      <c r="I1715">
        <v>1</v>
      </c>
    </row>
    <row r="1716" spans="1:9">
      <c r="A1716" t="s">
        <v>4168</v>
      </c>
      <c r="B1716" t="s">
        <v>2088</v>
      </c>
      <c r="C1716" t="s">
        <v>4162</v>
      </c>
      <c r="D1716" t="s">
        <v>2074</v>
      </c>
      <c r="E1716" t="s">
        <v>2076</v>
      </c>
      <c r="F1716" t="s">
        <v>39</v>
      </c>
      <c r="G1716">
        <v>0</v>
      </c>
      <c r="H1716">
        <v>0</v>
      </c>
    </row>
    <row r="1717" spans="1:9">
      <c r="A1717" t="s">
        <v>4169</v>
      </c>
      <c r="B1717" t="s">
        <v>2088</v>
      </c>
      <c r="C1717" t="s">
        <v>4162</v>
      </c>
      <c r="D1717" t="s">
        <v>2074</v>
      </c>
      <c r="E1717" t="s">
        <v>2076</v>
      </c>
      <c r="F1717" t="s">
        <v>39</v>
      </c>
      <c r="G1717">
        <v>0</v>
      </c>
      <c r="H1717">
        <v>7.5</v>
      </c>
    </row>
    <row r="1718" spans="1:9">
      <c r="A1718" t="s">
        <v>4171</v>
      </c>
      <c r="B1718" t="s">
        <v>2088</v>
      </c>
      <c r="C1718" t="s">
        <v>4162</v>
      </c>
      <c r="D1718" t="s">
        <v>2074</v>
      </c>
      <c r="E1718" t="s">
        <v>2076</v>
      </c>
      <c r="F1718" t="s">
        <v>39</v>
      </c>
      <c r="G1718">
        <v>0</v>
      </c>
      <c r="H1718">
        <v>1.9</v>
      </c>
    </row>
    <row r="1719" spans="1:9">
      <c r="A1719" t="s">
        <v>5223</v>
      </c>
      <c r="B1719" t="s">
        <v>2088</v>
      </c>
      <c r="C1719" t="s">
        <v>5212</v>
      </c>
      <c r="D1719" t="s">
        <v>2074</v>
      </c>
      <c r="E1719" t="s">
        <v>2076</v>
      </c>
      <c r="F1719" t="s">
        <v>39</v>
      </c>
      <c r="G1719">
        <v>0</v>
      </c>
      <c r="H1719">
        <v>1.7</v>
      </c>
      <c r="I1719">
        <v>2.4</v>
      </c>
    </row>
    <row r="1720" spans="1:9">
      <c r="A1720" t="s">
        <v>2087</v>
      </c>
      <c r="B1720" t="s">
        <v>2088</v>
      </c>
      <c r="C1720" t="s">
        <v>5212</v>
      </c>
      <c r="D1720" t="s">
        <v>2074</v>
      </c>
      <c r="E1720" t="s">
        <v>2076</v>
      </c>
      <c r="F1720" t="s">
        <v>39</v>
      </c>
      <c r="G1720">
        <v>0</v>
      </c>
      <c r="H1720">
        <v>2.5</v>
      </c>
    </row>
    <row r="1721" spans="1:9">
      <c r="A1721" t="s">
        <v>2088</v>
      </c>
      <c r="B1721" t="s">
        <v>2088</v>
      </c>
      <c r="C1721" t="s">
        <v>3752</v>
      </c>
      <c r="D1721" t="s">
        <v>2074</v>
      </c>
      <c r="E1721" t="s">
        <v>2076</v>
      </c>
      <c r="F1721" t="s">
        <v>39</v>
      </c>
      <c r="G1721">
        <v>0</v>
      </c>
      <c r="H1721">
        <v>0.95</v>
      </c>
    </row>
    <row r="1722" spans="1:9">
      <c r="A1722" t="s">
        <v>2088</v>
      </c>
      <c r="B1722" t="s">
        <v>2088</v>
      </c>
      <c r="C1722" t="s">
        <v>3776</v>
      </c>
      <c r="D1722" t="s">
        <v>2136</v>
      </c>
      <c r="E1722" t="s">
        <v>2137</v>
      </c>
      <c r="F1722" t="s">
        <v>39</v>
      </c>
      <c r="G1722">
        <v>0</v>
      </c>
      <c r="H1722">
        <v>0.1</v>
      </c>
    </row>
    <row r="1723" spans="1:9">
      <c r="A1723" t="s">
        <v>6147</v>
      </c>
      <c r="B1723" t="s">
        <v>2088</v>
      </c>
      <c r="C1723" t="s">
        <v>6125</v>
      </c>
      <c r="D1723" t="s">
        <v>2074</v>
      </c>
      <c r="E1723" t="s">
        <v>2076</v>
      </c>
      <c r="F1723" t="s">
        <v>39</v>
      </c>
      <c r="G1723">
        <v>0</v>
      </c>
      <c r="H1723">
        <v>2.64</v>
      </c>
    </row>
    <row r="1724" spans="1:9">
      <c r="A1724" t="s">
        <v>6150</v>
      </c>
      <c r="B1724" t="s">
        <v>2088</v>
      </c>
      <c r="C1724" t="s">
        <v>6125</v>
      </c>
      <c r="D1724" t="s">
        <v>2074</v>
      </c>
      <c r="E1724" t="s">
        <v>2076</v>
      </c>
      <c r="F1724" t="s">
        <v>39</v>
      </c>
      <c r="G1724">
        <v>0</v>
      </c>
      <c r="H1724">
        <v>11.7</v>
      </c>
    </row>
    <row r="1725" spans="1:9">
      <c r="A1725" t="s">
        <v>6152</v>
      </c>
      <c r="B1725" t="s">
        <v>2088</v>
      </c>
      <c r="C1725" t="s">
        <v>6125</v>
      </c>
      <c r="D1725" t="s">
        <v>2074</v>
      </c>
      <c r="E1725" t="s">
        <v>2076</v>
      </c>
      <c r="F1725" t="s">
        <v>39</v>
      </c>
      <c r="G1725">
        <v>0</v>
      </c>
      <c r="H1725">
        <v>2</v>
      </c>
      <c r="I1725">
        <v>5.48</v>
      </c>
    </row>
    <row r="1726" spans="1:9">
      <c r="A1726" t="s">
        <v>2087</v>
      </c>
      <c r="B1726" t="s">
        <v>2088</v>
      </c>
      <c r="C1726" t="s">
        <v>2077</v>
      </c>
      <c r="D1726" t="s">
        <v>2074</v>
      </c>
      <c r="E1726" t="s">
        <v>2076</v>
      </c>
      <c r="F1726" t="s">
        <v>39</v>
      </c>
      <c r="G1726">
        <v>0</v>
      </c>
      <c r="H1726">
        <v>1.5</v>
      </c>
    </row>
    <row r="1727" spans="1:9">
      <c r="A1727" t="s">
        <v>6706</v>
      </c>
      <c r="B1727" t="s">
        <v>2088</v>
      </c>
      <c r="C1727" t="s">
        <v>6704</v>
      </c>
      <c r="D1727" t="s">
        <v>2074</v>
      </c>
      <c r="E1727" t="s">
        <v>2076</v>
      </c>
      <c r="F1727" t="s">
        <v>39</v>
      </c>
      <c r="G1727">
        <v>0</v>
      </c>
      <c r="H1727">
        <v>2.4</v>
      </c>
    </row>
    <row r="1728" spans="1:9">
      <c r="A1728" t="s">
        <v>6145</v>
      </c>
      <c r="B1728" t="s">
        <v>2085</v>
      </c>
      <c r="C1728" t="s">
        <v>6125</v>
      </c>
      <c r="D1728" t="s">
        <v>2074</v>
      </c>
      <c r="E1728" t="s">
        <v>2076</v>
      </c>
      <c r="F1728" t="s">
        <v>128</v>
      </c>
      <c r="G1728">
        <v>0</v>
      </c>
      <c r="H1728">
        <v>57000</v>
      </c>
    </row>
    <row r="1729" spans="1:9">
      <c r="A1729" t="s">
        <v>2346</v>
      </c>
      <c r="B1729" t="s">
        <v>2085</v>
      </c>
      <c r="C1729" t="s">
        <v>3969</v>
      </c>
      <c r="D1729" t="s">
        <v>2329</v>
      </c>
      <c r="E1729" t="s">
        <v>2331</v>
      </c>
      <c r="F1729" t="s">
        <v>128</v>
      </c>
      <c r="G1729">
        <v>0</v>
      </c>
      <c r="H1729">
        <v>1200</v>
      </c>
    </row>
    <row r="1730" spans="1:9">
      <c r="A1730" t="s">
        <v>4193</v>
      </c>
      <c r="B1730" t="s">
        <v>2085</v>
      </c>
      <c r="C1730" t="s">
        <v>4537</v>
      </c>
      <c r="D1730" t="s">
        <v>2329</v>
      </c>
      <c r="E1730" t="s">
        <v>2331</v>
      </c>
      <c r="F1730" t="s">
        <v>128</v>
      </c>
      <c r="G1730">
        <v>0</v>
      </c>
      <c r="H1730">
        <v>30000</v>
      </c>
    </row>
    <row r="1731" spans="1:9">
      <c r="A1731" t="s">
        <v>5221</v>
      </c>
      <c r="B1731" t="s">
        <v>2085</v>
      </c>
      <c r="C1731" t="s">
        <v>5212</v>
      </c>
      <c r="D1731" t="s">
        <v>2074</v>
      </c>
      <c r="E1731" t="s">
        <v>2076</v>
      </c>
      <c r="F1731" t="s">
        <v>128</v>
      </c>
      <c r="G1731">
        <v>0</v>
      </c>
      <c r="H1731">
        <v>685700</v>
      </c>
    </row>
    <row r="1732" spans="1:9">
      <c r="A1732" t="s">
        <v>7041</v>
      </c>
      <c r="B1732" t="s">
        <v>2085</v>
      </c>
      <c r="C1732" t="s">
        <v>7040</v>
      </c>
      <c r="D1732" t="s">
        <v>2329</v>
      </c>
      <c r="E1732" t="s">
        <v>2331</v>
      </c>
      <c r="F1732" t="s">
        <v>128</v>
      </c>
      <c r="G1732">
        <v>0</v>
      </c>
      <c r="H1732">
        <v>1000</v>
      </c>
    </row>
    <row r="1733" spans="1:9">
      <c r="A1733" t="s">
        <v>2085</v>
      </c>
      <c r="B1733" t="s">
        <v>2085</v>
      </c>
      <c r="C1733" t="s">
        <v>3752</v>
      </c>
      <c r="D1733" t="s">
        <v>2074</v>
      </c>
      <c r="E1733" t="s">
        <v>2076</v>
      </c>
      <c r="F1733" t="s">
        <v>128</v>
      </c>
      <c r="G1733">
        <v>0</v>
      </c>
      <c r="H1733">
        <v>4096</v>
      </c>
    </row>
    <row r="1734" spans="1:9">
      <c r="A1734" t="s">
        <v>2346</v>
      </c>
      <c r="B1734" t="s">
        <v>2085</v>
      </c>
      <c r="C1734" t="s">
        <v>2332</v>
      </c>
      <c r="D1734" t="s">
        <v>2329</v>
      </c>
      <c r="E1734" t="s">
        <v>2331</v>
      </c>
      <c r="F1734" t="s">
        <v>128</v>
      </c>
      <c r="G1734">
        <v>0</v>
      </c>
      <c r="H1734">
        <v>2000</v>
      </c>
      <c r="I1734">
        <v>7414</v>
      </c>
    </row>
    <row r="1735" spans="1:9">
      <c r="A1735" t="s">
        <v>4193</v>
      </c>
      <c r="B1735" t="s">
        <v>2085</v>
      </c>
      <c r="C1735" t="s">
        <v>4192</v>
      </c>
      <c r="D1735" t="s">
        <v>2329</v>
      </c>
      <c r="E1735" t="s">
        <v>2331</v>
      </c>
      <c r="F1735" t="s">
        <v>128</v>
      </c>
      <c r="G1735">
        <v>0</v>
      </c>
      <c r="H1735">
        <v>1000</v>
      </c>
    </row>
    <row r="1736" spans="1:9">
      <c r="A1736" t="s">
        <v>4193</v>
      </c>
      <c r="B1736" t="s">
        <v>2085</v>
      </c>
      <c r="C1736" t="s">
        <v>4833</v>
      </c>
      <c r="D1736" t="s">
        <v>2329</v>
      </c>
      <c r="E1736" t="s">
        <v>2331</v>
      </c>
      <c r="F1736" t="s">
        <v>128</v>
      </c>
      <c r="G1736">
        <v>0</v>
      </c>
      <c r="H1736">
        <v>1500</v>
      </c>
    </row>
    <row r="1737" spans="1:9">
      <c r="A1737" t="s">
        <v>2346</v>
      </c>
      <c r="B1737" t="s">
        <v>2085</v>
      </c>
      <c r="C1737" t="s">
        <v>6394</v>
      </c>
      <c r="D1737" t="s">
        <v>2329</v>
      </c>
      <c r="E1737" t="s">
        <v>2331</v>
      </c>
      <c r="F1737" t="s">
        <v>128</v>
      </c>
      <c r="G1737">
        <v>0</v>
      </c>
      <c r="H1737">
        <v>4300</v>
      </c>
      <c r="I1737">
        <v>3558</v>
      </c>
    </row>
    <row r="1738" spans="1:9">
      <c r="A1738" t="s">
        <v>2083</v>
      </c>
      <c r="B1738" t="s">
        <v>2085</v>
      </c>
      <c r="C1738" t="s">
        <v>2077</v>
      </c>
      <c r="D1738" t="s">
        <v>2074</v>
      </c>
      <c r="E1738" t="s">
        <v>2076</v>
      </c>
      <c r="F1738" t="s">
        <v>128</v>
      </c>
      <c r="G1738">
        <v>0</v>
      </c>
      <c r="H1738">
        <v>63424.57</v>
      </c>
      <c r="I1738">
        <v>11396</v>
      </c>
    </row>
    <row r="1739" spans="1:9">
      <c r="A1739" t="s">
        <v>5466</v>
      </c>
      <c r="B1739" t="s">
        <v>2341</v>
      </c>
      <c r="C1739" t="s">
        <v>5465</v>
      </c>
      <c r="D1739" t="s">
        <v>2329</v>
      </c>
      <c r="E1739" t="s">
        <v>2331</v>
      </c>
      <c r="F1739" t="s">
        <v>128</v>
      </c>
      <c r="G1739">
        <v>0</v>
      </c>
      <c r="H1739">
        <v>120000</v>
      </c>
    </row>
    <row r="1740" spans="1:9">
      <c r="A1740" t="s">
        <v>2339</v>
      </c>
      <c r="B1740" t="s">
        <v>2341</v>
      </c>
      <c r="C1740" t="s">
        <v>2332</v>
      </c>
      <c r="D1740" t="s">
        <v>2329</v>
      </c>
      <c r="E1740" t="s">
        <v>2331</v>
      </c>
      <c r="F1740" t="s">
        <v>128</v>
      </c>
      <c r="G1740">
        <v>0</v>
      </c>
      <c r="H1740">
        <v>65000</v>
      </c>
      <c r="I1740">
        <v>4331</v>
      </c>
    </row>
    <row r="1741" spans="1:9">
      <c r="A1741" t="s">
        <v>2343</v>
      </c>
      <c r="B1741" t="s">
        <v>2341</v>
      </c>
      <c r="C1741" t="s">
        <v>2332</v>
      </c>
      <c r="D1741" t="s">
        <v>2329</v>
      </c>
      <c r="E1741" t="s">
        <v>2331</v>
      </c>
      <c r="F1741" t="s">
        <v>128</v>
      </c>
      <c r="G1741">
        <v>0</v>
      </c>
      <c r="H1741">
        <v>70000</v>
      </c>
      <c r="I1741">
        <v>4166</v>
      </c>
    </row>
    <row r="1742" spans="1:9">
      <c r="A1742" t="s">
        <v>5740</v>
      </c>
      <c r="B1742" t="s">
        <v>2341</v>
      </c>
      <c r="C1742" t="s">
        <v>5739</v>
      </c>
      <c r="D1742" t="s">
        <v>2329</v>
      </c>
      <c r="E1742" t="s">
        <v>2331</v>
      </c>
      <c r="F1742" t="s">
        <v>128</v>
      </c>
      <c r="G1742">
        <v>0</v>
      </c>
      <c r="H1742">
        <v>40</v>
      </c>
      <c r="I1742">
        <v>8</v>
      </c>
    </row>
    <row r="1743" spans="1:9">
      <c r="A1743" t="s">
        <v>5742</v>
      </c>
      <c r="B1743" t="s">
        <v>2341</v>
      </c>
      <c r="C1743" t="s">
        <v>5739</v>
      </c>
      <c r="D1743" t="s">
        <v>2329</v>
      </c>
      <c r="E1743" t="s">
        <v>2331</v>
      </c>
      <c r="F1743" t="s">
        <v>128</v>
      </c>
      <c r="G1743">
        <v>0</v>
      </c>
      <c r="H1743">
        <v>20</v>
      </c>
      <c r="I1743">
        <v>1</v>
      </c>
    </row>
    <row r="1744" spans="1:9">
      <c r="A1744" t="s">
        <v>2343</v>
      </c>
      <c r="B1744" t="s">
        <v>2341</v>
      </c>
      <c r="C1744" t="s">
        <v>6394</v>
      </c>
      <c r="D1744" t="s">
        <v>2329</v>
      </c>
      <c r="E1744" t="s">
        <v>2331</v>
      </c>
      <c r="F1744" t="s">
        <v>128</v>
      </c>
      <c r="G1744">
        <v>0</v>
      </c>
      <c r="H1744">
        <v>122993</v>
      </c>
      <c r="I1744">
        <v>51393</v>
      </c>
    </row>
    <row r="1745" spans="1:9">
      <c r="A1745" t="s">
        <v>2336</v>
      </c>
      <c r="B1745" t="s">
        <v>2338</v>
      </c>
      <c r="C1745" t="s">
        <v>3969</v>
      </c>
      <c r="D1745" t="s">
        <v>2329</v>
      </c>
      <c r="E1745" t="s">
        <v>2331</v>
      </c>
      <c r="F1745" t="s">
        <v>51</v>
      </c>
      <c r="H1745">
        <v>10</v>
      </c>
    </row>
    <row r="1746" spans="1:9">
      <c r="A1746" t="s">
        <v>2336</v>
      </c>
      <c r="B1746" t="s">
        <v>2338</v>
      </c>
      <c r="C1746" t="s">
        <v>5465</v>
      </c>
      <c r="D1746" t="s">
        <v>2329</v>
      </c>
      <c r="E1746" t="s">
        <v>2331</v>
      </c>
      <c r="F1746" t="s">
        <v>51</v>
      </c>
      <c r="H1746">
        <v>5</v>
      </c>
    </row>
    <row r="1747" spans="1:9">
      <c r="A1747" t="s">
        <v>2336</v>
      </c>
      <c r="B1747" t="s">
        <v>2338</v>
      </c>
      <c r="C1747" t="s">
        <v>7040</v>
      </c>
      <c r="D1747" t="s">
        <v>2329</v>
      </c>
      <c r="E1747" t="s">
        <v>2331</v>
      </c>
      <c r="F1747" t="s">
        <v>51</v>
      </c>
      <c r="H1747">
        <v>3</v>
      </c>
    </row>
    <row r="1748" spans="1:9">
      <c r="A1748" t="s">
        <v>2336</v>
      </c>
      <c r="B1748" t="s">
        <v>2338</v>
      </c>
      <c r="C1748" t="s">
        <v>4537</v>
      </c>
      <c r="D1748" t="s">
        <v>2329</v>
      </c>
      <c r="E1748" t="s">
        <v>2331</v>
      </c>
      <c r="F1748" t="s">
        <v>51</v>
      </c>
      <c r="G1748">
        <v>0</v>
      </c>
      <c r="H1748">
        <v>5</v>
      </c>
    </row>
    <row r="1749" spans="1:9">
      <c r="A1749" t="s">
        <v>2336</v>
      </c>
      <c r="B1749" t="s">
        <v>2338</v>
      </c>
      <c r="C1749" t="s">
        <v>4192</v>
      </c>
      <c r="D1749" t="s">
        <v>2329</v>
      </c>
      <c r="E1749" t="s">
        <v>2331</v>
      </c>
      <c r="F1749" t="s">
        <v>51</v>
      </c>
      <c r="H1749">
        <v>10</v>
      </c>
    </row>
    <row r="1750" spans="1:9">
      <c r="A1750" t="s">
        <v>2336</v>
      </c>
      <c r="B1750" t="s">
        <v>2338</v>
      </c>
      <c r="C1750" t="s">
        <v>4833</v>
      </c>
      <c r="D1750" t="s">
        <v>2329</v>
      </c>
      <c r="E1750" t="s">
        <v>2331</v>
      </c>
      <c r="F1750" t="s">
        <v>51</v>
      </c>
      <c r="G1750">
        <v>0</v>
      </c>
      <c r="H1750">
        <v>10</v>
      </c>
    </row>
    <row r="1751" spans="1:9">
      <c r="A1751" t="s">
        <v>3481</v>
      </c>
      <c r="B1751" t="s">
        <v>2338</v>
      </c>
      <c r="C1751" t="s">
        <v>3479</v>
      </c>
      <c r="D1751" t="s">
        <v>2329</v>
      </c>
      <c r="E1751" t="s">
        <v>2331</v>
      </c>
      <c r="F1751" t="s">
        <v>51</v>
      </c>
      <c r="H1751">
        <v>5</v>
      </c>
      <c r="I1751">
        <v>7.5499999999999998E-2</v>
      </c>
    </row>
    <row r="1752" spans="1:9">
      <c r="A1752" t="s">
        <v>2336</v>
      </c>
      <c r="B1752" t="s">
        <v>2338</v>
      </c>
      <c r="C1752" t="s">
        <v>2332</v>
      </c>
      <c r="D1752" t="s">
        <v>2329</v>
      </c>
      <c r="E1752" t="s">
        <v>2331</v>
      </c>
      <c r="F1752" t="s">
        <v>51</v>
      </c>
      <c r="H1752">
        <v>10</v>
      </c>
      <c r="I1752">
        <v>7.5899999999999995E-2</v>
      </c>
    </row>
    <row r="1753" spans="1:9">
      <c r="A1753" t="s">
        <v>2336</v>
      </c>
      <c r="B1753" t="s">
        <v>2338</v>
      </c>
      <c r="C1753" t="s">
        <v>6394</v>
      </c>
      <c r="D1753" t="s">
        <v>2329</v>
      </c>
      <c r="E1753" t="s">
        <v>2331</v>
      </c>
      <c r="F1753" t="s">
        <v>51</v>
      </c>
      <c r="H1753">
        <v>10</v>
      </c>
      <c r="I1753">
        <v>0.01</v>
      </c>
    </row>
    <row r="1754" spans="1:9">
      <c r="A1754" t="s">
        <v>2333</v>
      </c>
      <c r="B1754" t="s">
        <v>2335</v>
      </c>
      <c r="C1754" t="s">
        <v>3969</v>
      </c>
      <c r="D1754" t="s">
        <v>2329</v>
      </c>
      <c r="E1754" t="s">
        <v>2331</v>
      </c>
      <c r="F1754" t="s">
        <v>51</v>
      </c>
      <c r="H1754">
        <v>5</v>
      </c>
    </row>
    <row r="1755" spans="1:9">
      <c r="A1755" t="s">
        <v>2333</v>
      </c>
      <c r="B1755" t="s">
        <v>2335</v>
      </c>
      <c r="C1755" t="s">
        <v>5465</v>
      </c>
      <c r="D1755" t="s">
        <v>2329</v>
      </c>
      <c r="E1755" t="s">
        <v>2331</v>
      </c>
      <c r="F1755" t="s">
        <v>51</v>
      </c>
      <c r="H1755">
        <v>5</v>
      </c>
    </row>
    <row r="1756" spans="1:9">
      <c r="A1756" t="s">
        <v>2333</v>
      </c>
      <c r="B1756" t="s">
        <v>2335</v>
      </c>
      <c r="C1756" t="s">
        <v>7040</v>
      </c>
      <c r="D1756" t="s">
        <v>2329</v>
      </c>
      <c r="E1756" t="s">
        <v>2331</v>
      </c>
      <c r="F1756" t="s">
        <v>51</v>
      </c>
      <c r="H1756">
        <v>3</v>
      </c>
    </row>
    <row r="1757" spans="1:9">
      <c r="A1757" t="s">
        <v>2333</v>
      </c>
      <c r="B1757" t="s">
        <v>2335</v>
      </c>
      <c r="C1757" t="s">
        <v>4537</v>
      </c>
      <c r="D1757" t="s">
        <v>2329</v>
      </c>
      <c r="E1757" t="s">
        <v>2331</v>
      </c>
      <c r="F1757" t="s">
        <v>51</v>
      </c>
      <c r="G1757">
        <v>0</v>
      </c>
      <c r="H1757">
        <v>5</v>
      </c>
    </row>
    <row r="1758" spans="1:9">
      <c r="A1758" t="s">
        <v>2333</v>
      </c>
      <c r="B1758" t="s">
        <v>2335</v>
      </c>
      <c r="C1758" t="s">
        <v>4192</v>
      </c>
      <c r="D1758" t="s">
        <v>2329</v>
      </c>
      <c r="E1758" t="s">
        <v>2331</v>
      </c>
      <c r="F1758" t="s">
        <v>51</v>
      </c>
      <c r="H1758">
        <v>5</v>
      </c>
    </row>
    <row r="1759" spans="1:9">
      <c r="A1759" t="s">
        <v>2333</v>
      </c>
      <c r="B1759" t="s">
        <v>2335</v>
      </c>
      <c r="C1759" t="s">
        <v>4833</v>
      </c>
      <c r="D1759" t="s">
        <v>2329</v>
      </c>
      <c r="E1759" t="s">
        <v>2331</v>
      </c>
      <c r="F1759" t="s">
        <v>51</v>
      </c>
      <c r="G1759">
        <v>0</v>
      </c>
      <c r="H1759">
        <v>5</v>
      </c>
    </row>
    <row r="1760" spans="1:9">
      <c r="A1760" t="s">
        <v>2335</v>
      </c>
      <c r="B1760" t="s">
        <v>2335</v>
      </c>
      <c r="C1760" t="s">
        <v>3479</v>
      </c>
      <c r="D1760" t="s">
        <v>2329</v>
      </c>
      <c r="E1760" t="s">
        <v>2331</v>
      </c>
      <c r="F1760" t="s">
        <v>51</v>
      </c>
      <c r="H1760">
        <v>5</v>
      </c>
      <c r="I1760">
        <v>5.6599999999999998E-2</v>
      </c>
    </row>
    <row r="1761" spans="1:9">
      <c r="A1761" t="s">
        <v>2333</v>
      </c>
      <c r="B1761" t="s">
        <v>2335</v>
      </c>
      <c r="C1761" t="s">
        <v>2332</v>
      </c>
      <c r="D1761" t="s">
        <v>2329</v>
      </c>
      <c r="E1761" t="s">
        <v>2331</v>
      </c>
      <c r="F1761" t="s">
        <v>51</v>
      </c>
      <c r="H1761">
        <v>5</v>
      </c>
      <c r="I1761">
        <v>0.74480000000000002</v>
      </c>
    </row>
    <row r="1762" spans="1:9">
      <c r="A1762" t="s">
        <v>2333</v>
      </c>
      <c r="B1762" t="s">
        <v>2335</v>
      </c>
      <c r="C1762" t="s">
        <v>5739</v>
      </c>
      <c r="D1762" t="s">
        <v>2329</v>
      </c>
      <c r="E1762" t="s">
        <v>2331</v>
      </c>
      <c r="F1762" t="s">
        <v>51</v>
      </c>
      <c r="H1762">
        <v>5</v>
      </c>
      <c r="I1762">
        <v>0.99180000000000001</v>
      </c>
    </row>
    <row r="1763" spans="1:9">
      <c r="A1763" t="s">
        <v>2333</v>
      </c>
      <c r="B1763" t="s">
        <v>2335</v>
      </c>
      <c r="C1763" t="s">
        <v>6394</v>
      </c>
      <c r="D1763" t="s">
        <v>2329</v>
      </c>
      <c r="E1763" t="s">
        <v>2331</v>
      </c>
      <c r="F1763" t="s">
        <v>51</v>
      </c>
      <c r="H1763">
        <v>5</v>
      </c>
      <c r="I1763">
        <v>0.01</v>
      </c>
    </row>
    <row r="1764" spans="1:9">
      <c r="A1764" t="s">
        <v>3967</v>
      </c>
      <c r="B1764" t="s">
        <v>419</v>
      </c>
      <c r="C1764" t="s">
        <v>3969</v>
      </c>
      <c r="D1764" t="s">
        <v>2329</v>
      </c>
      <c r="E1764" t="s">
        <v>2331</v>
      </c>
      <c r="F1764" t="s">
        <v>128</v>
      </c>
      <c r="G1764">
        <v>0</v>
      </c>
      <c r="H1764">
        <v>30000</v>
      </c>
    </row>
    <row r="1765" spans="1:9">
      <c r="A1765" t="s">
        <v>3967</v>
      </c>
      <c r="B1765" t="s">
        <v>419</v>
      </c>
      <c r="C1765" t="s">
        <v>4537</v>
      </c>
      <c r="D1765" t="s">
        <v>2329</v>
      </c>
      <c r="E1765" t="s">
        <v>2331</v>
      </c>
      <c r="F1765" t="s">
        <v>128</v>
      </c>
      <c r="G1765">
        <v>0</v>
      </c>
      <c r="H1765">
        <v>25000</v>
      </c>
    </row>
    <row r="1766" spans="1:9">
      <c r="A1766" t="s">
        <v>4166</v>
      </c>
      <c r="B1766" t="s">
        <v>419</v>
      </c>
      <c r="C1766" t="s">
        <v>4162</v>
      </c>
      <c r="D1766" t="s">
        <v>2074</v>
      </c>
      <c r="E1766" t="s">
        <v>2076</v>
      </c>
      <c r="F1766" t="s">
        <v>128</v>
      </c>
      <c r="G1766">
        <v>0</v>
      </c>
      <c r="H1766">
        <v>2281.5</v>
      </c>
    </row>
    <row r="1767" spans="1:9">
      <c r="A1767" t="s">
        <v>5216</v>
      </c>
      <c r="B1767" t="s">
        <v>419</v>
      </c>
      <c r="C1767" t="s">
        <v>5212</v>
      </c>
      <c r="D1767" t="s">
        <v>2074</v>
      </c>
      <c r="E1767" t="s">
        <v>2076</v>
      </c>
      <c r="F1767" t="s">
        <v>128</v>
      </c>
      <c r="G1767">
        <v>0</v>
      </c>
      <c r="H1767">
        <v>600900</v>
      </c>
    </row>
    <row r="1768" spans="1:9">
      <c r="A1768" t="s">
        <v>5218</v>
      </c>
      <c r="B1768" t="s">
        <v>419</v>
      </c>
      <c r="C1768" t="s">
        <v>5212</v>
      </c>
      <c r="D1768" t="s">
        <v>2074</v>
      </c>
      <c r="E1768" t="s">
        <v>2076</v>
      </c>
      <c r="F1768" t="s">
        <v>128</v>
      </c>
      <c r="G1768">
        <v>0</v>
      </c>
      <c r="H1768">
        <v>27790</v>
      </c>
      <c r="I1768">
        <v>1497.8</v>
      </c>
    </row>
    <row r="1769" spans="1:9">
      <c r="A1769" t="s">
        <v>3967</v>
      </c>
      <c r="B1769" t="s">
        <v>419</v>
      </c>
      <c r="C1769" t="s">
        <v>5680</v>
      </c>
      <c r="D1769" t="s">
        <v>2130</v>
      </c>
      <c r="E1769" t="s">
        <v>2132</v>
      </c>
      <c r="F1769" t="s">
        <v>128</v>
      </c>
      <c r="G1769">
        <v>0</v>
      </c>
      <c r="H1769">
        <v>43000</v>
      </c>
      <c r="I1769">
        <v>129</v>
      </c>
    </row>
    <row r="1770" spans="1:9">
      <c r="A1770" t="s">
        <v>7038</v>
      </c>
      <c r="B1770" t="s">
        <v>419</v>
      </c>
      <c r="C1770" t="s">
        <v>7040</v>
      </c>
      <c r="D1770" t="s">
        <v>2329</v>
      </c>
      <c r="E1770" t="s">
        <v>2331</v>
      </c>
      <c r="F1770" t="s">
        <v>128</v>
      </c>
      <c r="G1770">
        <v>0</v>
      </c>
      <c r="H1770">
        <v>6000</v>
      </c>
    </row>
    <row r="1771" spans="1:9">
      <c r="A1771" t="s">
        <v>3753</v>
      </c>
      <c r="B1771" t="s">
        <v>419</v>
      </c>
      <c r="C1771" t="s">
        <v>3752</v>
      </c>
      <c r="D1771" t="s">
        <v>2074</v>
      </c>
      <c r="E1771" t="s">
        <v>2076</v>
      </c>
      <c r="F1771" t="s">
        <v>128</v>
      </c>
      <c r="G1771">
        <v>0</v>
      </c>
      <c r="H1771">
        <v>4834</v>
      </c>
    </row>
    <row r="1772" spans="1:9">
      <c r="A1772" t="s">
        <v>6857</v>
      </c>
      <c r="B1772" t="s">
        <v>419</v>
      </c>
      <c r="C1772" t="s">
        <v>6861</v>
      </c>
      <c r="D1772" t="s">
        <v>2130</v>
      </c>
      <c r="E1772" t="s">
        <v>2132</v>
      </c>
      <c r="F1772" t="s">
        <v>128</v>
      </c>
      <c r="G1772">
        <v>0</v>
      </c>
      <c r="H1772">
        <v>28570</v>
      </c>
      <c r="I1772">
        <v>557.67999999999995</v>
      </c>
    </row>
    <row r="1773" spans="1:9">
      <c r="A1773" t="s">
        <v>3476</v>
      </c>
      <c r="B1773" t="s">
        <v>419</v>
      </c>
      <c r="C1773" t="s">
        <v>3479</v>
      </c>
      <c r="D1773" t="s">
        <v>2329</v>
      </c>
      <c r="E1773" t="s">
        <v>2331</v>
      </c>
      <c r="F1773" t="s">
        <v>128</v>
      </c>
      <c r="G1773">
        <v>0</v>
      </c>
      <c r="H1773">
        <v>25000</v>
      </c>
      <c r="I1773">
        <v>758.64</v>
      </c>
    </row>
    <row r="1774" spans="1:9">
      <c r="A1774" t="s">
        <v>2326</v>
      </c>
      <c r="B1774" t="s">
        <v>419</v>
      </c>
      <c r="C1774" t="s">
        <v>2332</v>
      </c>
      <c r="D1774" t="s">
        <v>2329</v>
      </c>
      <c r="E1774" t="s">
        <v>2331</v>
      </c>
      <c r="F1774" t="s">
        <v>128</v>
      </c>
      <c r="G1774">
        <v>0</v>
      </c>
      <c r="H1774">
        <v>60000</v>
      </c>
      <c r="I1774">
        <v>15811</v>
      </c>
    </row>
    <row r="1775" spans="1:9">
      <c r="A1775" t="s">
        <v>4189</v>
      </c>
      <c r="B1775" t="s">
        <v>419</v>
      </c>
      <c r="C1775" t="s">
        <v>4192</v>
      </c>
      <c r="D1775" t="s">
        <v>2329</v>
      </c>
      <c r="E1775" t="s">
        <v>2331</v>
      </c>
      <c r="F1775" t="s">
        <v>128</v>
      </c>
      <c r="G1775">
        <v>0</v>
      </c>
      <c r="H1775">
        <v>40000</v>
      </c>
    </row>
    <row r="1776" spans="1:9">
      <c r="A1776" t="s">
        <v>4831</v>
      </c>
      <c r="B1776" t="s">
        <v>419</v>
      </c>
      <c r="C1776" t="s">
        <v>4833</v>
      </c>
      <c r="D1776" t="s">
        <v>2329</v>
      </c>
      <c r="E1776" t="s">
        <v>2331</v>
      </c>
      <c r="F1776" t="s">
        <v>128</v>
      </c>
      <c r="G1776">
        <v>0</v>
      </c>
      <c r="H1776">
        <v>2000</v>
      </c>
    </row>
    <row r="1777" spans="1:9">
      <c r="A1777" t="s">
        <v>4831</v>
      </c>
      <c r="B1777" t="s">
        <v>419</v>
      </c>
      <c r="C1777" t="s">
        <v>5465</v>
      </c>
      <c r="D1777" t="s">
        <v>2329</v>
      </c>
      <c r="E1777" t="s">
        <v>2331</v>
      </c>
      <c r="F1777" t="s">
        <v>128</v>
      </c>
      <c r="G1777">
        <v>0</v>
      </c>
      <c r="H1777">
        <v>120000</v>
      </c>
      <c r="I1777">
        <v>638.95000000000005</v>
      </c>
    </row>
    <row r="1778" spans="1:9">
      <c r="A1778" t="s">
        <v>2326</v>
      </c>
      <c r="B1778" t="s">
        <v>419</v>
      </c>
      <c r="C1778" t="s">
        <v>6394</v>
      </c>
      <c r="D1778" t="s">
        <v>2329</v>
      </c>
      <c r="E1778" t="s">
        <v>2331</v>
      </c>
      <c r="F1778" t="s">
        <v>128</v>
      </c>
      <c r="G1778">
        <v>0</v>
      </c>
      <c r="H1778">
        <v>115000</v>
      </c>
      <c r="I1778">
        <v>11663</v>
      </c>
    </row>
    <row r="1779" spans="1:9">
      <c r="A1779" t="s">
        <v>6140</v>
      </c>
      <c r="B1779" t="s">
        <v>419</v>
      </c>
      <c r="C1779" t="s">
        <v>6125</v>
      </c>
      <c r="D1779" t="s">
        <v>2074</v>
      </c>
      <c r="E1779" t="s">
        <v>2076</v>
      </c>
      <c r="F1779" t="s">
        <v>128</v>
      </c>
      <c r="G1779">
        <v>0</v>
      </c>
      <c r="H1779">
        <v>20411</v>
      </c>
      <c r="I1779">
        <v>1844</v>
      </c>
    </row>
    <row r="1780" spans="1:9">
      <c r="A1780" t="s">
        <v>6140</v>
      </c>
      <c r="B1780" t="s">
        <v>419</v>
      </c>
      <c r="C1780" t="s">
        <v>6125</v>
      </c>
      <c r="D1780" t="s">
        <v>2074</v>
      </c>
      <c r="E1780" t="s">
        <v>2076</v>
      </c>
      <c r="F1780" t="s">
        <v>128</v>
      </c>
      <c r="G1780">
        <v>0</v>
      </c>
      <c r="H1780">
        <v>173000</v>
      </c>
      <c r="I1780">
        <v>643</v>
      </c>
    </row>
    <row r="1781" spans="1:9">
      <c r="A1781" t="s">
        <v>2078</v>
      </c>
      <c r="B1781" t="s">
        <v>419</v>
      </c>
      <c r="C1781" t="s">
        <v>2077</v>
      </c>
      <c r="D1781" t="s">
        <v>2074</v>
      </c>
      <c r="E1781" t="s">
        <v>2076</v>
      </c>
      <c r="F1781" t="s">
        <v>128</v>
      </c>
      <c r="G1781">
        <v>0</v>
      </c>
      <c r="H1781">
        <v>2124</v>
      </c>
    </row>
    <row r="1782" spans="1:9">
      <c r="A1782" t="s">
        <v>419</v>
      </c>
      <c r="B1782" t="s">
        <v>419</v>
      </c>
      <c r="C1782" t="s">
        <v>2077</v>
      </c>
      <c r="D1782" t="s">
        <v>2074</v>
      </c>
      <c r="E1782" t="s">
        <v>2076</v>
      </c>
      <c r="F1782" t="s">
        <v>128</v>
      </c>
      <c r="G1782">
        <v>0</v>
      </c>
      <c r="H1782">
        <v>74079.89</v>
      </c>
      <c r="I1782">
        <v>1435</v>
      </c>
    </row>
    <row r="1783" spans="1:9">
      <c r="A1783" t="s">
        <v>2078</v>
      </c>
      <c r="B1783" t="s">
        <v>419</v>
      </c>
      <c r="C1783" t="s">
        <v>6704</v>
      </c>
      <c r="D1783" t="s">
        <v>2074</v>
      </c>
      <c r="E1783" t="s">
        <v>2076</v>
      </c>
      <c r="F1783" t="s">
        <v>128</v>
      </c>
      <c r="G1783">
        <v>0</v>
      </c>
      <c r="H1783">
        <v>1726</v>
      </c>
    </row>
    <row r="1784" spans="1:9">
      <c r="A1784" t="s">
        <v>6124</v>
      </c>
      <c r="B1784" t="s">
        <v>2072</v>
      </c>
      <c r="C1784" t="s">
        <v>6125</v>
      </c>
      <c r="D1784" t="s">
        <v>2074</v>
      </c>
      <c r="E1784" t="s">
        <v>2076</v>
      </c>
      <c r="F1784" t="s">
        <v>128</v>
      </c>
      <c r="G1784">
        <v>0</v>
      </c>
      <c r="H1784">
        <v>8000</v>
      </c>
    </row>
    <row r="1785" spans="1:9">
      <c r="A1785" t="s">
        <v>6126</v>
      </c>
      <c r="B1785" t="s">
        <v>2072</v>
      </c>
      <c r="C1785" t="s">
        <v>6125</v>
      </c>
      <c r="D1785" t="s">
        <v>2074</v>
      </c>
      <c r="E1785" t="s">
        <v>2076</v>
      </c>
      <c r="F1785" t="s">
        <v>128</v>
      </c>
      <c r="G1785">
        <v>0</v>
      </c>
      <c r="H1785">
        <v>19693</v>
      </c>
    </row>
    <row r="1786" spans="1:9">
      <c r="A1786" t="s">
        <v>6702</v>
      </c>
      <c r="B1786" t="s">
        <v>2072</v>
      </c>
      <c r="C1786" t="s">
        <v>6704</v>
      </c>
      <c r="D1786" t="s">
        <v>2074</v>
      </c>
      <c r="E1786" t="s">
        <v>2076</v>
      </c>
      <c r="F1786" t="s">
        <v>128</v>
      </c>
      <c r="G1786">
        <v>0</v>
      </c>
      <c r="H1786">
        <v>3997</v>
      </c>
    </row>
    <row r="1787" spans="1:9">
      <c r="A1787" t="s">
        <v>2071</v>
      </c>
      <c r="B1787" t="s">
        <v>2072</v>
      </c>
      <c r="C1787" t="s">
        <v>2077</v>
      </c>
      <c r="D1787" t="s">
        <v>2074</v>
      </c>
      <c r="E1787" t="s">
        <v>2076</v>
      </c>
      <c r="F1787" t="s">
        <v>128</v>
      </c>
      <c r="G1787">
        <v>0</v>
      </c>
      <c r="H1787">
        <v>1800</v>
      </c>
    </row>
    <row r="1788" spans="1:9">
      <c r="A1788" t="s">
        <v>4160</v>
      </c>
      <c r="B1788" t="s">
        <v>2072</v>
      </c>
      <c r="C1788" t="s">
        <v>4162</v>
      </c>
      <c r="D1788" t="s">
        <v>2074</v>
      </c>
      <c r="E1788" t="s">
        <v>2076</v>
      </c>
      <c r="F1788" t="s">
        <v>128</v>
      </c>
      <c r="G1788">
        <v>0</v>
      </c>
      <c r="H1788">
        <v>9759</v>
      </c>
    </row>
    <row r="1789" spans="1:9">
      <c r="A1789" t="s">
        <v>4163</v>
      </c>
      <c r="B1789" t="s">
        <v>2072</v>
      </c>
      <c r="C1789" t="s">
        <v>4162</v>
      </c>
      <c r="D1789" t="s">
        <v>2074</v>
      </c>
      <c r="E1789" t="s">
        <v>2076</v>
      </c>
      <c r="F1789" t="s">
        <v>128</v>
      </c>
      <c r="G1789">
        <v>0</v>
      </c>
      <c r="H1789">
        <v>0</v>
      </c>
    </row>
    <row r="1790" spans="1:9">
      <c r="A1790" t="s">
        <v>4164</v>
      </c>
      <c r="B1790" t="s">
        <v>2072</v>
      </c>
      <c r="C1790" t="s">
        <v>4162</v>
      </c>
      <c r="D1790" t="s">
        <v>2074</v>
      </c>
      <c r="E1790" t="s">
        <v>2076</v>
      </c>
      <c r="F1790" t="s">
        <v>128</v>
      </c>
      <c r="G1790">
        <v>0</v>
      </c>
      <c r="H1790">
        <v>2546</v>
      </c>
    </row>
    <row r="1791" spans="1:9">
      <c r="A1791" t="s">
        <v>5210</v>
      </c>
      <c r="B1791" t="s">
        <v>2072</v>
      </c>
      <c r="C1791" t="s">
        <v>5212</v>
      </c>
      <c r="D1791" t="s">
        <v>2074</v>
      </c>
      <c r="E1791" t="s">
        <v>2076</v>
      </c>
      <c r="F1791" t="s">
        <v>128</v>
      </c>
      <c r="G1791">
        <v>0</v>
      </c>
      <c r="H1791">
        <v>25470</v>
      </c>
    </row>
    <row r="1792" spans="1:9">
      <c r="A1792" t="s">
        <v>5213</v>
      </c>
      <c r="B1792" t="s">
        <v>2072</v>
      </c>
      <c r="C1792" t="s">
        <v>5212</v>
      </c>
      <c r="D1792" t="s">
        <v>2074</v>
      </c>
      <c r="E1792" t="s">
        <v>2076</v>
      </c>
      <c r="F1792" t="s">
        <v>128</v>
      </c>
      <c r="G1792">
        <v>0</v>
      </c>
      <c r="H1792">
        <v>6500</v>
      </c>
      <c r="I1792">
        <v>969</v>
      </c>
    </row>
    <row r="1793" spans="1:9">
      <c r="A1793" t="s">
        <v>3749</v>
      </c>
      <c r="B1793" t="s">
        <v>2072</v>
      </c>
      <c r="C1793" t="s">
        <v>3752</v>
      </c>
      <c r="D1793" t="s">
        <v>2074</v>
      </c>
      <c r="E1793" t="s">
        <v>2076</v>
      </c>
      <c r="F1793" t="s">
        <v>128</v>
      </c>
      <c r="G1793">
        <v>0</v>
      </c>
      <c r="H1793">
        <v>1250</v>
      </c>
    </row>
    <row r="1794" spans="1:9">
      <c r="A1794" t="s">
        <v>6128</v>
      </c>
      <c r="B1794" t="s">
        <v>2072</v>
      </c>
      <c r="C1794" t="s">
        <v>6125</v>
      </c>
      <c r="D1794" t="s">
        <v>2074</v>
      </c>
      <c r="E1794" t="s">
        <v>2076</v>
      </c>
      <c r="F1794" t="s">
        <v>128</v>
      </c>
      <c r="G1794">
        <v>0</v>
      </c>
      <c r="H1794">
        <v>7500</v>
      </c>
      <c r="I1794">
        <v>4445</v>
      </c>
    </row>
    <row r="1795" spans="1:9">
      <c r="A1795" t="s">
        <v>2855</v>
      </c>
      <c r="B1795" t="s">
        <v>2028</v>
      </c>
      <c r="C1795" t="s">
        <v>2854</v>
      </c>
      <c r="D1795" t="s">
        <v>2022</v>
      </c>
      <c r="E1795" t="s">
        <v>2025</v>
      </c>
      <c r="F1795" t="s">
        <v>128</v>
      </c>
      <c r="G1795">
        <v>32803111</v>
      </c>
      <c r="H1795">
        <v>34443266.549999997</v>
      </c>
    </row>
    <row r="1796" spans="1:9">
      <c r="A1796" t="s">
        <v>5643</v>
      </c>
      <c r="B1796" t="s">
        <v>2028</v>
      </c>
      <c r="C1796" t="s">
        <v>5642</v>
      </c>
      <c r="D1796" t="s">
        <v>2022</v>
      </c>
      <c r="E1796" t="s">
        <v>2025</v>
      </c>
      <c r="F1796" t="s">
        <v>128</v>
      </c>
      <c r="G1796">
        <v>2304.5</v>
      </c>
      <c r="H1796">
        <v>467940.74</v>
      </c>
    </row>
    <row r="1797" spans="1:9">
      <c r="A1797" t="s">
        <v>2027</v>
      </c>
      <c r="B1797" t="s">
        <v>2028</v>
      </c>
      <c r="C1797" t="s">
        <v>2026</v>
      </c>
      <c r="D1797" t="s">
        <v>2022</v>
      </c>
      <c r="E1797" t="s">
        <v>2025</v>
      </c>
      <c r="F1797" t="s">
        <v>128</v>
      </c>
      <c r="G1797">
        <v>3459818.09</v>
      </c>
      <c r="H1797">
        <v>3805800</v>
      </c>
    </row>
    <row r="1798" spans="1:9">
      <c r="A1798" t="s">
        <v>5639</v>
      </c>
      <c r="B1798" t="s">
        <v>351</v>
      </c>
      <c r="C1798" t="s">
        <v>5642</v>
      </c>
      <c r="D1798" t="s">
        <v>2022</v>
      </c>
      <c r="E1798" t="s">
        <v>2025</v>
      </c>
      <c r="F1798" t="s">
        <v>128</v>
      </c>
      <c r="G1798">
        <v>13054</v>
      </c>
      <c r="H1798">
        <v>53536</v>
      </c>
    </row>
    <row r="1799" spans="1:9">
      <c r="A1799" t="s">
        <v>4948</v>
      </c>
      <c r="B1799" t="s">
        <v>351</v>
      </c>
      <c r="C1799" t="s">
        <v>4951</v>
      </c>
      <c r="D1799" t="s">
        <v>2516</v>
      </c>
      <c r="E1799" t="s">
        <v>2518</v>
      </c>
      <c r="F1799" t="s">
        <v>128</v>
      </c>
      <c r="G1799">
        <v>20281</v>
      </c>
      <c r="H1799">
        <v>25351</v>
      </c>
    </row>
    <row r="1800" spans="1:9">
      <c r="A1800" t="s">
        <v>5293</v>
      </c>
      <c r="B1800" t="s">
        <v>351</v>
      </c>
      <c r="C1800" t="s">
        <v>5297</v>
      </c>
      <c r="D1800" t="s">
        <v>2022</v>
      </c>
      <c r="E1800" t="s">
        <v>2025</v>
      </c>
      <c r="F1800" t="s">
        <v>128</v>
      </c>
      <c r="G1800">
        <v>1890000</v>
      </c>
      <c r="H1800">
        <v>2400000</v>
      </c>
    </row>
    <row r="1801" spans="1:9">
      <c r="A1801" t="s">
        <v>2020</v>
      </c>
      <c r="B1801" t="s">
        <v>351</v>
      </c>
      <c r="C1801" t="s">
        <v>6897</v>
      </c>
      <c r="D1801" t="s">
        <v>2022</v>
      </c>
      <c r="E1801" t="s">
        <v>2025</v>
      </c>
      <c r="F1801" t="s">
        <v>128</v>
      </c>
      <c r="G1801">
        <v>231379</v>
      </c>
      <c r="H1801">
        <v>462758</v>
      </c>
      <c r="I1801">
        <v>174244</v>
      </c>
    </row>
    <row r="1802" spans="1:9">
      <c r="A1802" t="s">
        <v>2850</v>
      </c>
      <c r="B1802" t="s">
        <v>351</v>
      </c>
      <c r="C1802" t="s">
        <v>2854</v>
      </c>
      <c r="D1802" t="s">
        <v>2022</v>
      </c>
      <c r="E1802" t="s">
        <v>2025</v>
      </c>
      <c r="F1802" t="s">
        <v>128</v>
      </c>
      <c r="G1802">
        <v>537799</v>
      </c>
      <c r="H1802">
        <v>645359</v>
      </c>
      <c r="I1802">
        <v>54237</v>
      </c>
    </row>
    <row r="1803" spans="1:9">
      <c r="A1803" t="s">
        <v>2850</v>
      </c>
      <c r="B1803" t="s">
        <v>351</v>
      </c>
      <c r="C1803" t="s">
        <v>6033</v>
      </c>
      <c r="D1803" t="s">
        <v>2022</v>
      </c>
      <c r="E1803" t="s">
        <v>2025</v>
      </c>
      <c r="F1803" t="s">
        <v>128</v>
      </c>
      <c r="G1803">
        <v>239176</v>
      </c>
      <c r="H1803">
        <v>298970</v>
      </c>
      <c r="I1803">
        <v>13341</v>
      </c>
    </row>
    <row r="1804" spans="1:9">
      <c r="A1804" t="s">
        <v>2020</v>
      </c>
      <c r="B1804" t="s">
        <v>351</v>
      </c>
      <c r="C1804" t="s">
        <v>2026</v>
      </c>
      <c r="D1804" t="s">
        <v>2022</v>
      </c>
      <c r="E1804" t="s">
        <v>2025</v>
      </c>
      <c r="F1804" t="s">
        <v>128</v>
      </c>
      <c r="G1804">
        <v>1536366</v>
      </c>
      <c r="H1804">
        <v>1843640</v>
      </c>
    </row>
    <row r="1805" spans="1:9">
      <c r="A1805" t="s">
        <v>3035</v>
      </c>
      <c r="B1805" t="s">
        <v>3036</v>
      </c>
      <c r="C1805" t="s">
        <v>3038</v>
      </c>
      <c r="D1805" t="s">
        <v>2243</v>
      </c>
      <c r="E1805" t="s">
        <v>2245</v>
      </c>
      <c r="F1805" t="s">
        <v>128</v>
      </c>
      <c r="G1805">
        <v>92</v>
      </c>
      <c r="H1805">
        <v>110</v>
      </c>
      <c r="I1805">
        <v>18</v>
      </c>
    </row>
    <row r="1806" spans="1:9">
      <c r="A1806" t="s">
        <v>6980</v>
      </c>
      <c r="B1806" t="s">
        <v>3036</v>
      </c>
      <c r="C1806" t="s">
        <v>6983</v>
      </c>
      <c r="D1806" t="s">
        <v>2243</v>
      </c>
      <c r="E1806" t="s">
        <v>2245</v>
      </c>
      <c r="F1806" t="s">
        <v>128</v>
      </c>
      <c r="G1806">
        <v>357</v>
      </c>
      <c r="H1806">
        <v>500</v>
      </c>
      <c r="I1806">
        <v>469</v>
      </c>
    </row>
    <row r="1807" spans="1:9">
      <c r="A1807" t="s">
        <v>221</v>
      </c>
      <c r="B1807" t="s">
        <v>221</v>
      </c>
      <c r="C1807" t="s">
        <v>3665</v>
      </c>
      <c r="D1807" t="s">
        <v>1842</v>
      </c>
      <c r="E1807" t="s">
        <v>1846</v>
      </c>
      <c r="F1807" t="s">
        <v>128</v>
      </c>
      <c r="G1807">
        <v>3134</v>
      </c>
      <c r="H1807">
        <v>3234</v>
      </c>
      <c r="I1807">
        <v>8776</v>
      </c>
    </row>
    <row r="1808" spans="1:9">
      <c r="A1808" t="s">
        <v>3221</v>
      </c>
      <c r="B1808" t="s">
        <v>221</v>
      </c>
      <c r="C1808" t="s">
        <v>3228</v>
      </c>
      <c r="D1808" t="s">
        <v>3224</v>
      </c>
      <c r="E1808" t="s">
        <v>3227</v>
      </c>
      <c r="F1808" t="s">
        <v>128</v>
      </c>
      <c r="G1808">
        <v>2937</v>
      </c>
      <c r="H1808">
        <v>3230</v>
      </c>
      <c r="I1808">
        <v>284</v>
      </c>
    </row>
    <row r="1809" spans="1:9">
      <c r="A1809" t="s">
        <v>6932</v>
      </c>
      <c r="B1809" t="s">
        <v>221</v>
      </c>
      <c r="C1809" t="s">
        <v>6936</v>
      </c>
      <c r="D1809" t="s">
        <v>3224</v>
      </c>
      <c r="E1809" t="s">
        <v>3227</v>
      </c>
      <c r="F1809" t="s">
        <v>128</v>
      </c>
      <c r="G1809">
        <v>708</v>
      </c>
      <c r="H1809">
        <v>800</v>
      </c>
      <c r="I1809">
        <v>692</v>
      </c>
    </row>
    <row r="1810" spans="1:9">
      <c r="A1810" t="s">
        <v>2397</v>
      </c>
      <c r="B1810" t="s">
        <v>221</v>
      </c>
      <c r="C1810" t="s">
        <v>2401</v>
      </c>
      <c r="D1810" t="s">
        <v>2399</v>
      </c>
      <c r="E1810" t="s">
        <v>2400</v>
      </c>
      <c r="F1810" t="s">
        <v>128</v>
      </c>
      <c r="G1810">
        <v>25</v>
      </c>
      <c r="H1810">
        <v>50</v>
      </c>
      <c r="I1810">
        <v>41</v>
      </c>
    </row>
    <row r="1811" spans="1:9">
      <c r="A1811" t="s">
        <v>5493</v>
      </c>
      <c r="B1811" t="s">
        <v>221</v>
      </c>
      <c r="C1811" t="s">
        <v>5497</v>
      </c>
      <c r="D1811" t="s">
        <v>3224</v>
      </c>
      <c r="E1811" t="s">
        <v>3227</v>
      </c>
      <c r="F1811" t="s">
        <v>128</v>
      </c>
      <c r="G1811">
        <v>2921</v>
      </c>
      <c r="H1811">
        <v>3505</v>
      </c>
    </row>
    <row r="1812" spans="1:9">
      <c r="A1812" t="s">
        <v>6425</v>
      </c>
      <c r="B1812" t="s">
        <v>221</v>
      </c>
      <c r="C1812" t="s">
        <v>6430</v>
      </c>
      <c r="D1812" t="s">
        <v>3224</v>
      </c>
      <c r="E1812" t="s">
        <v>3227</v>
      </c>
      <c r="F1812" t="s">
        <v>128</v>
      </c>
      <c r="G1812">
        <v>36245</v>
      </c>
      <c r="H1812">
        <v>38057</v>
      </c>
      <c r="I1812">
        <v>5531</v>
      </c>
    </row>
    <row r="1813" spans="1:9">
      <c r="A1813" t="s">
        <v>4561</v>
      </c>
      <c r="B1813" t="s">
        <v>221</v>
      </c>
      <c r="C1813" t="s">
        <v>4566</v>
      </c>
      <c r="D1813" t="s">
        <v>3224</v>
      </c>
      <c r="E1813" t="s">
        <v>3227</v>
      </c>
      <c r="F1813" t="s">
        <v>128</v>
      </c>
      <c r="G1813">
        <v>41531</v>
      </c>
      <c r="H1813">
        <v>42776</v>
      </c>
      <c r="I1813">
        <v>56187</v>
      </c>
    </row>
    <row r="1814" spans="1:9">
      <c r="A1814" t="s">
        <v>2267</v>
      </c>
      <c r="B1814" t="s">
        <v>7130</v>
      </c>
      <c r="C1814" t="s">
        <v>6287</v>
      </c>
      <c r="D1814" t="s">
        <v>2226</v>
      </c>
      <c r="E1814" t="s">
        <v>2227</v>
      </c>
      <c r="F1814" t="s">
        <v>1195</v>
      </c>
    </row>
    <row r="1815" spans="1:9">
      <c r="A1815" t="s">
        <v>6288</v>
      </c>
      <c r="B1815" t="s">
        <v>7130</v>
      </c>
      <c r="C1815" t="s">
        <v>6287</v>
      </c>
      <c r="D1815" t="s">
        <v>4438</v>
      </c>
      <c r="E1815" t="s">
        <v>4439</v>
      </c>
      <c r="F1815" t="s">
        <v>2096</v>
      </c>
    </row>
    <row r="1816" spans="1:9">
      <c r="A1816" t="s">
        <v>6207</v>
      </c>
      <c r="B1816" t="s">
        <v>7130</v>
      </c>
      <c r="C1816" t="s">
        <v>6209</v>
      </c>
      <c r="D1816" t="s">
        <v>3108</v>
      </c>
      <c r="E1816" t="s">
        <v>3110</v>
      </c>
      <c r="F1816" t="s">
        <v>1195</v>
      </c>
      <c r="G1816">
        <v>5</v>
      </c>
      <c r="H1816">
        <v>4</v>
      </c>
    </row>
    <row r="1817" spans="1:9">
      <c r="A1817" t="s">
        <v>6210</v>
      </c>
      <c r="B1817" t="s">
        <v>7130</v>
      </c>
      <c r="C1817" t="s">
        <v>6209</v>
      </c>
      <c r="D1817" t="s">
        <v>3108</v>
      </c>
      <c r="E1817" t="s">
        <v>3110</v>
      </c>
      <c r="F1817" t="s">
        <v>51</v>
      </c>
      <c r="G1817">
        <v>5.9</v>
      </c>
      <c r="H1817">
        <v>40</v>
      </c>
    </row>
    <row r="1818" spans="1:9">
      <c r="A1818" t="s">
        <v>2514</v>
      </c>
      <c r="B1818" t="s">
        <v>7130</v>
      </c>
      <c r="C1818" t="s">
        <v>2519</v>
      </c>
      <c r="D1818" t="s">
        <v>2516</v>
      </c>
      <c r="E1818" t="s">
        <v>2518</v>
      </c>
      <c r="F1818" t="s">
        <v>51</v>
      </c>
      <c r="H1818">
        <v>85</v>
      </c>
    </row>
    <row r="1819" spans="1:9">
      <c r="A1819" t="s">
        <v>2520</v>
      </c>
      <c r="B1819" t="s">
        <v>7130</v>
      </c>
      <c r="C1819" t="s">
        <v>2519</v>
      </c>
      <c r="D1819" t="s">
        <v>2522</v>
      </c>
      <c r="E1819" t="s">
        <v>2524</v>
      </c>
      <c r="F1819" t="s">
        <v>1195</v>
      </c>
      <c r="H1819">
        <v>3.5</v>
      </c>
    </row>
    <row r="1820" spans="1:9">
      <c r="A1820" t="s">
        <v>6535</v>
      </c>
      <c r="B1820" t="s">
        <v>7130</v>
      </c>
      <c r="C1820" t="s">
        <v>6536</v>
      </c>
      <c r="D1820" t="s">
        <v>2531</v>
      </c>
      <c r="E1820" t="s">
        <v>2532</v>
      </c>
      <c r="F1820" t="s">
        <v>2587</v>
      </c>
    </row>
    <row r="1821" spans="1:9">
      <c r="A1821" t="s">
        <v>6537</v>
      </c>
      <c r="B1821" t="s">
        <v>7130</v>
      </c>
      <c r="C1821" t="s">
        <v>6536</v>
      </c>
      <c r="D1821" t="s">
        <v>2516</v>
      </c>
      <c r="E1821" t="s">
        <v>2518</v>
      </c>
      <c r="F1821" t="s">
        <v>2587</v>
      </c>
      <c r="H1821">
        <v>6.5</v>
      </c>
    </row>
    <row r="1822" spans="1:9">
      <c r="A1822" t="s">
        <v>6539</v>
      </c>
      <c r="B1822" t="s">
        <v>7130</v>
      </c>
      <c r="C1822" t="s">
        <v>6536</v>
      </c>
      <c r="D1822" t="s">
        <v>2243</v>
      </c>
      <c r="E1822" t="s">
        <v>2245</v>
      </c>
      <c r="F1822" t="s">
        <v>2587</v>
      </c>
    </row>
    <row r="1823" spans="1:9">
      <c r="A1823" t="s">
        <v>6541</v>
      </c>
      <c r="B1823" t="s">
        <v>7130</v>
      </c>
      <c r="C1823" t="s">
        <v>6536</v>
      </c>
      <c r="D1823" t="s">
        <v>2522</v>
      </c>
      <c r="E1823" t="s">
        <v>2524</v>
      </c>
      <c r="F1823" t="s">
        <v>51</v>
      </c>
      <c r="G1823">
        <v>96.25</v>
      </c>
      <c r="H1823">
        <v>97.25</v>
      </c>
    </row>
    <row r="1824" spans="1:9">
      <c r="A1824" t="s">
        <v>6544</v>
      </c>
      <c r="B1824" t="s">
        <v>7130</v>
      </c>
      <c r="C1824" t="s">
        <v>6536</v>
      </c>
      <c r="D1824" t="s">
        <v>2522</v>
      </c>
      <c r="E1824" t="s">
        <v>2524</v>
      </c>
      <c r="F1824" t="s">
        <v>51</v>
      </c>
      <c r="G1824">
        <v>90.9</v>
      </c>
      <c r="H1824">
        <v>91.9</v>
      </c>
    </row>
    <row r="1825" spans="1:8">
      <c r="A1825" t="s">
        <v>2128</v>
      </c>
      <c r="B1825" t="s">
        <v>7130</v>
      </c>
      <c r="C1825" t="s">
        <v>2133</v>
      </c>
      <c r="D1825" t="s">
        <v>2130</v>
      </c>
      <c r="E1825" t="s">
        <v>2132</v>
      </c>
      <c r="F1825" t="s">
        <v>51</v>
      </c>
      <c r="G1825">
        <v>0</v>
      </c>
      <c r="H1825">
        <v>45</v>
      </c>
    </row>
    <row r="1826" spans="1:8">
      <c r="A1826" t="s">
        <v>2134</v>
      </c>
      <c r="B1826" t="s">
        <v>7130</v>
      </c>
      <c r="C1826" t="s">
        <v>2133</v>
      </c>
      <c r="D1826" t="s">
        <v>2136</v>
      </c>
      <c r="E1826" t="s">
        <v>2137</v>
      </c>
      <c r="F1826" t="s">
        <v>51</v>
      </c>
      <c r="H1826">
        <v>80</v>
      </c>
    </row>
    <row r="1827" spans="1:8">
      <c r="A1827" t="s">
        <v>2402</v>
      </c>
      <c r="B1827" t="s">
        <v>7130</v>
      </c>
      <c r="C1827" t="s">
        <v>2401</v>
      </c>
      <c r="D1827" t="s">
        <v>2404</v>
      </c>
      <c r="E1827" t="s">
        <v>2405</v>
      </c>
      <c r="F1827" t="s">
        <v>51</v>
      </c>
      <c r="G1827">
        <v>16</v>
      </c>
      <c r="H1827">
        <v>9</v>
      </c>
    </row>
    <row r="1828" spans="1:8">
      <c r="A1828" t="s">
        <v>2406</v>
      </c>
      <c r="B1828" t="s">
        <v>7130</v>
      </c>
      <c r="C1828" t="s">
        <v>2401</v>
      </c>
      <c r="D1828" t="s">
        <v>2404</v>
      </c>
      <c r="E1828" t="s">
        <v>2405</v>
      </c>
      <c r="F1828" t="s">
        <v>51</v>
      </c>
      <c r="G1828">
        <v>13</v>
      </c>
      <c r="H1828">
        <v>5</v>
      </c>
    </row>
    <row r="1829" spans="1:8">
      <c r="A1829" t="s">
        <v>2407</v>
      </c>
      <c r="B1829" t="s">
        <v>7130</v>
      </c>
      <c r="C1829" t="s">
        <v>2401</v>
      </c>
      <c r="D1829" t="s">
        <v>2399</v>
      </c>
      <c r="E1829" t="s">
        <v>2400</v>
      </c>
      <c r="F1829" t="s">
        <v>51</v>
      </c>
      <c r="G1829">
        <v>0</v>
      </c>
      <c r="H1829">
        <v>20</v>
      </c>
    </row>
    <row r="1830" spans="1:8">
      <c r="A1830" t="s">
        <v>6130</v>
      </c>
      <c r="B1830" t="s">
        <v>7130</v>
      </c>
      <c r="C1830" t="s">
        <v>6125</v>
      </c>
      <c r="D1830" t="s">
        <v>2074</v>
      </c>
      <c r="E1830" t="s">
        <v>2076</v>
      </c>
      <c r="F1830" t="s">
        <v>1844</v>
      </c>
      <c r="G1830">
        <v>2</v>
      </c>
      <c r="H1830">
        <v>5</v>
      </c>
    </row>
    <row r="1831" spans="1:8">
      <c r="A1831" t="s">
        <v>6132</v>
      </c>
      <c r="B1831" t="s">
        <v>7130</v>
      </c>
      <c r="C1831" t="s">
        <v>6125</v>
      </c>
      <c r="D1831" t="s">
        <v>2074</v>
      </c>
      <c r="E1831" t="s">
        <v>2076</v>
      </c>
      <c r="F1831" t="s">
        <v>1844</v>
      </c>
      <c r="G1831">
        <v>2</v>
      </c>
      <c r="H1831">
        <v>5</v>
      </c>
    </row>
    <row r="1832" spans="1:8">
      <c r="A1832" t="s">
        <v>6133</v>
      </c>
      <c r="B1832" t="s">
        <v>7130</v>
      </c>
      <c r="C1832" t="s">
        <v>6125</v>
      </c>
      <c r="D1832" t="s">
        <v>2074</v>
      </c>
      <c r="E1832" t="s">
        <v>2076</v>
      </c>
      <c r="F1832" t="s">
        <v>39</v>
      </c>
      <c r="G1832">
        <v>0</v>
      </c>
      <c r="H1832">
        <v>380</v>
      </c>
    </row>
    <row r="1833" spans="1:8">
      <c r="A1833" t="s">
        <v>6135</v>
      </c>
      <c r="B1833" t="s">
        <v>7130</v>
      </c>
      <c r="C1833" t="s">
        <v>6125</v>
      </c>
      <c r="D1833" t="s">
        <v>2074</v>
      </c>
      <c r="E1833" t="s">
        <v>2076</v>
      </c>
      <c r="F1833" t="s">
        <v>39</v>
      </c>
      <c r="G1833">
        <v>0</v>
      </c>
      <c r="H1833">
        <v>2030</v>
      </c>
    </row>
    <row r="1834" spans="1:8">
      <c r="A1834" t="s">
        <v>6137</v>
      </c>
      <c r="B1834" t="s">
        <v>7130</v>
      </c>
      <c r="C1834" t="s">
        <v>6125</v>
      </c>
      <c r="D1834" t="s">
        <v>2074</v>
      </c>
      <c r="E1834" t="s">
        <v>2076</v>
      </c>
      <c r="F1834" t="s">
        <v>128</v>
      </c>
      <c r="G1834">
        <v>0</v>
      </c>
      <c r="H1834">
        <v>1950000</v>
      </c>
    </row>
    <row r="1835" spans="1:8">
      <c r="A1835" t="s">
        <v>5900</v>
      </c>
      <c r="B1835" t="s">
        <v>7130</v>
      </c>
      <c r="C1835" t="s">
        <v>6394</v>
      </c>
      <c r="D1835" t="s">
        <v>2329</v>
      </c>
      <c r="E1835" t="s">
        <v>2331</v>
      </c>
      <c r="F1835" t="s">
        <v>51</v>
      </c>
      <c r="H1835">
        <v>30</v>
      </c>
    </row>
    <row r="1836" spans="1:8">
      <c r="A1836" t="s">
        <v>6395</v>
      </c>
      <c r="B1836" t="s">
        <v>7130</v>
      </c>
      <c r="C1836" t="s">
        <v>6394</v>
      </c>
      <c r="D1836" t="s">
        <v>2329</v>
      </c>
      <c r="E1836" t="s">
        <v>2331</v>
      </c>
      <c r="F1836" t="s">
        <v>51</v>
      </c>
      <c r="H1836">
        <v>80</v>
      </c>
    </row>
    <row r="1837" spans="1:8">
      <c r="A1837" t="s">
        <v>4952</v>
      </c>
      <c r="B1837" t="s">
        <v>7130</v>
      </c>
      <c r="C1837" t="s">
        <v>4951</v>
      </c>
      <c r="D1837" t="s">
        <v>2516</v>
      </c>
      <c r="E1837" t="s">
        <v>2518</v>
      </c>
      <c r="F1837" t="s">
        <v>51</v>
      </c>
      <c r="G1837">
        <v>34.619999999999997</v>
      </c>
      <c r="H1837">
        <v>38.43</v>
      </c>
    </row>
    <row r="1838" spans="1:8">
      <c r="A1838" t="s">
        <v>6670</v>
      </c>
      <c r="B1838" t="s">
        <v>7130</v>
      </c>
      <c r="C1838" t="s">
        <v>6800</v>
      </c>
      <c r="D1838" t="s">
        <v>1842</v>
      </c>
      <c r="E1838" t="s">
        <v>1846</v>
      </c>
      <c r="F1838" t="s">
        <v>51</v>
      </c>
    </row>
    <row r="1839" spans="1:8">
      <c r="A1839" t="s">
        <v>3314</v>
      </c>
      <c r="B1839" t="s">
        <v>7130</v>
      </c>
      <c r="C1839" t="s">
        <v>3316</v>
      </c>
      <c r="D1839" t="s">
        <v>2404</v>
      </c>
      <c r="E1839" t="s">
        <v>2405</v>
      </c>
      <c r="F1839" t="s">
        <v>51</v>
      </c>
      <c r="H1839">
        <v>3</v>
      </c>
    </row>
    <row r="1840" spans="1:8">
      <c r="A1840" t="s">
        <v>3317</v>
      </c>
      <c r="B1840" t="s">
        <v>7130</v>
      </c>
      <c r="C1840" t="s">
        <v>3316</v>
      </c>
      <c r="D1840" t="s">
        <v>2404</v>
      </c>
      <c r="E1840" t="s">
        <v>2405</v>
      </c>
      <c r="F1840" t="s">
        <v>1195</v>
      </c>
      <c r="H1840">
        <v>4</v>
      </c>
    </row>
    <row r="1841" spans="1:8">
      <c r="A1841" t="s">
        <v>6398</v>
      </c>
      <c r="B1841" t="s">
        <v>7130</v>
      </c>
      <c r="C1841" t="s">
        <v>6394</v>
      </c>
      <c r="D1841" t="s">
        <v>2329</v>
      </c>
      <c r="E1841" t="s">
        <v>2331</v>
      </c>
      <c r="F1841" t="s">
        <v>1195</v>
      </c>
      <c r="G1841">
        <v>0</v>
      </c>
      <c r="H1841">
        <v>4</v>
      </c>
    </row>
    <row r="1842" spans="1:8">
      <c r="A1842" t="s">
        <v>5820</v>
      </c>
      <c r="B1842" t="s">
        <v>7130</v>
      </c>
      <c r="C1842" t="s">
        <v>5824</v>
      </c>
      <c r="D1842" t="s">
        <v>5822</v>
      </c>
      <c r="E1842" t="s">
        <v>5823</v>
      </c>
      <c r="F1842" t="s">
        <v>51</v>
      </c>
      <c r="H1842">
        <v>80</v>
      </c>
    </row>
    <row r="1843" spans="1:8">
      <c r="A1843" t="s">
        <v>3970</v>
      </c>
      <c r="B1843" t="s">
        <v>7130</v>
      </c>
      <c r="C1843" t="s">
        <v>3969</v>
      </c>
      <c r="D1843" t="s">
        <v>2329</v>
      </c>
      <c r="E1843" t="s">
        <v>2331</v>
      </c>
      <c r="F1843" t="s">
        <v>128</v>
      </c>
      <c r="G1843">
        <v>0</v>
      </c>
      <c r="H1843">
        <v>4000</v>
      </c>
    </row>
    <row r="1844" spans="1:8">
      <c r="A1844" t="s">
        <v>2001</v>
      </c>
      <c r="B1844" t="s">
        <v>7130</v>
      </c>
      <c r="C1844" t="s">
        <v>4912</v>
      </c>
      <c r="D1844" t="s">
        <v>1842</v>
      </c>
      <c r="E1844" t="s">
        <v>1846</v>
      </c>
      <c r="F1844" t="s">
        <v>51</v>
      </c>
      <c r="H1844">
        <v>75</v>
      </c>
    </row>
    <row r="1845" spans="1:8">
      <c r="A1845" t="s">
        <v>3971</v>
      </c>
      <c r="B1845" t="s">
        <v>7130</v>
      </c>
      <c r="C1845" t="s">
        <v>3969</v>
      </c>
      <c r="D1845" t="s">
        <v>2329</v>
      </c>
      <c r="E1845" t="s">
        <v>2331</v>
      </c>
      <c r="F1845" t="s">
        <v>1195</v>
      </c>
      <c r="H1845">
        <v>4</v>
      </c>
    </row>
    <row r="1846" spans="1:8">
      <c r="A1846" t="s">
        <v>3106</v>
      </c>
      <c r="B1846" t="s">
        <v>7130</v>
      </c>
      <c r="C1846" t="s">
        <v>3111</v>
      </c>
      <c r="D1846" t="s">
        <v>3108</v>
      </c>
      <c r="E1846" t="s">
        <v>3110</v>
      </c>
      <c r="F1846" t="s">
        <v>51</v>
      </c>
      <c r="G1846">
        <v>12.6</v>
      </c>
      <c r="H1846">
        <v>0</v>
      </c>
    </row>
    <row r="1847" spans="1:8">
      <c r="A1847" t="s">
        <v>3112</v>
      </c>
      <c r="B1847" t="s">
        <v>7130</v>
      </c>
      <c r="C1847" t="s">
        <v>3111</v>
      </c>
      <c r="D1847" t="s">
        <v>3108</v>
      </c>
      <c r="E1847" t="s">
        <v>3110</v>
      </c>
      <c r="F1847" t="s">
        <v>51</v>
      </c>
      <c r="H1847">
        <v>70</v>
      </c>
    </row>
    <row r="1848" spans="1:8">
      <c r="A1848" t="s">
        <v>3113</v>
      </c>
      <c r="B1848" t="s">
        <v>7130</v>
      </c>
      <c r="C1848" t="s">
        <v>3111</v>
      </c>
      <c r="D1848" t="s">
        <v>3108</v>
      </c>
      <c r="E1848" t="s">
        <v>3110</v>
      </c>
      <c r="F1848" t="s">
        <v>51</v>
      </c>
      <c r="G1848">
        <v>0</v>
      </c>
      <c r="H1848">
        <v>65</v>
      </c>
    </row>
    <row r="1849" spans="1:8">
      <c r="A1849" t="s">
        <v>4780</v>
      </c>
      <c r="B1849" t="s">
        <v>7130</v>
      </c>
      <c r="C1849" t="s">
        <v>4781</v>
      </c>
      <c r="D1849" t="s">
        <v>2404</v>
      </c>
      <c r="E1849" t="s">
        <v>2405</v>
      </c>
      <c r="F1849" t="s">
        <v>51</v>
      </c>
      <c r="H1849">
        <v>80</v>
      </c>
    </row>
    <row r="1850" spans="1:8">
      <c r="A1850" t="s">
        <v>4782</v>
      </c>
      <c r="B1850" t="s">
        <v>7130</v>
      </c>
      <c r="C1850" t="s">
        <v>4781</v>
      </c>
      <c r="D1850" t="s">
        <v>2404</v>
      </c>
      <c r="E1850" t="s">
        <v>2405</v>
      </c>
      <c r="F1850" t="s">
        <v>51</v>
      </c>
      <c r="H1850">
        <v>80</v>
      </c>
    </row>
    <row r="1851" spans="1:8">
      <c r="A1851" t="s">
        <v>4738</v>
      </c>
      <c r="B1851" t="s">
        <v>7130</v>
      </c>
      <c r="C1851" t="s">
        <v>4740</v>
      </c>
      <c r="D1851" t="s">
        <v>2130</v>
      </c>
      <c r="E1851" t="s">
        <v>2132</v>
      </c>
      <c r="F1851" t="s">
        <v>51</v>
      </c>
      <c r="G1851">
        <v>60</v>
      </c>
      <c r="H1851">
        <v>80</v>
      </c>
    </row>
    <row r="1852" spans="1:8">
      <c r="A1852" t="s">
        <v>4741</v>
      </c>
      <c r="B1852" t="s">
        <v>7130</v>
      </c>
      <c r="C1852" t="s">
        <v>4740</v>
      </c>
      <c r="D1852" t="s">
        <v>2130</v>
      </c>
      <c r="E1852" t="s">
        <v>2132</v>
      </c>
      <c r="F1852" t="s">
        <v>51</v>
      </c>
      <c r="G1852">
        <v>50</v>
      </c>
      <c r="H1852">
        <v>75</v>
      </c>
    </row>
    <row r="1853" spans="1:8">
      <c r="A1853" t="s">
        <v>4742</v>
      </c>
      <c r="B1853" t="s">
        <v>7130</v>
      </c>
      <c r="C1853" t="s">
        <v>4740</v>
      </c>
      <c r="D1853" t="s">
        <v>2130</v>
      </c>
      <c r="E1853" t="s">
        <v>2132</v>
      </c>
      <c r="F1853" t="s">
        <v>2096</v>
      </c>
    </row>
    <row r="1854" spans="1:8">
      <c r="A1854" t="s">
        <v>4744</v>
      </c>
      <c r="B1854" t="s">
        <v>7130</v>
      </c>
      <c r="C1854" t="s">
        <v>4740</v>
      </c>
      <c r="D1854" t="s">
        <v>2136</v>
      </c>
      <c r="E1854" t="s">
        <v>2137</v>
      </c>
      <c r="F1854" t="s">
        <v>39</v>
      </c>
      <c r="G1854">
        <v>0</v>
      </c>
      <c r="H1854">
        <v>30000</v>
      </c>
    </row>
    <row r="1855" spans="1:8">
      <c r="A1855" t="s">
        <v>4746</v>
      </c>
      <c r="B1855" t="s">
        <v>7130</v>
      </c>
      <c r="C1855" t="s">
        <v>4740</v>
      </c>
      <c r="D1855" t="s">
        <v>2136</v>
      </c>
      <c r="E1855" t="s">
        <v>2137</v>
      </c>
      <c r="F1855" t="s">
        <v>2096</v>
      </c>
    </row>
    <row r="1856" spans="1:8">
      <c r="A1856" t="s">
        <v>2975</v>
      </c>
      <c r="B1856" t="s">
        <v>7130</v>
      </c>
      <c r="C1856" t="s">
        <v>2977</v>
      </c>
      <c r="D1856" t="s">
        <v>2136</v>
      </c>
      <c r="E1856" t="s">
        <v>2137</v>
      </c>
      <c r="F1856" t="s">
        <v>51</v>
      </c>
      <c r="G1856">
        <v>0</v>
      </c>
      <c r="H1856">
        <v>50</v>
      </c>
    </row>
    <row r="1857" spans="1:8">
      <c r="A1857" t="s">
        <v>3160</v>
      </c>
      <c r="B1857" t="s">
        <v>7130</v>
      </c>
      <c r="C1857" t="s">
        <v>3163</v>
      </c>
      <c r="D1857" t="s">
        <v>2192</v>
      </c>
      <c r="E1857" t="s">
        <v>2194</v>
      </c>
      <c r="F1857" t="s">
        <v>2587</v>
      </c>
      <c r="H1857">
        <v>6.5</v>
      </c>
    </row>
    <row r="1858" spans="1:8">
      <c r="A1858" t="s">
        <v>3164</v>
      </c>
      <c r="B1858" t="s">
        <v>7130</v>
      </c>
      <c r="C1858" t="s">
        <v>3163</v>
      </c>
      <c r="D1858" t="s">
        <v>2192</v>
      </c>
      <c r="E1858" t="s">
        <v>2194</v>
      </c>
      <c r="F1858" t="s">
        <v>128</v>
      </c>
    </row>
    <row r="1859" spans="1:8">
      <c r="A1859" t="s">
        <v>3167</v>
      </c>
      <c r="B1859" t="s">
        <v>7130</v>
      </c>
      <c r="C1859" t="s">
        <v>3163</v>
      </c>
      <c r="D1859" t="s">
        <v>2192</v>
      </c>
      <c r="E1859" t="s">
        <v>2194</v>
      </c>
      <c r="F1859" t="s">
        <v>264</v>
      </c>
      <c r="G1859">
        <v>14093721</v>
      </c>
      <c r="H1859">
        <v>15503093</v>
      </c>
    </row>
    <row r="1860" spans="1:8">
      <c r="A1860" t="s">
        <v>6937</v>
      </c>
      <c r="B1860" t="s">
        <v>7130</v>
      </c>
      <c r="C1860" t="s">
        <v>6936</v>
      </c>
      <c r="D1860" t="s">
        <v>5822</v>
      </c>
      <c r="E1860" t="s">
        <v>5823</v>
      </c>
      <c r="F1860" t="s">
        <v>51</v>
      </c>
    </row>
    <row r="1861" spans="1:8">
      <c r="A1861" t="s">
        <v>6939</v>
      </c>
      <c r="B1861" t="s">
        <v>7130</v>
      </c>
      <c r="C1861" t="s">
        <v>6936</v>
      </c>
      <c r="D1861" t="s">
        <v>5822</v>
      </c>
      <c r="E1861" t="s">
        <v>5823</v>
      </c>
      <c r="F1861" t="s">
        <v>51</v>
      </c>
    </row>
    <row r="1862" spans="1:8">
      <c r="A1862" t="s">
        <v>6940</v>
      </c>
      <c r="B1862" t="s">
        <v>7130</v>
      </c>
      <c r="C1862" t="s">
        <v>6936</v>
      </c>
      <c r="D1862" t="s">
        <v>3224</v>
      </c>
      <c r="E1862" t="s">
        <v>3227</v>
      </c>
      <c r="F1862" t="s">
        <v>51</v>
      </c>
    </row>
    <row r="1863" spans="1:8">
      <c r="A1863" t="s">
        <v>3171</v>
      </c>
      <c r="B1863" t="s">
        <v>7130</v>
      </c>
      <c r="C1863" t="s">
        <v>3163</v>
      </c>
      <c r="D1863" t="s">
        <v>2192</v>
      </c>
      <c r="E1863" t="s">
        <v>2194</v>
      </c>
      <c r="F1863" t="s">
        <v>39</v>
      </c>
      <c r="G1863">
        <v>0</v>
      </c>
      <c r="H1863">
        <v>4</v>
      </c>
    </row>
    <row r="1864" spans="1:8">
      <c r="A1864" t="s">
        <v>6942</v>
      </c>
      <c r="B1864" t="s">
        <v>7130</v>
      </c>
      <c r="C1864" t="s">
        <v>6936</v>
      </c>
      <c r="D1864" t="s">
        <v>3224</v>
      </c>
      <c r="E1864" t="s">
        <v>3227</v>
      </c>
      <c r="F1864" t="s">
        <v>2587</v>
      </c>
    </row>
    <row r="1865" spans="1:8">
      <c r="A1865" t="s">
        <v>3666</v>
      </c>
      <c r="B1865" t="s">
        <v>7130</v>
      </c>
      <c r="C1865" t="s">
        <v>3665</v>
      </c>
      <c r="D1865" t="s">
        <v>1842</v>
      </c>
      <c r="E1865" t="s">
        <v>1846</v>
      </c>
      <c r="F1865" t="s">
        <v>51</v>
      </c>
      <c r="G1865">
        <v>88</v>
      </c>
      <c r="H1865">
        <v>96.8</v>
      </c>
    </row>
    <row r="1866" spans="1:8">
      <c r="A1866" t="s">
        <v>3669</v>
      </c>
      <c r="B1866" t="s">
        <v>7130</v>
      </c>
      <c r="C1866" t="s">
        <v>3665</v>
      </c>
      <c r="D1866" t="s">
        <v>1842</v>
      </c>
      <c r="E1866" t="s">
        <v>1846</v>
      </c>
      <c r="F1866" t="s">
        <v>51</v>
      </c>
      <c r="G1866">
        <v>92</v>
      </c>
      <c r="H1866">
        <v>100</v>
      </c>
    </row>
    <row r="1867" spans="1:8">
      <c r="A1867" t="s">
        <v>2858</v>
      </c>
      <c r="B1867" t="s">
        <v>7130</v>
      </c>
      <c r="C1867" t="s">
        <v>2854</v>
      </c>
      <c r="D1867" t="s">
        <v>2022</v>
      </c>
      <c r="E1867" t="s">
        <v>2025</v>
      </c>
      <c r="F1867" t="s">
        <v>51</v>
      </c>
      <c r="H1867">
        <v>70</v>
      </c>
    </row>
    <row r="1868" spans="1:8">
      <c r="A1868" t="s">
        <v>5743</v>
      </c>
      <c r="B1868" t="s">
        <v>7130</v>
      </c>
      <c r="C1868" t="s">
        <v>5739</v>
      </c>
      <c r="D1868" t="s">
        <v>2329</v>
      </c>
      <c r="E1868" t="s">
        <v>2331</v>
      </c>
      <c r="F1868" t="s">
        <v>51</v>
      </c>
      <c r="H1868">
        <v>60</v>
      </c>
    </row>
    <row r="1869" spans="1:8">
      <c r="A1869" t="s">
        <v>5744</v>
      </c>
      <c r="B1869" t="s">
        <v>7130</v>
      </c>
      <c r="C1869" t="s">
        <v>5739</v>
      </c>
      <c r="D1869" t="s">
        <v>2329</v>
      </c>
      <c r="E1869" t="s">
        <v>2331</v>
      </c>
      <c r="F1869" t="s">
        <v>51</v>
      </c>
      <c r="H1869">
        <v>50</v>
      </c>
    </row>
    <row r="1870" spans="1:8">
      <c r="A1870" t="s">
        <v>6670</v>
      </c>
      <c r="B1870" t="s">
        <v>7130</v>
      </c>
      <c r="C1870" t="s">
        <v>6673</v>
      </c>
      <c r="D1870" t="s">
        <v>1842</v>
      </c>
      <c r="E1870" t="s">
        <v>1846</v>
      </c>
      <c r="F1870" t="s">
        <v>51</v>
      </c>
    </row>
    <row r="1871" spans="1:8">
      <c r="A1871" t="s">
        <v>2001</v>
      </c>
      <c r="B1871" t="s">
        <v>7130</v>
      </c>
      <c r="C1871" t="s">
        <v>6673</v>
      </c>
      <c r="D1871" t="s">
        <v>1842</v>
      </c>
      <c r="E1871" t="s">
        <v>1846</v>
      </c>
      <c r="F1871" t="s">
        <v>51</v>
      </c>
      <c r="H1871">
        <v>50</v>
      </c>
    </row>
    <row r="1872" spans="1:8">
      <c r="A1872" t="s">
        <v>5630</v>
      </c>
      <c r="B1872" t="s">
        <v>7130</v>
      </c>
      <c r="C1872" t="s">
        <v>6673</v>
      </c>
      <c r="D1872" t="s">
        <v>1842</v>
      </c>
      <c r="E1872" t="s">
        <v>1846</v>
      </c>
      <c r="F1872" t="s">
        <v>51</v>
      </c>
      <c r="H1872">
        <v>50</v>
      </c>
    </row>
    <row r="1873" spans="1:8">
      <c r="A1873" t="s">
        <v>5540</v>
      </c>
      <c r="B1873" t="s">
        <v>7130</v>
      </c>
      <c r="C1873" t="s">
        <v>5542</v>
      </c>
      <c r="D1873" t="s">
        <v>2516</v>
      </c>
      <c r="E1873" t="s">
        <v>2518</v>
      </c>
      <c r="F1873" t="s">
        <v>51</v>
      </c>
    </row>
    <row r="1874" spans="1:8">
      <c r="A1874" t="s">
        <v>5543</v>
      </c>
      <c r="B1874" t="s">
        <v>7130</v>
      </c>
      <c r="C1874" t="s">
        <v>5542</v>
      </c>
      <c r="D1874" t="s">
        <v>2516</v>
      </c>
      <c r="E1874" t="s">
        <v>2518</v>
      </c>
      <c r="F1874" t="s">
        <v>51</v>
      </c>
    </row>
    <row r="1875" spans="1:8">
      <c r="A1875" t="s">
        <v>5544</v>
      </c>
      <c r="B1875" t="s">
        <v>7130</v>
      </c>
      <c r="C1875" t="s">
        <v>5542</v>
      </c>
      <c r="D1875" t="s">
        <v>2516</v>
      </c>
      <c r="E1875" t="s">
        <v>2518</v>
      </c>
      <c r="F1875" t="s">
        <v>51</v>
      </c>
    </row>
    <row r="1876" spans="1:8">
      <c r="A1876" t="s">
        <v>5546</v>
      </c>
      <c r="B1876" t="s">
        <v>7130</v>
      </c>
      <c r="C1876" t="s">
        <v>5542</v>
      </c>
      <c r="D1876" t="s">
        <v>2243</v>
      </c>
      <c r="E1876" t="s">
        <v>2245</v>
      </c>
      <c r="F1876" t="s">
        <v>51</v>
      </c>
      <c r="H1876">
        <v>40</v>
      </c>
    </row>
    <row r="1877" spans="1:8">
      <c r="A1877" t="s">
        <v>3229</v>
      </c>
      <c r="B1877" t="s">
        <v>7130</v>
      </c>
      <c r="C1877" t="s">
        <v>3228</v>
      </c>
      <c r="D1877" t="s">
        <v>3224</v>
      </c>
      <c r="E1877" t="s">
        <v>3227</v>
      </c>
      <c r="F1877" t="s">
        <v>1844</v>
      </c>
      <c r="G1877">
        <v>3.77</v>
      </c>
      <c r="H1877">
        <v>4.7699999999999996</v>
      </c>
    </row>
    <row r="1878" spans="1:8">
      <c r="A1878" t="s">
        <v>6630</v>
      </c>
      <c r="B1878" t="s">
        <v>7130</v>
      </c>
      <c r="C1878" t="s">
        <v>706</v>
      </c>
      <c r="D1878" t="s">
        <v>6632</v>
      </c>
      <c r="E1878" t="s">
        <v>6633</v>
      </c>
      <c r="F1878" t="s">
        <v>39</v>
      </c>
      <c r="G1878">
        <v>0</v>
      </c>
      <c r="H1878">
        <v>7</v>
      </c>
    </row>
    <row r="1879" spans="1:8">
      <c r="A1879" t="s">
        <v>6634</v>
      </c>
      <c r="B1879" t="s">
        <v>7130</v>
      </c>
      <c r="C1879" t="s">
        <v>706</v>
      </c>
      <c r="D1879" t="s">
        <v>6632</v>
      </c>
      <c r="E1879" t="s">
        <v>6633</v>
      </c>
      <c r="F1879" t="s">
        <v>39</v>
      </c>
      <c r="G1879">
        <v>0</v>
      </c>
      <c r="H1879">
        <v>200</v>
      </c>
    </row>
    <row r="1880" spans="1:8">
      <c r="A1880" t="s">
        <v>6635</v>
      </c>
      <c r="B1880" t="s">
        <v>7130</v>
      </c>
      <c r="C1880" t="s">
        <v>706</v>
      </c>
      <c r="D1880" t="s">
        <v>6632</v>
      </c>
      <c r="E1880" t="s">
        <v>6633</v>
      </c>
      <c r="F1880" t="s">
        <v>1844</v>
      </c>
      <c r="G1880">
        <v>3</v>
      </c>
      <c r="H1880">
        <v>4.5</v>
      </c>
    </row>
    <row r="1881" spans="1:8">
      <c r="A1881" t="s">
        <v>6636</v>
      </c>
      <c r="B1881" t="s">
        <v>7130</v>
      </c>
      <c r="C1881" t="s">
        <v>706</v>
      </c>
      <c r="D1881" t="s">
        <v>6632</v>
      </c>
      <c r="E1881" t="s">
        <v>6633</v>
      </c>
      <c r="F1881" t="s">
        <v>39</v>
      </c>
      <c r="G1881">
        <v>0</v>
      </c>
      <c r="H1881">
        <v>10</v>
      </c>
    </row>
    <row r="1882" spans="1:8">
      <c r="A1882" t="s">
        <v>1193</v>
      </c>
      <c r="B1882" t="s">
        <v>7130</v>
      </c>
      <c r="C1882" t="s">
        <v>706</v>
      </c>
      <c r="D1882" t="s">
        <v>6632</v>
      </c>
      <c r="E1882" t="s">
        <v>6633</v>
      </c>
      <c r="F1882" t="s">
        <v>1844</v>
      </c>
      <c r="G1882">
        <v>3</v>
      </c>
      <c r="H1882">
        <v>4.5</v>
      </c>
    </row>
    <row r="1883" spans="1:8">
      <c r="A1883" t="s">
        <v>4207</v>
      </c>
      <c r="B1883" t="s">
        <v>7130</v>
      </c>
      <c r="C1883" t="s">
        <v>4209</v>
      </c>
      <c r="D1883" t="s">
        <v>2399</v>
      </c>
      <c r="E1883" t="s">
        <v>2400</v>
      </c>
      <c r="F1883" t="s">
        <v>51</v>
      </c>
      <c r="H1883">
        <v>20</v>
      </c>
    </row>
    <row r="1884" spans="1:8">
      <c r="A1884" t="s">
        <v>4210</v>
      </c>
      <c r="B1884" t="s">
        <v>7130</v>
      </c>
      <c r="C1884" t="s">
        <v>4209</v>
      </c>
      <c r="D1884" t="s">
        <v>2404</v>
      </c>
      <c r="E1884" t="s">
        <v>2405</v>
      </c>
      <c r="F1884" t="s">
        <v>51</v>
      </c>
      <c r="G1884">
        <v>19.5</v>
      </c>
      <c r="H1884">
        <v>19</v>
      </c>
    </row>
    <row r="1885" spans="1:8">
      <c r="A1885" t="s">
        <v>4212</v>
      </c>
      <c r="B1885" t="s">
        <v>7130</v>
      </c>
      <c r="C1885" t="s">
        <v>4209</v>
      </c>
      <c r="D1885" t="s">
        <v>2399</v>
      </c>
      <c r="E1885" t="s">
        <v>2400</v>
      </c>
      <c r="F1885" t="s">
        <v>51</v>
      </c>
      <c r="G1885">
        <v>29</v>
      </c>
      <c r="H1885">
        <v>80</v>
      </c>
    </row>
    <row r="1886" spans="1:8">
      <c r="A1886" t="s">
        <v>3998</v>
      </c>
      <c r="B1886" t="s">
        <v>7130</v>
      </c>
      <c r="C1886" t="s">
        <v>3997</v>
      </c>
      <c r="D1886" t="s">
        <v>2516</v>
      </c>
      <c r="E1886" t="s">
        <v>2518</v>
      </c>
      <c r="F1886" t="s">
        <v>51</v>
      </c>
      <c r="H1886">
        <v>70</v>
      </c>
    </row>
    <row r="1887" spans="1:8">
      <c r="A1887" t="s">
        <v>4000</v>
      </c>
      <c r="B1887" t="s">
        <v>7130</v>
      </c>
      <c r="C1887" t="s">
        <v>3997</v>
      </c>
      <c r="D1887" t="s">
        <v>2516</v>
      </c>
      <c r="E1887" t="s">
        <v>2518</v>
      </c>
      <c r="F1887" t="s">
        <v>51</v>
      </c>
      <c r="H1887">
        <v>80</v>
      </c>
    </row>
    <row r="1888" spans="1:8">
      <c r="A1888" t="s">
        <v>4001</v>
      </c>
      <c r="B1888" t="s">
        <v>7130</v>
      </c>
      <c r="C1888" t="s">
        <v>3997</v>
      </c>
      <c r="D1888" t="s">
        <v>2516</v>
      </c>
      <c r="E1888" t="s">
        <v>2518</v>
      </c>
      <c r="F1888" t="s">
        <v>51</v>
      </c>
      <c r="H1888">
        <v>80</v>
      </c>
    </row>
    <row r="1889" spans="1:8">
      <c r="A1889" t="s">
        <v>5299</v>
      </c>
      <c r="B1889" t="s">
        <v>7130</v>
      </c>
      <c r="C1889" t="s">
        <v>5297</v>
      </c>
      <c r="D1889" t="s">
        <v>2022</v>
      </c>
      <c r="E1889" t="s">
        <v>2025</v>
      </c>
      <c r="F1889" t="s">
        <v>51</v>
      </c>
      <c r="H1889">
        <v>80</v>
      </c>
    </row>
    <row r="1890" spans="1:8">
      <c r="A1890" t="s">
        <v>3040</v>
      </c>
      <c r="B1890" t="s">
        <v>7130</v>
      </c>
      <c r="C1890" t="s">
        <v>3038</v>
      </c>
      <c r="D1890" t="s">
        <v>2243</v>
      </c>
      <c r="E1890" t="s">
        <v>2245</v>
      </c>
      <c r="F1890" t="s">
        <v>39</v>
      </c>
      <c r="H1890">
        <v>2</v>
      </c>
    </row>
    <row r="1891" spans="1:8">
      <c r="A1891" t="s">
        <v>3041</v>
      </c>
      <c r="B1891" t="s">
        <v>7130</v>
      </c>
      <c r="C1891" t="s">
        <v>3038</v>
      </c>
      <c r="D1891" t="s">
        <v>2243</v>
      </c>
      <c r="E1891" t="s">
        <v>2245</v>
      </c>
      <c r="F1891" t="s">
        <v>128</v>
      </c>
      <c r="G1891">
        <v>305</v>
      </c>
      <c r="H1891">
        <v>366</v>
      </c>
    </row>
    <row r="1892" spans="1:8">
      <c r="A1892" t="s">
        <v>3045</v>
      </c>
      <c r="B1892" t="s">
        <v>7130</v>
      </c>
      <c r="C1892" t="s">
        <v>3038</v>
      </c>
      <c r="D1892" t="s">
        <v>2243</v>
      </c>
      <c r="E1892" t="s">
        <v>2245</v>
      </c>
      <c r="F1892" t="s">
        <v>128</v>
      </c>
      <c r="G1892">
        <v>270</v>
      </c>
      <c r="H1892">
        <v>324</v>
      </c>
    </row>
    <row r="1893" spans="1:8">
      <c r="A1893" t="s">
        <v>3048</v>
      </c>
      <c r="B1893" t="s">
        <v>7130</v>
      </c>
      <c r="C1893" t="s">
        <v>3038</v>
      </c>
      <c r="D1893" t="s">
        <v>2243</v>
      </c>
      <c r="E1893" t="s">
        <v>2245</v>
      </c>
      <c r="F1893" t="s">
        <v>264</v>
      </c>
      <c r="G1893">
        <v>3.5</v>
      </c>
      <c r="H1893">
        <v>3</v>
      </c>
    </row>
    <row r="1894" spans="1:8">
      <c r="A1894" t="s">
        <v>3049</v>
      </c>
      <c r="B1894" t="s">
        <v>7130</v>
      </c>
      <c r="C1894" t="s">
        <v>3038</v>
      </c>
      <c r="D1894" t="s">
        <v>2243</v>
      </c>
      <c r="E1894" t="s">
        <v>2245</v>
      </c>
      <c r="F1894" t="s">
        <v>39</v>
      </c>
      <c r="G1894">
        <v>38</v>
      </c>
      <c r="H1894">
        <v>129</v>
      </c>
    </row>
    <row r="1895" spans="1:8">
      <c r="A1895" t="s">
        <v>5391</v>
      </c>
      <c r="B1895" t="s">
        <v>7130</v>
      </c>
      <c r="C1895" t="s">
        <v>5390</v>
      </c>
      <c r="D1895" t="s">
        <v>3108</v>
      </c>
      <c r="E1895" t="s">
        <v>3110</v>
      </c>
      <c r="F1895" t="s">
        <v>39</v>
      </c>
      <c r="G1895">
        <v>0</v>
      </c>
      <c r="H1895">
        <v>750</v>
      </c>
    </row>
    <row r="1896" spans="1:8">
      <c r="A1896" t="s">
        <v>5393</v>
      </c>
      <c r="B1896" t="s">
        <v>7130</v>
      </c>
      <c r="C1896" t="s">
        <v>5390</v>
      </c>
      <c r="D1896" t="s">
        <v>3108</v>
      </c>
      <c r="E1896" t="s">
        <v>3110</v>
      </c>
      <c r="F1896" t="s">
        <v>39</v>
      </c>
      <c r="G1896">
        <v>0</v>
      </c>
      <c r="H1896">
        <v>84000</v>
      </c>
    </row>
    <row r="1897" spans="1:8">
      <c r="A1897" t="s">
        <v>5395</v>
      </c>
      <c r="B1897" t="s">
        <v>7130</v>
      </c>
      <c r="C1897" t="s">
        <v>5390</v>
      </c>
      <c r="D1897" t="s">
        <v>3108</v>
      </c>
      <c r="E1897" t="s">
        <v>3110</v>
      </c>
      <c r="F1897" t="s">
        <v>39</v>
      </c>
      <c r="G1897">
        <v>0</v>
      </c>
      <c r="H1897">
        <v>2500</v>
      </c>
    </row>
    <row r="1898" spans="1:8">
      <c r="A1898" t="s">
        <v>5396</v>
      </c>
      <c r="B1898" t="s">
        <v>7130</v>
      </c>
      <c r="C1898" t="s">
        <v>5390</v>
      </c>
      <c r="D1898" t="s">
        <v>3108</v>
      </c>
      <c r="E1898" t="s">
        <v>3110</v>
      </c>
      <c r="F1898" t="s">
        <v>39</v>
      </c>
      <c r="G1898">
        <v>0</v>
      </c>
      <c r="H1898">
        <v>10000</v>
      </c>
    </row>
    <row r="1899" spans="1:8">
      <c r="A1899" t="s">
        <v>5397</v>
      </c>
      <c r="B1899" t="s">
        <v>7130</v>
      </c>
      <c r="C1899" t="s">
        <v>5390</v>
      </c>
      <c r="D1899" t="s">
        <v>3108</v>
      </c>
      <c r="E1899" t="s">
        <v>3110</v>
      </c>
      <c r="F1899" t="s">
        <v>39</v>
      </c>
      <c r="G1899">
        <v>0</v>
      </c>
      <c r="H1899">
        <v>3</v>
      </c>
    </row>
    <row r="1900" spans="1:8">
      <c r="A1900" t="s">
        <v>5418</v>
      </c>
      <c r="B1900" t="s">
        <v>7130</v>
      </c>
      <c r="C1900" t="s">
        <v>5420</v>
      </c>
      <c r="D1900" t="s">
        <v>4438</v>
      </c>
      <c r="E1900" t="s">
        <v>4439</v>
      </c>
      <c r="F1900" t="s">
        <v>1195</v>
      </c>
      <c r="G1900">
        <v>2</v>
      </c>
      <c r="H1900">
        <v>4</v>
      </c>
    </row>
    <row r="1901" spans="1:8">
      <c r="A1901" t="s">
        <v>5421</v>
      </c>
      <c r="B1901" t="s">
        <v>7130</v>
      </c>
      <c r="C1901" t="s">
        <v>5420</v>
      </c>
      <c r="D1901" t="s">
        <v>4438</v>
      </c>
      <c r="E1901" t="s">
        <v>4439</v>
      </c>
      <c r="F1901" t="s">
        <v>5422</v>
      </c>
      <c r="G1901">
        <v>4.95</v>
      </c>
      <c r="H1901">
        <v>7</v>
      </c>
    </row>
    <row r="1902" spans="1:8">
      <c r="A1902" t="s">
        <v>4315</v>
      </c>
      <c r="B1902" t="s">
        <v>7130</v>
      </c>
      <c r="C1902" t="s">
        <v>4318</v>
      </c>
      <c r="D1902" t="s">
        <v>1842</v>
      </c>
      <c r="E1902" t="s">
        <v>1846</v>
      </c>
      <c r="F1902" t="s">
        <v>51</v>
      </c>
    </row>
    <row r="1903" spans="1:8">
      <c r="A1903" t="s">
        <v>4319</v>
      </c>
      <c r="B1903" t="s">
        <v>7130</v>
      </c>
      <c r="C1903" t="s">
        <v>4318</v>
      </c>
      <c r="D1903" t="s">
        <v>1842</v>
      </c>
      <c r="E1903" t="s">
        <v>1846</v>
      </c>
      <c r="F1903" t="s">
        <v>51</v>
      </c>
    </row>
    <row r="1904" spans="1:8">
      <c r="A1904" t="s">
        <v>4319</v>
      </c>
      <c r="B1904" t="s">
        <v>7130</v>
      </c>
      <c r="C1904" t="s">
        <v>4318</v>
      </c>
      <c r="D1904" t="s">
        <v>1842</v>
      </c>
      <c r="E1904" t="s">
        <v>1846</v>
      </c>
      <c r="F1904" t="s">
        <v>51</v>
      </c>
    </row>
    <row r="1905" spans="1:8">
      <c r="A1905" t="s">
        <v>5424</v>
      </c>
      <c r="B1905" t="s">
        <v>7130</v>
      </c>
      <c r="C1905" t="s">
        <v>5420</v>
      </c>
      <c r="D1905" t="s">
        <v>2192</v>
      </c>
      <c r="E1905" t="s">
        <v>2194</v>
      </c>
      <c r="F1905" t="s">
        <v>5422</v>
      </c>
      <c r="G1905">
        <v>4.28</v>
      </c>
      <c r="H1905">
        <v>7</v>
      </c>
    </row>
    <row r="1906" spans="1:8">
      <c r="A1906" t="s">
        <v>5427</v>
      </c>
      <c r="B1906" t="s">
        <v>7130</v>
      </c>
      <c r="C1906" t="s">
        <v>5420</v>
      </c>
      <c r="D1906" t="s">
        <v>2192</v>
      </c>
      <c r="E1906" t="s">
        <v>2194</v>
      </c>
      <c r="F1906" t="s">
        <v>5422</v>
      </c>
      <c r="G1906">
        <v>4.28</v>
      </c>
      <c r="H1906">
        <v>7</v>
      </c>
    </row>
    <row r="1907" spans="1:8">
      <c r="A1907" t="s">
        <v>5468</v>
      </c>
      <c r="B1907" t="s">
        <v>7130</v>
      </c>
      <c r="C1907" t="s">
        <v>5465</v>
      </c>
      <c r="D1907" t="s">
        <v>2329</v>
      </c>
      <c r="E1907" t="s">
        <v>2331</v>
      </c>
      <c r="F1907" t="s">
        <v>128</v>
      </c>
      <c r="G1907">
        <v>0</v>
      </c>
      <c r="H1907">
        <v>170</v>
      </c>
    </row>
    <row r="1908" spans="1:8">
      <c r="A1908" t="s">
        <v>6183</v>
      </c>
      <c r="B1908" t="s">
        <v>7130</v>
      </c>
      <c r="C1908" t="s">
        <v>6185</v>
      </c>
      <c r="D1908" t="s">
        <v>2136</v>
      </c>
      <c r="E1908" t="s">
        <v>2137</v>
      </c>
      <c r="F1908" t="s">
        <v>51</v>
      </c>
      <c r="G1908">
        <v>25</v>
      </c>
      <c r="H1908">
        <v>50</v>
      </c>
    </row>
    <row r="1909" spans="1:8">
      <c r="A1909" t="s">
        <v>7042</v>
      </c>
      <c r="B1909" t="s">
        <v>7130</v>
      </c>
      <c r="C1909" t="s">
        <v>7040</v>
      </c>
      <c r="D1909" t="s">
        <v>2908</v>
      </c>
      <c r="E1909" t="s">
        <v>2910</v>
      </c>
      <c r="F1909" t="s">
        <v>51</v>
      </c>
      <c r="H1909">
        <v>70</v>
      </c>
    </row>
    <row r="1910" spans="1:8">
      <c r="A1910" t="s">
        <v>5900</v>
      </c>
      <c r="B1910" t="s">
        <v>7130</v>
      </c>
      <c r="C1910" t="s">
        <v>7040</v>
      </c>
      <c r="D1910" t="s">
        <v>2329</v>
      </c>
      <c r="E1910" t="s">
        <v>2331</v>
      </c>
      <c r="F1910" t="s">
        <v>51</v>
      </c>
      <c r="H1910">
        <v>65</v>
      </c>
    </row>
    <row r="1911" spans="1:8">
      <c r="A1911" t="s">
        <v>7044</v>
      </c>
      <c r="B1911" t="s">
        <v>7130</v>
      </c>
      <c r="C1911" t="s">
        <v>7040</v>
      </c>
      <c r="D1911" t="s">
        <v>2329</v>
      </c>
      <c r="E1911" t="s">
        <v>2331</v>
      </c>
      <c r="F1911" t="s">
        <v>51</v>
      </c>
      <c r="H1911">
        <v>25</v>
      </c>
    </row>
    <row r="1912" spans="1:8">
      <c r="A1912" t="s">
        <v>7081</v>
      </c>
      <c r="B1912" t="s">
        <v>7130</v>
      </c>
      <c r="C1912" t="s">
        <v>7083</v>
      </c>
      <c r="D1912" t="s">
        <v>2531</v>
      </c>
      <c r="E1912" t="s">
        <v>2532</v>
      </c>
      <c r="F1912" t="s">
        <v>51</v>
      </c>
    </row>
    <row r="1913" spans="1:8">
      <c r="A1913" t="s">
        <v>6737</v>
      </c>
      <c r="B1913" t="s">
        <v>7130</v>
      </c>
      <c r="C1913" t="s">
        <v>6739</v>
      </c>
      <c r="D1913" t="s">
        <v>2908</v>
      </c>
      <c r="E1913" t="s">
        <v>2910</v>
      </c>
      <c r="F1913" t="s">
        <v>51</v>
      </c>
      <c r="G1913">
        <v>0</v>
      </c>
      <c r="H1913">
        <v>85</v>
      </c>
    </row>
    <row r="1914" spans="1:8">
      <c r="A1914" t="s">
        <v>6740</v>
      </c>
      <c r="B1914" t="s">
        <v>7130</v>
      </c>
      <c r="C1914" t="s">
        <v>6739</v>
      </c>
      <c r="D1914" t="s">
        <v>2908</v>
      </c>
      <c r="E1914" t="s">
        <v>2910</v>
      </c>
      <c r="F1914" t="s">
        <v>51</v>
      </c>
      <c r="H1914">
        <v>90</v>
      </c>
    </row>
    <row r="1915" spans="1:8">
      <c r="A1915" t="s">
        <v>6742</v>
      </c>
      <c r="B1915" t="s">
        <v>7130</v>
      </c>
      <c r="C1915" t="s">
        <v>6739</v>
      </c>
      <c r="D1915" t="s">
        <v>2908</v>
      </c>
      <c r="E1915" t="s">
        <v>2910</v>
      </c>
      <c r="F1915" t="s">
        <v>51</v>
      </c>
      <c r="G1915">
        <v>0</v>
      </c>
      <c r="H1915">
        <v>95</v>
      </c>
    </row>
    <row r="1916" spans="1:8">
      <c r="A1916" t="s">
        <v>6744</v>
      </c>
      <c r="B1916" t="s">
        <v>7130</v>
      </c>
      <c r="C1916" t="s">
        <v>6739</v>
      </c>
      <c r="D1916" t="s">
        <v>5822</v>
      </c>
      <c r="E1916" t="s">
        <v>5823</v>
      </c>
      <c r="F1916" t="s">
        <v>51</v>
      </c>
      <c r="G1916">
        <v>0</v>
      </c>
      <c r="H1916">
        <v>90</v>
      </c>
    </row>
    <row r="1917" spans="1:8">
      <c r="A1917" t="s">
        <v>6709</v>
      </c>
      <c r="B1917" t="s">
        <v>7130</v>
      </c>
      <c r="C1917" t="s">
        <v>6704</v>
      </c>
      <c r="D1917" t="s">
        <v>2130</v>
      </c>
      <c r="E1917" t="s">
        <v>2132</v>
      </c>
      <c r="F1917" t="s">
        <v>51</v>
      </c>
      <c r="G1917">
        <v>0</v>
      </c>
      <c r="H1917">
        <v>4</v>
      </c>
    </row>
    <row r="1918" spans="1:8">
      <c r="A1918" t="s">
        <v>6746</v>
      </c>
      <c r="B1918" t="s">
        <v>7130</v>
      </c>
      <c r="C1918" t="s">
        <v>6739</v>
      </c>
      <c r="D1918" t="s">
        <v>2243</v>
      </c>
      <c r="E1918" t="s">
        <v>2245</v>
      </c>
      <c r="F1918" t="s">
        <v>51</v>
      </c>
      <c r="G1918">
        <v>0</v>
      </c>
      <c r="H1918">
        <v>90</v>
      </c>
    </row>
    <row r="1919" spans="1:8">
      <c r="A1919" t="s">
        <v>4688</v>
      </c>
      <c r="B1919" t="s">
        <v>7130</v>
      </c>
      <c r="C1919" t="s">
        <v>4687</v>
      </c>
      <c r="D1919" t="s">
        <v>1842</v>
      </c>
      <c r="E1919" t="s">
        <v>1846</v>
      </c>
      <c r="F1919" t="s">
        <v>51</v>
      </c>
      <c r="G1919">
        <v>35</v>
      </c>
      <c r="H1919">
        <v>40</v>
      </c>
    </row>
    <row r="1920" spans="1:8">
      <c r="A1920" t="s">
        <v>4689</v>
      </c>
      <c r="B1920" t="s">
        <v>7130</v>
      </c>
      <c r="C1920" t="s">
        <v>4687</v>
      </c>
      <c r="D1920" t="s">
        <v>1842</v>
      </c>
      <c r="E1920" t="s">
        <v>1846</v>
      </c>
      <c r="F1920" t="s">
        <v>51</v>
      </c>
      <c r="G1920">
        <v>5.2</v>
      </c>
      <c r="H1920">
        <v>6.5</v>
      </c>
    </row>
    <row r="1921" spans="1:8">
      <c r="A1921" t="s">
        <v>4691</v>
      </c>
      <c r="B1921" t="s">
        <v>7130</v>
      </c>
      <c r="C1921" t="s">
        <v>4687</v>
      </c>
      <c r="D1921" t="s">
        <v>1842</v>
      </c>
      <c r="E1921" t="s">
        <v>1846</v>
      </c>
      <c r="F1921" t="s">
        <v>51</v>
      </c>
      <c r="G1921">
        <v>52</v>
      </c>
      <c r="H1921">
        <v>50</v>
      </c>
    </row>
    <row r="1922" spans="1:8">
      <c r="A1922" t="s">
        <v>2001</v>
      </c>
      <c r="B1922" t="s">
        <v>7130</v>
      </c>
      <c r="C1922" t="s">
        <v>4687</v>
      </c>
      <c r="D1922" t="s">
        <v>1842</v>
      </c>
      <c r="E1922" t="s">
        <v>1846</v>
      </c>
      <c r="F1922" t="s">
        <v>51</v>
      </c>
      <c r="H1922">
        <v>50</v>
      </c>
    </row>
    <row r="1923" spans="1:8">
      <c r="A1923" t="s">
        <v>3512</v>
      </c>
      <c r="B1923" t="s">
        <v>7130</v>
      </c>
      <c r="C1923" t="s">
        <v>3511</v>
      </c>
      <c r="D1923" t="s">
        <v>2516</v>
      </c>
      <c r="E1923" t="s">
        <v>2518</v>
      </c>
      <c r="F1923" t="s">
        <v>51</v>
      </c>
      <c r="H1923">
        <v>70</v>
      </c>
    </row>
    <row r="1924" spans="1:8">
      <c r="A1924" t="s">
        <v>3514</v>
      </c>
      <c r="B1924" t="s">
        <v>7130</v>
      </c>
      <c r="C1924" t="s">
        <v>3511</v>
      </c>
      <c r="D1924" t="s">
        <v>2516</v>
      </c>
      <c r="E1924" t="s">
        <v>2518</v>
      </c>
      <c r="F1924" t="s">
        <v>51</v>
      </c>
      <c r="G1924">
        <v>18</v>
      </c>
      <c r="H1924">
        <v>16</v>
      </c>
    </row>
    <row r="1925" spans="1:8">
      <c r="A1925" t="s">
        <v>3515</v>
      </c>
      <c r="B1925" t="s">
        <v>7130</v>
      </c>
      <c r="C1925" t="s">
        <v>3511</v>
      </c>
      <c r="D1925" t="s">
        <v>2516</v>
      </c>
      <c r="E1925" t="s">
        <v>2518</v>
      </c>
      <c r="F1925" t="s">
        <v>39</v>
      </c>
      <c r="G1925">
        <v>0</v>
      </c>
      <c r="H1925">
        <v>6</v>
      </c>
    </row>
    <row r="1926" spans="1:8">
      <c r="A1926" t="s">
        <v>3516</v>
      </c>
      <c r="B1926" t="s">
        <v>7130</v>
      </c>
      <c r="C1926" t="s">
        <v>3511</v>
      </c>
      <c r="D1926" t="s">
        <v>3224</v>
      </c>
      <c r="E1926" t="s">
        <v>3227</v>
      </c>
      <c r="F1926" t="s">
        <v>51</v>
      </c>
      <c r="G1926">
        <v>0</v>
      </c>
      <c r="H1926">
        <v>80</v>
      </c>
    </row>
    <row r="1927" spans="1:8">
      <c r="A1927" t="s">
        <v>3518</v>
      </c>
      <c r="B1927" t="s">
        <v>7130</v>
      </c>
      <c r="C1927" t="s">
        <v>3511</v>
      </c>
      <c r="D1927" t="s">
        <v>3224</v>
      </c>
      <c r="E1927" t="s">
        <v>3227</v>
      </c>
      <c r="F1927" t="s">
        <v>51</v>
      </c>
      <c r="G1927">
        <v>53</v>
      </c>
      <c r="H1927">
        <v>60</v>
      </c>
    </row>
    <row r="1928" spans="1:8">
      <c r="A1928" t="s">
        <v>3519</v>
      </c>
      <c r="B1928" t="s">
        <v>7130</v>
      </c>
      <c r="C1928" t="s">
        <v>3511</v>
      </c>
      <c r="D1928" t="s">
        <v>3224</v>
      </c>
      <c r="E1928" t="s">
        <v>3227</v>
      </c>
      <c r="F1928" t="s">
        <v>51</v>
      </c>
      <c r="G1928">
        <v>47</v>
      </c>
      <c r="H1928">
        <v>55.000000000000007</v>
      </c>
    </row>
    <row r="1929" spans="1:8">
      <c r="A1929" t="s">
        <v>3522</v>
      </c>
      <c r="B1929" t="s">
        <v>7130</v>
      </c>
      <c r="C1929" t="s">
        <v>3511</v>
      </c>
      <c r="D1929" t="s">
        <v>3224</v>
      </c>
      <c r="E1929" t="s">
        <v>3227</v>
      </c>
      <c r="F1929" t="s">
        <v>51</v>
      </c>
      <c r="G1929">
        <v>53</v>
      </c>
      <c r="H1929">
        <v>60</v>
      </c>
    </row>
    <row r="1930" spans="1:8">
      <c r="A1930" t="s">
        <v>4568</v>
      </c>
      <c r="B1930" t="s">
        <v>7130</v>
      </c>
      <c r="C1930" t="s">
        <v>4566</v>
      </c>
      <c r="D1930" t="s">
        <v>2399</v>
      </c>
      <c r="E1930" t="s">
        <v>2400</v>
      </c>
      <c r="F1930" t="s">
        <v>51</v>
      </c>
      <c r="G1930">
        <v>74.91</v>
      </c>
      <c r="H1930">
        <v>79.91</v>
      </c>
    </row>
    <row r="1931" spans="1:8">
      <c r="A1931" t="s">
        <v>4572</v>
      </c>
      <c r="B1931" t="s">
        <v>7130</v>
      </c>
      <c r="C1931" t="s">
        <v>4566</v>
      </c>
      <c r="D1931" t="s">
        <v>2399</v>
      </c>
      <c r="E1931" t="s">
        <v>2400</v>
      </c>
      <c r="F1931" t="s">
        <v>51</v>
      </c>
      <c r="G1931">
        <v>83.93</v>
      </c>
      <c r="H1931">
        <v>88.93</v>
      </c>
    </row>
    <row r="1932" spans="1:8">
      <c r="A1932" t="s">
        <v>4575</v>
      </c>
      <c r="B1932" t="s">
        <v>7130</v>
      </c>
      <c r="C1932" t="s">
        <v>4566</v>
      </c>
      <c r="D1932" t="s">
        <v>2399</v>
      </c>
      <c r="E1932" t="s">
        <v>2400</v>
      </c>
      <c r="F1932" t="s">
        <v>264</v>
      </c>
      <c r="G1932">
        <v>270</v>
      </c>
      <c r="H1932">
        <v>257</v>
      </c>
    </row>
    <row r="1933" spans="1:8">
      <c r="A1933" t="s">
        <v>4577</v>
      </c>
      <c r="B1933" t="s">
        <v>7130</v>
      </c>
      <c r="C1933" t="s">
        <v>4566</v>
      </c>
      <c r="D1933" t="s">
        <v>2399</v>
      </c>
      <c r="E1933" t="s">
        <v>2400</v>
      </c>
      <c r="F1933" t="s">
        <v>51</v>
      </c>
      <c r="G1933">
        <v>61</v>
      </c>
      <c r="H1933">
        <v>66</v>
      </c>
    </row>
    <row r="1934" spans="1:8">
      <c r="A1934" t="s">
        <v>4106</v>
      </c>
      <c r="B1934" t="s">
        <v>7130</v>
      </c>
      <c r="C1934" t="s">
        <v>4105</v>
      </c>
      <c r="D1934" t="s">
        <v>1842</v>
      </c>
      <c r="E1934" t="s">
        <v>1846</v>
      </c>
      <c r="F1934" t="s">
        <v>51</v>
      </c>
      <c r="G1934">
        <v>19</v>
      </c>
      <c r="H1934">
        <v>29</v>
      </c>
    </row>
    <row r="1935" spans="1:8">
      <c r="A1935" t="s">
        <v>2001</v>
      </c>
      <c r="B1935" t="s">
        <v>7130</v>
      </c>
      <c r="C1935" t="s">
        <v>4105</v>
      </c>
      <c r="D1935" t="s">
        <v>1842</v>
      </c>
      <c r="E1935" t="s">
        <v>1846</v>
      </c>
      <c r="F1935" t="s">
        <v>51</v>
      </c>
      <c r="H1935">
        <v>50</v>
      </c>
    </row>
    <row r="1936" spans="1:8">
      <c r="A1936" t="s">
        <v>4578</v>
      </c>
      <c r="B1936" t="s">
        <v>7130</v>
      </c>
      <c r="C1936" t="s">
        <v>4566</v>
      </c>
      <c r="D1936" t="s">
        <v>2404</v>
      </c>
      <c r="E1936" t="s">
        <v>2405</v>
      </c>
      <c r="F1936" t="s">
        <v>51</v>
      </c>
      <c r="G1936">
        <v>89</v>
      </c>
      <c r="H1936">
        <v>84</v>
      </c>
    </row>
    <row r="1937" spans="1:8">
      <c r="A1937" t="s">
        <v>4579</v>
      </c>
      <c r="B1937" t="s">
        <v>7130</v>
      </c>
      <c r="C1937" t="s">
        <v>4566</v>
      </c>
      <c r="D1937" t="s">
        <v>2404</v>
      </c>
      <c r="E1937" t="s">
        <v>2405</v>
      </c>
      <c r="F1937" t="s">
        <v>51</v>
      </c>
      <c r="H1937">
        <v>100</v>
      </c>
    </row>
    <row r="1938" spans="1:8">
      <c r="A1938" t="s">
        <v>4580</v>
      </c>
      <c r="B1938" t="s">
        <v>7130</v>
      </c>
      <c r="C1938" t="s">
        <v>4566</v>
      </c>
      <c r="D1938" t="s">
        <v>2192</v>
      </c>
      <c r="E1938" t="s">
        <v>2194</v>
      </c>
      <c r="F1938" t="s">
        <v>51</v>
      </c>
      <c r="G1938">
        <v>62.7</v>
      </c>
      <c r="H1938">
        <v>64.7</v>
      </c>
    </row>
    <row r="1939" spans="1:8">
      <c r="A1939" t="s">
        <v>4584</v>
      </c>
      <c r="B1939" t="s">
        <v>7130</v>
      </c>
      <c r="C1939" t="s">
        <v>4566</v>
      </c>
      <c r="D1939" t="s">
        <v>2192</v>
      </c>
      <c r="E1939" t="s">
        <v>2194</v>
      </c>
      <c r="F1939" t="s">
        <v>51</v>
      </c>
      <c r="G1939">
        <v>62</v>
      </c>
      <c r="H1939">
        <v>64</v>
      </c>
    </row>
    <row r="1940" spans="1:8">
      <c r="A1940" t="s">
        <v>4432</v>
      </c>
      <c r="B1940" t="s">
        <v>7130</v>
      </c>
      <c r="C1940" t="s">
        <v>4431</v>
      </c>
      <c r="D1940" t="s">
        <v>2136</v>
      </c>
      <c r="E1940" t="s">
        <v>2137</v>
      </c>
      <c r="F1940" t="s">
        <v>51</v>
      </c>
      <c r="H1940">
        <v>75</v>
      </c>
    </row>
    <row r="1941" spans="1:8">
      <c r="A1941" t="s">
        <v>4434</v>
      </c>
      <c r="B1941" t="s">
        <v>7130</v>
      </c>
      <c r="C1941" t="s">
        <v>4431</v>
      </c>
      <c r="D1941" t="s">
        <v>2136</v>
      </c>
      <c r="E1941" t="s">
        <v>2137</v>
      </c>
      <c r="F1941" t="s">
        <v>51</v>
      </c>
      <c r="G1941">
        <v>24</v>
      </c>
      <c r="H1941">
        <v>70</v>
      </c>
    </row>
    <row r="1942" spans="1:8">
      <c r="A1942" t="s">
        <v>4435</v>
      </c>
      <c r="B1942" t="s">
        <v>7130</v>
      </c>
      <c r="C1942" t="s">
        <v>4431</v>
      </c>
      <c r="D1942" t="s">
        <v>2074</v>
      </c>
      <c r="E1942" t="s">
        <v>2076</v>
      </c>
      <c r="F1942" t="s">
        <v>51</v>
      </c>
      <c r="H1942">
        <v>75</v>
      </c>
    </row>
    <row r="1943" spans="1:8">
      <c r="A1943" t="s">
        <v>4436</v>
      </c>
      <c r="B1943" t="s">
        <v>7130</v>
      </c>
      <c r="C1943" t="s">
        <v>4431</v>
      </c>
      <c r="D1943" t="s">
        <v>4438</v>
      </c>
      <c r="E1943" t="s">
        <v>4439</v>
      </c>
      <c r="F1943" t="s">
        <v>51</v>
      </c>
      <c r="G1943">
        <v>11</v>
      </c>
      <c r="H1943">
        <v>75</v>
      </c>
    </row>
    <row r="1944" spans="1:8">
      <c r="A1944" t="s">
        <v>1433</v>
      </c>
      <c r="B1944" t="s">
        <v>7130</v>
      </c>
      <c r="C1944" t="s">
        <v>5883</v>
      </c>
      <c r="D1944" t="s">
        <v>5880</v>
      </c>
      <c r="E1944" t="s">
        <v>5881</v>
      </c>
      <c r="F1944" t="s">
        <v>1844</v>
      </c>
      <c r="G1944">
        <v>6.77</v>
      </c>
      <c r="H1944">
        <v>4.5</v>
      </c>
    </row>
    <row r="1945" spans="1:8">
      <c r="A1945" t="s">
        <v>5884</v>
      </c>
      <c r="B1945" t="s">
        <v>7130</v>
      </c>
      <c r="C1945" t="s">
        <v>5883</v>
      </c>
      <c r="D1945" t="s">
        <v>5880</v>
      </c>
      <c r="E1945" t="s">
        <v>5881</v>
      </c>
      <c r="F1945" t="s">
        <v>1844</v>
      </c>
      <c r="G1945">
        <v>6.64</v>
      </c>
      <c r="H1945">
        <v>4.5</v>
      </c>
    </row>
    <row r="1946" spans="1:8">
      <c r="A1946" t="s">
        <v>5886</v>
      </c>
      <c r="B1946" t="s">
        <v>7130</v>
      </c>
      <c r="C1946" t="s">
        <v>5883</v>
      </c>
      <c r="D1946" t="s">
        <v>5880</v>
      </c>
      <c r="E1946" t="s">
        <v>5881</v>
      </c>
      <c r="F1946" t="s">
        <v>51</v>
      </c>
      <c r="H1946">
        <v>50</v>
      </c>
    </row>
    <row r="1947" spans="1:8">
      <c r="A1947" t="s">
        <v>4194</v>
      </c>
      <c r="B1947" t="s">
        <v>7130</v>
      </c>
      <c r="C1947" t="s">
        <v>4192</v>
      </c>
      <c r="D1947" t="s">
        <v>2329</v>
      </c>
      <c r="E1947" t="s">
        <v>2331</v>
      </c>
      <c r="F1947" t="s">
        <v>1195</v>
      </c>
      <c r="H1947">
        <v>4</v>
      </c>
    </row>
    <row r="1948" spans="1:8">
      <c r="A1948" t="s">
        <v>4857</v>
      </c>
      <c r="B1948" t="s">
        <v>7130</v>
      </c>
      <c r="C1948" t="s">
        <v>4856</v>
      </c>
      <c r="D1948" t="s">
        <v>2243</v>
      </c>
      <c r="E1948" t="s">
        <v>2245</v>
      </c>
      <c r="F1948" t="s">
        <v>51</v>
      </c>
      <c r="G1948">
        <v>34</v>
      </c>
      <c r="H1948">
        <v>39</v>
      </c>
    </row>
    <row r="1949" spans="1:8">
      <c r="A1949" t="s">
        <v>4859</v>
      </c>
      <c r="B1949" t="s">
        <v>7130</v>
      </c>
      <c r="C1949" t="s">
        <v>4856</v>
      </c>
      <c r="D1949" t="s">
        <v>2243</v>
      </c>
      <c r="E1949" t="s">
        <v>2245</v>
      </c>
      <c r="F1949" t="s">
        <v>51</v>
      </c>
      <c r="G1949">
        <v>42</v>
      </c>
      <c r="H1949">
        <v>47</v>
      </c>
    </row>
    <row r="1950" spans="1:8">
      <c r="A1950" t="s">
        <v>4860</v>
      </c>
      <c r="B1950" t="s">
        <v>7130</v>
      </c>
      <c r="C1950" t="s">
        <v>4856</v>
      </c>
      <c r="D1950" t="s">
        <v>2243</v>
      </c>
      <c r="E1950" t="s">
        <v>2245</v>
      </c>
      <c r="F1950" t="s">
        <v>1195</v>
      </c>
      <c r="G1950">
        <v>1.44</v>
      </c>
      <c r="H1950">
        <v>4</v>
      </c>
    </row>
    <row r="1951" spans="1:8">
      <c r="A1951" t="s">
        <v>4862</v>
      </c>
      <c r="B1951" t="s">
        <v>7130</v>
      </c>
      <c r="C1951" t="s">
        <v>4856</v>
      </c>
      <c r="D1951" t="s">
        <v>2243</v>
      </c>
      <c r="E1951" t="s">
        <v>2245</v>
      </c>
      <c r="F1951" t="s">
        <v>51</v>
      </c>
      <c r="G1951">
        <v>37</v>
      </c>
      <c r="H1951">
        <v>42</v>
      </c>
    </row>
    <row r="1952" spans="1:8">
      <c r="A1952" t="s">
        <v>4863</v>
      </c>
      <c r="B1952" t="s">
        <v>7130</v>
      </c>
      <c r="C1952" t="s">
        <v>4856</v>
      </c>
      <c r="D1952" t="s">
        <v>2516</v>
      </c>
      <c r="E1952" t="s">
        <v>2518</v>
      </c>
      <c r="F1952" t="s">
        <v>39</v>
      </c>
      <c r="G1952">
        <v>0</v>
      </c>
      <c r="H1952">
        <v>5</v>
      </c>
    </row>
    <row r="1953" spans="1:8">
      <c r="A1953" t="s">
        <v>4440</v>
      </c>
      <c r="B1953" t="s">
        <v>7130</v>
      </c>
      <c r="C1953" t="s">
        <v>4431</v>
      </c>
      <c r="D1953" t="s">
        <v>2130</v>
      </c>
      <c r="E1953" t="s">
        <v>2132</v>
      </c>
      <c r="F1953" t="s">
        <v>51</v>
      </c>
      <c r="H1953">
        <v>75</v>
      </c>
    </row>
    <row r="1954" spans="1:8">
      <c r="A1954" t="s">
        <v>4835</v>
      </c>
      <c r="B1954" t="s">
        <v>7130</v>
      </c>
      <c r="C1954" t="s">
        <v>4833</v>
      </c>
      <c r="D1954" t="s">
        <v>2329</v>
      </c>
      <c r="E1954" t="s">
        <v>2331</v>
      </c>
      <c r="F1954" t="s">
        <v>1195</v>
      </c>
      <c r="H1954">
        <v>4</v>
      </c>
    </row>
    <row r="1955" spans="1:8">
      <c r="A1955" t="s">
        <v>5498</v>
      </c>
      <c r="B1955" t="s">
        <v>7130</v>
      </c>
      <c r="C1955" t="s">
        <v>5497</v>
      </c>
      <c r="D1955" t="s">
        <v>2404</v>
      </c>
      <c r="E1955" t="s">
        <v>2405</v>
      </c>
      <c r="F1955" t="s">
        <v>2587</v>
      </c>
      <c r="G1955">
        <v>5.6</v>
      </c>
      <c r="H1955">
        <v>5.6</v>
      </c>
    </row>
    <row r="1956" spans="1:8">
      <c r="A1956" t="s">
        <v>5501</v>
      </c>
      <c r="B1956" t="s">
        <v>7130</v>
      </c>
      <c r="C1956" t="s">
        <v>5497</v>
      </c>
      <c r="D1956" t="s">
        <v>2404</v>
      </c>
      <c r="E1956" t="s">
        <v>2405</v>
      </c>
      <c r="F1956" t="s">
        <v>2587</v>
      </c>
      <c r="G1956">
        <v>5.75</v>
      </c>
      <c r="H1956">
        <v>5.75</v>
      </c>
    </row>
    <row r="1957" spans="1:8">
      <c r="A1957" t="s">
        <v>5502</v>
      </c>
      <c r="B1957" t="s">
        <v>7130</v>
      </c>
      <c r="C1957" t="s">
        <v>5497</v>
      </c>
      <c r="D1957" t="s">
        <v>2404</v>
      </c>
      <c r="E1957" t="s">
        <v>2405</v>
      </c>
      <c r="F1957" t="s">
        <v>51</v>
      </c>
      <c r="H1957">
        <v>15</v>
      </c>
    </row>
    <row r="1958" spans="1:8">
      <c r="A1958" t="s">
        <v>5503</v>
      </c>
      <c r="B1958" t="s">
        <v>7130</v>
      </c>
      <c r="C1958" t="s">
        <v>5497</v>
      </c>
      <c r="D1958" t="s">
        <v>3224</v>
      </c>
      <c r="E1958" t="s">
        <v>3227</v>
      </c>
      <c r="F1958" t="s">
        <v>51</v>
      </c>
      <c r="G1958">
        <v>75.17</v>
      </c>
      <c r="H1958">
        <v>82.69</v>
      </c>
    </row>
    <row r="1959" spans="1:8">
      <c r="A1959" t="s">
        <v>3793</v>
      </c>
      <c r="B1959" t="s">
        <v>7130</v>
      </c>
      <c r="C1959" t="s">
        <v>3792</v>
      </c>
      <c r="D1959" t="s">
        <v>2243</v>
      </c>
      <c r="E1959" t="s">
        <v>2245</v>
      </c>
      <c r="F1959" t="s">
        <v>2587</v>
      </c>
      <c r="G1959">
        <v>6</v>
      </c>
      <c r="H1959">
        <v>9</v>
      </c>
    </row>
    <row r="1960" spans="1:8">
      <c r="A1960" t="s">
        <v>3795</v>
      </c>
      <c r="B1960" t="s">
        <v>7130</v>
      </c>
      <c r="C1960" t="s">
        <v>3792</v>
      </c>
      <c r="D1960" t="s">
        <v>2243</v>
      </c>
      <c r="E1960" t="s">
        <v>2245</v>
      </c>
      <c r="F1960" t="s">
        <v>2587</v>
      </c>
      <c r="G1960">
        <v>7</v>
      </c>
      <c r="H1960">
        <v>9</v>
      </c>
    </row>
    <row r="1961" spans="1:8">
      <c r="A1961" t="s">
        <v>3796</v>
      </c>
      <c r="B1961" t="s">
        <v>7130</v>
      </c>
      <c r="C1961" t="s">
        <v>3792</v>
      </c>
      <c r="D1961" t="s">
        <v>2243</v>
      </c>
      <c r="E1961" t="s">
        <v>2245</v>
      </c>
      <c r="F1961" t="s">
        <v>51</v>
      </c>
      <c r="G1961">
        <v>0</v>
      </c>
      <c r="H1961">
        <v>80</v>
      </c>
    </row>
    <row r="1962" spans="1:8">
      <c r="A1962" t="s">
        <v>3797</v>
      </c>
      <c r="B1962" t="s">
        <v>7130</v>
      </c>
      <c r="C1962" t="s">
        <v>3792</v>
      </c>
      <c r="D1962" t="s">
        <v>2243</v>
      </c>
      <c r="E1962" t="s">
        <v>2245</v>
      </c>
      <c r="F1962" t="s">
        <v>39</v>
      </c>
      <c r="G1962">
        <v>15605</v>
      </c>
      <c r="H1962">
        <v>23407</v>
      </c>
    </row>
    <row r="1963" spans="1:8">
      <c r="A1963" t="s">
        <v>3801</v>
      </c>
      <c r="B1963" t="s">
        <v>7130</v>
      </c>
      <c r="C1963" t="s">
        <v>3792</v>
      </c>
      <c r="D1963" t="s">
        <v>2243</v>
      </c>
      <c r="E1963" t="s">
        <v>2245</v>
      </c>
      <c r="F1963" t="s">
        <v>51</v>
      </c>
      <c r="H1963">
        <v>80</v>
      </c>
    </row>
    <row r="1964" spans="1:8">
      <c r="A1964" t="s">
        <v>3802</v>
      </c>
      <c r="B1964" t="s">
        <v>7130</v>
      </c>
      <c r="C1964" t="s">
        <v>3792</v>
      </c>
      <c r="D1964" t="s">
        <v>2243</v>
      </c>
      <c r="E1964" t="s">
        <v>2245</v>
      </c>
      <c r="F1964" t="s">
        <v>51</v>
      </c>
      <c r="H1964">
        <v>80</v>
      </c>
    </row>
    <row r="1965" spans="1:8">
      <c r="A1965" t="s">
        <v>3803</v>
      </c>
      <c r="B1965" t="s">
        <v>7130</v>
      </c>
      <c r="C1965" t="s">
        <v>3792</v>
      </c>
      <c r="D1965" t="s">
        <v>2243</v>
      </c>
      <c r="E1965" t="s">
        <v>2245</v>
      </c>
      <c r="F1965" t="s">
        <v>2096</v>
      </c>
    </row>
    <row r="1966" spans="1:8">
      <c r="A1966" t="s">
        <v>4261</v>
      </c>
      <c r="B1966" t="s">
        <v>7130</v>
      </c>
      <c r="C1966" t="s">
        <v>4260</v>
      </c>
      <c r="D1966" t="s">
        <v>2516</v>
      </c>
      <c r="E1966" t="s">
        <v>2518</v>
      </c>
      <c r="F1966" t="s">
        <v>51</v>
      </c>
      <c r="H1966">
        <v>70</v>
      </c>
    </row>
    <row r="1967" spans="1:8">
      <c r="A1967" t="s">
        <v>4263</v>
      </c>
      <c r="B1967" t="s">
        <v>7130</v>
      </c>
      <c r="C1967" t="s">
        <v>4260</v>
      </c>
      <c r="D1967" t="s">
        <v>2516</v>
      </c>
      <c r="E1967" t="s">
        <v>2518</v>
      </c>
      <c r="F1967" t="s">
        <v>1844</v>
      </c>
      <c r="H1967">
        <v>3.5</v>
      </c>
    </row>
    <row r="1968" spans="1:8">
      <c r="A1968" t="s">
        <v>4264</v>
      </c>
      <c r="B1968" t="s">
        <v>7130</v>
      </c>
      <c r="C1968" t="s">
        <v>4260</v>
      </c>
      <c r="D1968" t="s">
        <v>2516</v>
      </c>
      <c r="E1968" t="s">
        <v>2518</v>
      </c>
      <c r="F1968" t="s">
        <v>51</v>
      </c>
      <c r="H1968">
        <v>70</v>
      </c>
    </row>
    <row r="1969" spans="1:8">
      <c r="A1969" t="s">
        <v>4266</v>
      </c>
      <c r="B1969" t="s">
        <v>7130</v>
      </c>
      <c r="C1969" t="s">
        <v>4260</v>
      </c>
      <c r="D1969" t="s">
        <v>2516</v>
      </c>
      <c r="E1969" t="s">
        <v>2518</v>
      </c>
      <c r="F1969" t="s">
        <v>51</v>
      </c>
      <c r="H1969">
        <v>50</v>
      </c>
    </row>
    <row r="1970" spans="1:8">
      <c r="A1970" t="s">
        <v>4267</v>
      </c>
      <c r="B1970" t="s">
        <v>7130</v>
      </c>
      <c r="C1970" t="s">
        <v>4260</v>
      </c>
      <c r="D1970" t="s">
        <v>2243</v>
      </c>
      <c r="E1970" t="s">
        <v>2245</v>
      </c>
      <c r="F1970" t="s">
        <v>39</v>
      </c>
      <c r="G1970">
        <v>0</v>
      </c>
      <c r="H1970">
        <v>21</v>
      </c>
    </row>
    <row r="1971" spans="1:8">
      <c r="A1971" t="s">
        <v>4269</v>
      </c>
      <c r="B1971" t="s">
        <v>7130</v>
      </c>
      <c r="C1971" t="s">
        <v>4260</v>
      </c>
      <c r="D1971" t="s">
        <v>2243</v>
      </c>
      <c r="E1971" t="s">
        <v>2245</v>
      </c>
      <c r="F1971" t="s">
        <v>51</v>
      </c>
      <c r="H1971">
        <v>100</v>
      </c>
    </row>
    <row r="1972" spans="1:8">
      <c r="A1972" t="s">
        <v>5113</v>
      </c>
      <c r="B1972" t="s">
        <v>7130</v>
      </c>
      <c r="C1972" t="s">
        <v>5112</v>
      </c>
      <c r="D1972" t="s">
        <v>1842</v>
      </c>
      <c r="E1972" t="s">
        <v>1846</v>
      </c>
      <c r="F1972" t="s">
        <v>51</v>
      </c>
      <c r="H1972">
        <v>0.1</v>
      </c>
    </row>
    <row r="1973" spans="1:8">
      <c r="A1973" t="s">
        <v>2609</v>
      </c>
      <c r="B1973" t="s">
        <v>7130</v>
      </c>
      <c r="C1973" t="s">
        <v>2608</v>
      </c>
      <c r="D1973" t="s">
        <v>1842</v>
      </c>
      <c r="E1973" t="s">
        <v>1846</v>
      </c>
      <c r="F1973" t="s">
        <v>51</v>
      </c>
      <c r="G1973">
        <v>62.5</v>
      </c>
      <c r="H1973">
        <v>75</v>
      </c>
    </row>
    <row r="1974" spans="1:8">
      <c r="A1974" t="s">
        <v>2612</v>
      </c>
      <c r="B1974" t="s">
        <v>7130</v>
      </c>
      <c r="C1974" t="s">
        <v>2608</v>
      </c>
      <c r="D1974" t="s">
        <v>1842</v>
      </c>
      <c r="E1974" t="s">
        <v>1846</v>
      </c>
      <c r="F1974" t="s">
        <v>51</v>
      </c>
      <c r="G1974">
        <v>12.4</v>
      </c>
      <c r="H1974">
        <v>17.399999999999999</v>
      </c>
    </row>
    <row r="1975" spans="1:8">
      <c r="A1975" t="s">
        <v>2001</v>
      </c>
      <c r="B1975" t="s">
        <v>7130</v>
      </c>
      <c r="C1975" t="s">
        <v>2608</v>
      </c>
      <c r="D1975" t="s">
        <v>1842</v>
      </c>
      <c r="E1975" t="s">
        <v>1846</v>
      </c>
      <c r="F1975" t="s">
        <v>51</v>
      </c>
      <c r="H1975">
        <v>60</v>
      </c>
    </row>
    <row r="1976" spans="1:8">
      <c r="A1976" t="s">
        <v>4270</v>
      </c>
      <c r="B1976" t="s">
        <v>7130</v>
      </c>
      <c r="C1976" t="s">
        <v>4260</v>
      </c>
      <c r="D1976" t="s">
        <v>2516</v>
      </c>
      <c r="E1976" t="s">
        <v>2518</v>
      </c>
      <c r="F1976" t="s">
        <v>39</v>
      </c>
      <c r="H1976">
        <v>10</v>
      </c>
    </row>
    <row r="1977" spans="1:8">
      <c r="A1977" t="s">
        <v>2526</v>
      </c>
      <c r="B1977" t="s">
        <v>7130</v>
      </c>
      <c r="C1977" t="s">
        <v>2519</v>
      </c>
      <c r="D1977" t="s">
        <v>2516</v>
      </c>
      <c r="E1977" t="s">
        <v>2518</v>
      </c>
      <c r="F1977" t="s">
        <v>2096</v>
      </c>
    </row>
    <row r="1978" spans="1:8">
      <c r="A1978" t="s">
        <v>2141</v>
      </c>
      <c r="B1978" t="s">
        <v>7130</v>
      </c>
      <c r="C1978" t="s">
        <v>2133</v>
      </c>
      <c r="D1978" t="s">
        <v>2136</v>
      </c>
      <c r="E1978" t="s">
        <v>2137</v>
      </c>
      <c r="F1978" t="s">
        <v>39</v>
      </c>
      <c r="G1978">
        <v>0</v>
      </c>
      <c r="H1978">
        <v>1</v>
      </c>
    </row>
    <row r="1979" spans="1:8">
      <c r="A1979" t="s">
        <v>2409</v>
      </c>
      <c r="B1979" t="s">
        <v>7130</v>
      </c>
      <c r="C1979" t="s">
        <v>2401</v>
      </c>
      <c r="D1979" t="s">
        <v>2404</v>
      </c>
      <c r="E1979" t="s">
        <v>2405</v>
      </c>
      <c r="F1979" t="s">
        <v>39</v>
      </c>
      <c r="G1979">
        <v>0</v>
      </c>
      <c r="H1979">
        <v>4</v>
      </c>
    </row>
    <row r="1980" spans="1:8">
      <c r="A1980" t="s">
        <v>2411</v>
      </c>
      <c r="B1980" t="s">
        <v>7130</v>
      </c>
      <c r="C1980" t="s">
        <v>2401</v>
      </c>
      <c r="D1980" t="s">
        <v>2404</v>
      </c>
      <c r="E1980" t="s">
        <v>2405</v>
      </c>
      <c r="F1980" t="s">
        <v>39</v>
      </c>
      <c r="G1980">
        <v>0</v>
      </c>
      <c r="H1980">
        <v>2</v>
      </c>
    </row>
    <row r="1981" spans="1:8">
      <c r="A1981" t="s">
        <v>2412</v>
      </c>
      <c r="B1981" t="s">
        <v>7130</v>
      </c>
      <c r="C1981" t="s">
        <v>2401</v>
      </c>
      <c r="D1981" t="s">
        <v>2404</v>
      </c>
      <c r="E1981" t="s">
        <v>2405</v>
      </c>
      <c r="F1981" t="s">
        <v>39</v>
      </c>
      <c r="G1981">
        <v>0</v>
      </c>
      <c r="H1981">
        <v>3</v>
      </c>
    </row>
    <row r="1982" spans="1:8">
      <c r="A1982" t="s">
        <v>2413</v>
      </c>
      <c r="B1982" t="s">
        <v>7130</v>
      </c>
      <c r="C1982" t="s">
        <v>2401</v>
      </c>
      <c r="D1982" t="s">
        <v>2404</v>
      </c>
      <c r="E1982" t="s">
        <v>2405</v>
      </c>
      <c r="F1982" t="s">
        <v>39</v>
      </c>
      <c r="G1982">
        <v>0</v>
      </c>
      <c r="H1982">
        <v>2</v>
      </c>
    </row>
    <row r="1983" spans="1:8">
      <c r="A1983" t="s">
        <v>2414</v>
      </c>
      <c r="B1983" t="s">
        <v>7130</v>
      </c>
      <c r="C1983" t="s">
        <v>2401</v>
      </c>
      <c r="D1983" t="s">
        <v>2404</v>
      </c>
      <c r="E1983" t="s">
        <v>2405</v>
      </c>
      <c r="F1983" t="s">
        <v>39</v>
      </c>
      <c r="G1983">
        <v>0</v>
      </c>
      <c r="H1983">
        <v>1</v>
      </c>
    </row>
    <row r="1984" spans="1:8">
      <c r="A1984" t="s">
        <v>2415</v>
      </c>
      <c r="B1984" t="s">
        <v>7130</v>
      </c>
      <c r="C1984" t="s">
        <v>2401</v>
      </c>
      <c r="D1984" t="s">
        <v>2404</v>
      </c>
      <c r="E1984" t="s">
        <v>2405</v>
      </c>
      <c r="F1984" t="s">
        <v>39</v>
      </c>
      <c r="G1984">
        <v>0</v>
      </c>
      <c r="H1984">
        <v>2</v>
      </c>
    </row>
    <row r="1985" spans="1:8">
      <c r="A1985" t="s">
        <v>2417</v>
      </c>
      <c r="B1985" t="s">
        <v>7130</v>
      </c>
      <c r="C1985" t="s">
        <v>2401</v>
      </c>
      <c r="D1985" t="s">
        <v>2404</v>
      </c>
      <c r="E1985" t="s">
        <v>2405</v>
      </c>
      <c r="F1985" t="s">
        <v>39</v>
      </c>
      <c r="G1985">
        <v>0</v>
      </c>
      <c r="H1985">
        <v>2</v>
      </c>
    </row>
    <row r="1986" spans="1:8">
      <c r="A1986" t="s">
        <v>2418</v>
      </c>
      <c r="B1986" t="s">
        <v>7130</v>
      </c>
      <c r="C1986" t="s">
        <v>2401</v>
      </c>
      <c r="D1986" t="s">
        <v>2404</v>
      </c>
      <c r="E1986" t="s">
        <v>2405</v>
      </c>
      <c r="F1986" t="s">
        <v>39</v>
      </c>
      <c r="H1986">
        <v>160</v>
      </c>
    </row>
    <row r="1987" spans="1:8">
      <c r="A1987" t="s">
        <v>2420</v>
      </c>
      <c r="B1987" t="s">
        <v>7130</v>
      </c>
      <c r="C1987" t="s">
        <v>2401</v>
      </c>
      <c r="D1987" t="s">
        <v>2404</v>
      </c>
      <c r="E1987" t="s">
        <v>2405</v>
      </c>
      <c r="F1987" t="s">
        <v>39</v>
      </c>
      <c r="G1987">
        <v>0</v>
      </c>
      <c r="H1987">
        <v>60</v>
      </c>
    </row>
    <row r="1988" spans="1:8">
      <c r="A1988" t="s">
        <v>2422</v>
      </c>
      <c r="B1988" t="s">
        <v>7130</v>
      </c>
      <c r="C1988" t="s">
        <v>2401</v>
      </c>
      <c r="D1988" t="s">
        <v>2399</v>
      </c>
      <c r="E1988" t="s">
        <v>2400</v>
      </c>
      <c r="F1988" t="s">
        <v>39</v>
      </c>
      <c r="G1988">
        <v>0</v>
      </c>
      <c r="H1988">
        <v>25</v>
      </c>
    </row>
    <row r="1989" spans="1:8">
      <c r="A1989" t="s">
        <v>2425</v>
      </c>
      <c r="B1989" t="s">
        <v>7130</v>
      </c>
      <c r="C1989" t="s">
        <v>2401</v>
      </c>
      <c r="D1989" t="s">
        <v>2399</v>
      </c>
      <c r="E1989" t="s">
        <v>2400</v>
      </c>
      <c r="F1989" t="s">
        <v>39</v>
      </c>
      <c r="G1989">
        <v>0</v>
      </c>
      <c r="H1989">
        <v>60</v>
      </c>
    </row>
    <row r="1990" spans="1:8">
      <c r="A1990" t="s">
        <v>2427</v>
      </c>
      <c r="B1990" t="s">
        <v>7130</v>
      </c>
      <c r="C1990" t="s">
        <v>2401</v>
      </c>
      <c r="D1990" t="s">
        <v>2399</v>
      </c>
      <c r="E1990" t="s">
        <v>2400</v>
      </c>
      <c r="F1990" t="s">
        <v>39</v>
      </c>
      <c r="G1990">
        <v>0</v>
      </c>
      <c r="H1990">
        <v>320</v>
      </c>
    </row>
    <row r="1991" spans="1:8">
      <c r="A1991" t="s">
        <v>2429</v>
      </c>
      <c r="B1991" t="s">
        <v>7130</v>
      </c>
      <c r="C1991" t="s">
        <v>2401</v>
      </c>
      <c r="D1991" t="s">
        <v>2399</v>
      </c>
      <c r="E1991" t="s">
        <v>2400</v>
      </c>
      <c r="F1991" t="s">
        <v>39</v>
      </c>
      <c r="G1991">
        <v>0</v>
      </c>
      <c r="H1991">
        <v>5</v>
      </c>
    </row>
    <row r="1992" spans="1:8">
      <c r="A1992" t="s">
        <v>2431</v>
      </c>
      <c r="B1992" t="s">
        <v>7130</v>
      </c>
      <c r="C1992" t="s">
        <v>2401</v>
      </c>
      <c r="D1992" t="s">
        <v>2399</v>
      </c>
      <c r="E1992" t="s">
        <v>2400</v>
      </c>
      <c r="F1992" t="s">
        <v>39</v>
      </c>
      <c r="G1992">
        <v>0</v>
      </c>
      <c r="H1992">
        <v>4</v>
      </c>
    </row>
    <row r="1993" spans="1:8">
      <c r="A1993" t="s">
        <v>2432</v>
      </c>
      <c r="B1993" t="s">
        <v>7130</v>
      </c>
      <c r="C1993" t="s">
        <v>2401</v>
      </c>
      <c r="D1993" t="s">
        <v>2399</v>
      </c>
      <c r="E1993" t="s">
        <v>2400</v>
      </c>
      <c r="F1993" t="s">
        <v>39</v>
      </c>
      <c r="G1993">
        <v>0</v>
      </c>
      <c r="H1993">
        <v>700</v>
      </c>
    </row>
    <row r="1994" spans="1:8">
      <c r="A1994" t="s">
        <v>2433</v>
      </c>
      <c r="B1994" t="s">
        <v>7130</v>
      </c>
      <c r="C1994" t="s">
        <v>2401</v>
      </c>
      <c r="D1994" t="s">
        <v>2399</v>
      </c>
      <c r="E1994" t="s">
        <v>2400</v>
      </c>
      <c r="F1994" t="s">
        <v>39</v>
      </c>
      <c r="G1994">
        <v>0</v>
      </c>
      <c r="H1994">
        <v>3</v>
      </c>
    </row>
    <row r="1995" spans="1:8">
      <c r="A1995" t="s">
        <v>2434</v>
      </c>
      <c r="B1995" t="s">
        <v>7130</v>
      </c>
      <c r="C1995" t="s">
        <v>2401</v>
      </c>
      <c r="D1995" t="s">
        <v>2399</v>
      </c>
      <c r="E1995" t="s">
        <v>2400</v>
      </c>
      <c r="F1995" t="s">
        <v>39</v>
      </c>
      <c r="G1995">
        <v>0</v>
      </c>
      <c r="H1995">
        <v>6</v>
      </c>
    </row>
    <row r="1996" spans="1:8">
      <c r="A1996" t="s">
        <v>6155</v>
      </c>
      <c r="B1996" t="s">
        <v>7130</v>
      </c>
      <c r="C1996" t="s">
        <v>6125</v>
      </c>
      <c r="D1996" t="s">
        <v>2074</v>
      </c>
      <c r="E1996" t="s">
        <v>2076</v>
      </c>
      <c r="F1996" t="s">
        <v>39</v>
      </c>
      <c r="G1996">
        <v>0</v>
      </c>
      <c r="H1996">
        <v>10</v>
      </c>
    </row>
    <row r="1997" spans="1:8">
      <c r="A1997" t="s">
        <v>6157</v>
      </c>
      <c r="B1997" t="s">
        <v>7130</v>
      </c>
      <c r="C1997" t="s">
        <v>6125</v>
      </c>
      <c r="D1997" t="s">
        <v>2074</v>
      </c>
      <c r="E1997" t="s">
        <v>2076</v>
      </c>
      <c r="F1997" t="s">
        <v>39</v>
      </c>
      <c r="G1997">
        <v>0</v>
      </c>
      <c r="H1997">
        <v>21</v>
      </c>
    </row>
    <row r="1998" spans="1:8">
      <c r="A1998" t="s">
        <v>6160</v>
      </c>
      <c r="B1998" t="s">
        <v>7130</v>
      </c>
      <c r="C1998" t="s">
        <v>6125</v>
      </c>
      <c r="D1998" t="s">
        <v>2074</v>
      </c>
      <c r="E1998" t="s">
        <v>2076</v>
      </c>
      <c r="F1998" t="s">
        <v>39</v>
      </c>
      <c r="G1998">
        <v>0</v>
      </c>
      <c r="H1998">
        <v>6</v>
      </c>
    </row>
    <row r="1999" spans="1:8">
      <c r="A1999" t="s">
        <v>2436</v>
      </c>
      <c r="B1999" t="s">
        <v>7130</v>
      </c>
      <c r="C1999" t="s">
        <v>2401</v>
      </c>
      <c r="D1999" t="s">
        <v>2399</v>
      </c>
      <c r="E1999" t="s">
        <v>2400</v>
      </c>
      <c r="F1999" t="s">
        <v>39</v>
      </c>
      <c r="G1999">
        <v>0</v>
      </c>
      <c r="H1999">
        <v>1</v>
      </c>
    </row>
    <row r="2000" spans="1:8">
      <c r="A2000" t="s">
        <v>3174</v>
      </c>
      <c r="B2000" t="s">
        <v>7130</v>
      </c>
      <c r="C2000" t="s">
        <v>3163</v>
      </c>
      <c r="D2000" t="s">
        <v>2192</v>
      </c>
      <c r="E2000" t="s">
        <v>2194</v>
      </c>
      <c r="F2000" t="s">
        <v>51</v>
      </c>
      <c r="G2000">
        <v>0</v>
      </c>
      <c r="H2000">
        <v>66</v>
      </c>
    </row>
    <row r="2001" spans="1:8">
      <c r="A2001" t="s">
        <v>3176</v>
      </c>
      <c r="B2001" t="s">
        <v>7130</v>
      </c>
      <c r="C2001" t="s">
        <v>3163</v>
      </c>
      <c r="D2001" t="s">
        <v>2192</v>
      </c>
      <c r="E2001" t="s">
        <v>2194</v>
      </c>
      <c r="F2001" t="s">
        <v>2096</v>
      </c>
    </row>
    <row r="2002" spans="1:8">
      <c r="A2002" t="s">
        <v>3177</v>
      </c>
      <c r="B2002" t="s">
        <v>7130</v>
      </c>
      <c r="C2002" t="s">
        <v>3163</v>
      </c>
      <c r="D2002" t="s">
        <v>2192</v>
      </c>
      <c r="E2002" t="s">
        <v>2194</v>
      </c>
      <c r="F2002" t="s">
        <v>2096</v>
      </c>
    </row>
    <row r="2003" spans="1:8">
      <c r="A2003" t="s">
        <v>3179</v>
      </c>
      <c r="B2003" t="s">
        <v>7130</v>
      </c>
      <c r="C2003" t="s">
        <v>3163</v>
      </c>
      <c r="D2003" t="s">
        <v>2192</v>
      </c>
      <c r="E2003" t="s">
        <v>2194</v>
      </c>
      <c r="F2003" t="s">
        <v>39</v>
      </c>
      <c r="G2003">
        <v>0</v>
      </c>
      <c r="H2003">
        <v>6</v>
      </c>
    </row>
    <row r="2004" spans="1:8">
      <c r="A2004" t="s">
        <v>3180</v>
      </c>
      <c r="B2004" t="s">
        <v>7130</v>
      </c>
      <c r="C2004" t="s">
        <v>3163</v>
      </c>
      <c r="D2004" t="s">
        <v>2192</v>
      </c>
      <c r="E2004" t="s">
        <v>2194</v>
      </c>
      <c r="F2004" t="s">
        <v>2096</v>
      </c>
    </row>
    <row r="2005" spans="1:8">
      <c r="A2005" t="s">
        <v>3182</v>
      </c>
      <c r="B2005" t="s">
        <v>7130</v>
      </c>
      <c r="C2005" t="s">
        <v>3163</v>
      </c>
      <c r="D2005" t="s">
        <v>2192</v>
      </c>
      <c r="E2005" t="s">
        <v>2194</v>
      </c>
      <c r="F2005" t="s">
        <v>2096</v>
      </c>
    </row>
    <row r="2006" spans="1:8">
      <c r="A2006" t="s">
        <v>3183</v>
      </c>
      <c r="B2006" t="s">
        <v>7130</v>
      </c>
      <c r="C2006" t="s">
        <v>3163</v>
      </c>
      <c r="D2006" t="s">
        <v>2192</v>
      </c>
      <c r="E2006" t="s">
        <v>2194</v>
      </c>
      <c r="F2006" t="s">
        <v>39</v>
      </c>
      <c r="G2006">
        <v>0</v>
      </c>
      <c r="H2006">
        <v>6</v>
      </c>
    </row>
    <row r="2007" spans="1:8">
      <c r="A2007" t="s">
        <v>3927</v>
      </c>
      <c r="B2007" t="s">
        <v>7130</v>
      </c>
      <c r="C2007" t="s">
        <v>3926</v>
      </c>
      <c r="D2007" t="s">
        <v>2226</v>
      </c>
      <c r="E2007" t="s">
        <v>2227</v>
      </c>
      <c r="F2007" t="s">
        <v>39</v>
      </c>
      <c r="G2007">
        <v>0</v>
      </c>
      <c r="H2007">
        <v>8</v>
      </c>
    </row>
    <row r="2008" spans="1:8">
      <c r="A2008" t="s">
        <v>4002</v>
      </c>
      <c r="B2008" t="s">
        <v>7130</v>
      </c>
      <c r="C2008" t="s">
        <v>3997</v>
      </c>
      <c r="D2008" t="s">
        <v>2516</v>
      </c>
      <c r="E2008" t="s">
        <v>2518</v>
      </c>
      <c r="F2008" t="s">
        <v>51</v>
      </c>
      <c r="H2008">
        <v>95</v>
      </c>
    </row>
    <row r="2009" spans="1:8">
      <c r="A2009" t="s">
        <v>6186</v>
      </c>
      <c r="B2009" t="s">
        <v>7130</v>
      </c>
      <c r="C2009" t="s">
        <v>6185</v>
      </c>
      <c r="D2009" t="s">
        <v>2136</v>
      </c>
      <c r="E2009" t="s">
        <v>2137</v>
      </c>
      <c r="F2009" t="s">
        <v>39</v>
      </c>
      <c r="G2009">
        <v>0</v>
      </c>
    </row>
    <row r="2010" spans="1:8">
      <c r="A2010" t="s">
        <v>6749</v>
      </c>
      <c r="B2010" t="s">
        <v>7130</v>
      </c>
      <c r="C2010" t="s">
        <v>6739</v>
      </c>
      <c r="D2010" t="s">
        <v>2908</v>
      </c>
      <c r="E2010" t="s">
        <v>2910</v>
      </c>
      <c r="F2010" t="s">
        <v>51</v>
      </c>
      <c r="H2010">
        <v>90</v>
      </c>
    </row>
    <row r="2011" spans="1:8">
      <c r="A2011" t="s">
        <v>4585</v>
      </c>
      <c r="B2011" t="s">
        <v>7130</v>
      </c>
      <c r="C2011" t="s">
        <v>4566</v>
      </c>
      <c r="D2011" t="s">
        <v>3224</v>
      </c>
      <c r="E2011" t="s">
        <v>3227</v>
      </c>
      <c r="F2011" t="s">
        <v>51</v>
      </c>
      <c r="H2011">
        <v>85</v>
      </c>
    </row>
    <row r="2012" spans="1:8">
      <c r="A2012" t="s">
        <v>4587</v>
      </c>
      <c r="B2012" t="s">
        <v>7130</v>
      </c>
      <c r="C2012" t="s">
        <v>4566</v>
      </c>
      <c r="D2012" t="s">
        <v>2404</v>
      </c>
      <c r="E2012" t="s">
        <v>2405</v>
      </c>
      <c r="F2012" t="s">
        <v>51</v>
      </c>
      <c r="H2012">
        <v>70</v>
      </c>
    </row>
    <row r="2013" spans="1:8">
      <c r="A2013" t="s">
        <v>4865</v>
      </c>
      <c r="B2013" t="s">
        <v>7130</v>
      </c>
      <c r="C2013" t="s">
        <v>4856</v>
      </c>
      <c r="D2013" t="s">
        <v>2516</v>
      </c>
      <c r="E2013" t="s">
        <v>2518</v>
      </c>
      <c r="F2013" t="s">
        <v>51</v>
      </c>
      <c r="G2013">
        <v>0</v>
      </c>
      <c r="H2013">
        <v>50</v>
      </c>
    </row>
    <row r="2014" spans="1:8">
      <c r="A2014" t="s">
        <v>4867</v>
      </c>
      <c r="B2014" t="s">
        <v>7130</v>
      </c>
      <c r="C2014" t="s">
        <v>4856</v>
      </c>
      <c r="D2014" t="s">
        <v>2516</v>
      </c>
      <c r="E2014" t="s">
        <v>2518</v>
      </c>
      <c r="F2014" t="s">
        <v>39</v>
      </c>
      <c r="G2014">
        <v>0</v>
      </c>
      <c r="H2014">
        <v>50</v>
      </c>
    </row>
    <row r="2015" spans="1:8">
      <c r="A2015" t="s">
        <v>4869</v>
      </c>
      <c r="B2015" t="s">
        <v>7130</v>
      </c>
      <c r="C2015" t="s">
        <v>4856</v>
      </c>
      <c r="D2015" t="s">
        <v>2516</v>
      </c>
      <c r="E2015" t="s">
        <v>2518</v>
      </c>
      <c r="F2015" t="s">
        <v>39</v>
      </c>
      <c r="G2015">
        <v>0</v>
      </c>
      <c r="H2015">
        <v>5</v>
      </c>
    </row>
    <row r="2016" spans="1:8">
      <c r="A2016" t="s">
        <v>4870</v>
      </c>
      <c r="B2016" t="s">
        <v>7130</v>
      </c>
      <c r="C2016" t="s">
        <v>4856</v>
      </c>
      <c r="D2016" t="s">
        <v>2243</v>
      </c>
      <c r="E2016" t="s">
        <v>2245</v>
      </c>
      <c r="F2016" t="s">
        <v>39</v>
      </c>
      <c r="G2016">
        <v>0</v>
      </c>
      <c r="H2016">
        <v>2</v>
      </c>
    </row>
    <row r="2017" spans="1:8">
      <c r="A2017" t="s">
        <v>4872</v>
      </c>
      <c r="B2017" t="s">
        <v>7130</v>
      </c>
      <c r="C2017" t="s">
        <v>4856</v>
      </c>
      <c r="D2017" t="s">
        <v>2243</v>
      </c>
      <c r="E2017" t="s">
        <v>2245</v>
      </c>
      <c r="F2017" t="s">
        <v>39</v>
      </c>
      <c r="G2017">
        <v>0</v>
      </c>
      <c r="H2017">
        <v>5</v>
      </c>
    </row>
    <row r="2018" spans="1:8">
      <c r="A2018" t="s">
        <v>4873</v>
      </c>
      <c r="B2018" t="s">
        <v>7130</v>
      </c>
      <c r="C2018" t="s">
        <v>4856</v>
      </c>
      <c r="D2018" t="s">
        <v>2243</v>
      </c>
      <c r="E2018" t="s">
        <v>2245</v>
      </c>
      <c r="F2018" t="s">
        <v>2096</v>
      </c>
    </row>
    <row r="2019" spans="1:8">
      <c r="A2019" t="s">
        <v>4874</v>
      </c>
      <c r="B2019" t="s">
        <v>7130</v>
      </c>
      <c r="C2019" t="s">
        <v>4856</v>
      </c>
      <c r="D2019" t="s">
        <v>2243</v>
      </c>
      <c r="E2019" t="s">
        <v>2245</v>
      </c>
      <c r="F2019" t="s">
        <v>2096</v>
      </c>
    </row>
    <row r="2020" spans="1:8">
      <c r="A2020" t="s">
        <v>4875</v>
      </c>
      <c r="B2020" t="s">
        <v>7130</v>
      </c>
      <c r="C2020" t="s">
        <v>4856</v>
      </c>
      <c r="D2020" t="s">
        <v>2243</v>
      </c>
      <c r="E2020" t="s">
        <v>2245</v>
      </c>
      <c r="F2020" t="s">
        <v>2096</v>
      </c>
    </row>
    <row r="2021" spans="1:8">
      <c r="A2021" t="s">
        <v>2693</v>
      </c>
      <c r="B2021" t="s">
        <v>7130</v>
      </c>
      <c r="C2021" t="s">
        <v>2696</v>
      </c>
      <c r="D2021" t="s">
        <v>2516</v>
      </c>
      <c r="E2021" t="s">
        <v>2518</v>
      </c>
      <c r="F2021" t="s">
        <v>39</v>
      </c>
      <c r="G2021">
        <v>0</v>
      </c>
      <c r="H2021">
        <v>1</v>
      </c>
    </row>
    <row r="2022" spans="1:8">
      <c r="A2022" t="s">
        <v>4075</v>
      </c>
      <c r="B2022" t="s">
        <v>7130</v>
      </c>
      <c r="C2022" t="s">
        <v>4074</v>
      </c>
      <c r="D2022" t="s">
        <v>2531</v>
      </c>
      <c r="E2022" t="s">
        <v>2532</v>
      </c>
      <c r="F2022" t="s">
        <v>39</v>
      </c>
      <c r="G2022">
        <v>0</v>
      </c>
      <c r="H2022">
        <v>4</v>
      </c>
    </row>
    <row r="2023" spans="1:8">
      <c r="A2023" t="s">
        <v>4077</v>
      </c>
      <c r="B2023" t="s">
        <v>7130</v>
      </c>
      <c r="C2023" t="s">
        <v>4074</v>
      </c>
      <c r="D2023" t="s">
        <v>2531</v>
      </c>
      <c r="E2023" t="s">
        <v>2532</v>
      </c>
      <c r="F2023" t="s">
        <v>39</v>
      </c>
      <c r="G2023">
        <v>0</v>
      </c>
      <c r="H2023">
        <v>20</v>
      </c>
    </row>
    <row r="2024" spans="1:8">
      <c r="A2024" t="s">
        <v>4079</v>
      </c>
      <c r="B2024" t="s">
        <v>7130</v>
      </c>
      <c r="C2024" t="s">
        <v>4074</v>
      </c>
      <c r="D2024" t="s">
        <v>2531</v>
      </c>
      <c r="E2024" t="s">
        <v>2532</v>
      </c>
      <c r="F2024" t="s">
        <v>39</v>
      </c>
      <c r="G2024">
        <v>0</v>
      </c>
      <c r="H2024">
        <v>3</v>
      </c>
    </row>
    <row r="2025" spans="1:8">
      <c r="A2025" t="s">
        <v>4080</v>
      </c>
      <c r="B2025" t="s">
        <v>7130</v>
      </c>
      <c r="C2025" t="s">
        <v>4074</v>
      </c>
      <c r="D2025" t="s">
        <v>2531</v>
      </c>
      <c r="E2025" t="s">
        <v>2532</v>
      </c>
      <c r="F2025" t="s">
        <v>39</v>
      </c>
      <c r="G2025">
        <v>0</v>
      </c>
      <c r="H2025">
        <v>3</v>
      </c>
    </row>
    <row r="2026" spans="1:8">
      <c r="A2026" t="s">
        <v>4081</v>
      </c>
      <c r="B2026" t="s">
        <v>7130</v>
      </c>
      <c r="C2026" t="s">
        <v>4074</v>
      </c>
      <c r="D2026" t="s">
        <v>2531</v>
      </c>
      <c r="E2026" t="s">
        <v>2532</v>
      </c>
      <c r="F2026" t="s">
        <v>2096</v>
      </c>
    </row>
    <row r="2027" spans="1:8">
      <c r="A2027" t="s">
        <v>4082</v>
      </c>
      <c r="B2027" t="s">
        <v>7130</v>
      </c>
      <c r="C2027" t="s">
        <v>4074</v>
      </c>
      <c r="D2027" t="s">
        <v>2531</v>
      </c>
      <c r="E2027" t="s">
        <v>2532</v>
      </c>
      <c r="F2027" t="s">
        <v>39</v>
      </c>
      <c r="G2027">
        <v>0</v>
      </c>
      <c r="H2027">
        <v>30</v>
      </c>
    </row>
    <row r="2028" spans="1:8">
      <c r="A2028" t="s">
        <v>4084</v>
      </c>
      <c r="B2028" t="s">
        <v>7130</v>
      </c>
      <c r="C2028" t="s">
        <v>4074</v>
      </c>
      <c r="D2028" t="s">
        <v>2531</v>
      </c>
      <c r="E2028" t="s">
        <v>2532</v>
      </c>
      <c r="F2028" t="s">
        <v>39</v>
      </c>
      <c r="G2028">
        <v>0</v>
      </c>
      <c r="H2028">
        <v>2</v>
      </c>
    </row>
    <row r="2029" spans="1:8">
      <c r="A2029" t="s">
        <v>4086</v>
      </c>
      <c r="B2029" t="s">
        <v>7130</v>
      </c>
      <c r="C2029" t="s">
        <v>4074</v>
      </c>
      <c r="D2029" t="s">
        <v>2531</v>
      </c>
      <c r="E2029" t="s">
        <v>2532</v>
      </c>
      <c r="F2029" t="s">
        <v>39</v>
      </c>
      <c r="G2029">
        <v>0</v>
      </c>
      <c r="H2029">
        <v>5</v>
      </c>
    </row>
    <row r="2030" spans="1:8">
      <c r="A2030" t="s">
        <v>4088</v>
      </c>
      <c r="B2030" t="s">
        <v>7130</v>
      </c>
      <c r="C2030" t="s">
        <v>4074</v>
      </c>
      <c r="D2030" t="s">
        <v>2531</v>
      </c>
      <c r="E2030" t="s">
        <v>2532</v>
      </c>
      <c r="F2030" t="s">
        <v>39</v>
      </c>
      <c r="G2030">
        <v>0</v>
      </c>
      <c r="H2030">
        <v>3</v>
      </c>
    </row>
    <row r="2031" spans="1:8">
      <c r="A2031" t="s">
        <v>3805</v>
      </c>
      <c r="B2031" t="s">
        <v>7130</v>
      </c>
      <c r="C2031" t="s">
        <v>3792</v>
      </c>
      <c r="D2031" t="s">
        <v>2243</v>
      </c>
      <c r="E2031" t="s">
        <v>2245</v>
      </c>
      <c r="F2031" t="s">
        <v>51</v>
      </c>
      <c r="G2031">
        <v>0</v>
      </c>
      <c r="H2031">
        <v>100</v>
      </c>
    </row>
    <row r="2032" spans="1:8">
      <c r="A2032" t="s">
        <v>3807</v>
      </c>
      <c r="B2032" t="s">
        <v>7130</v>
      </c>
      <c r="C2032" t="s">
        <v>3792</v>
      </c>
      <c r="D2032" t="s">
        <v>2243</v>
      </c>
      <c r="E2032" t="s">
        <v>2245</v>
      </c>
      <c r="F2032" t="s">
        <v>39</v>
      </c>
      <c r="G2032">
        <v>0</v>
      </c>
      <c r="H2032">
        <v>2</v>
      </c>
    </row>
    <row r="2033" spans="1:8">
      <c r="A2033" t="s">
        <v>3808</v>
      </c>
      <c r="B2033" t="s">
        <v>7130</v>
      </c>
      <c r="C2033" t="s">
        <v>3792</v>
      </c>
      <c r="D2033" t="s">
        <v>2243</v>
      </c>
      <c r="E2033" t="s">
        <v>2245</v>
      </c>
      <c r="F2033" t="s">
        <v>39</v>
      </c>
      <c r="G2033">
        <v>0</v>
      </c>
      <c r="H2033">
        <v>1134</v>
      </c>
    </row>
    <row r="2034" spans="1:8">
      <c r="A2034" t="s">
        <v>3811</v>
      </c>
      <c r="B2034" t="s">
        <v>7130</v>
      </c>
      <c r="C2034" t="s">
        <v>3792</v>
      </c>
      <c r="D2034" t="s">
        <v>2243</v>
      </c>
      <c r="E2034" t="s">
        <v>2245</v>
      </c>
      <c r="F2034" t="s">
        <v>2096</v>
      </c>
    </row>
    <row r="2035" spans="1:8">
      <c r="A2035" t="s">
        <v>3813</v>
      </c>
      <c r="B2035" t="s">
        <v>7130</v>
      </c>
      <c r="C2035" t="s">
        <v>3792</v>
      </c>
      <c r="D2035" t="s">
        <v>2243</v>
      </c>
      <c r="E2035" t="s">
        <v>2245</v>
      </c>
      <c r="F2035" t="s">
        <v>2096</v>
      </c>
    </row>
    <row r="2036" spans="1:8">
      <c r="A2036" t="s">
        <v>3814</v>
      </c>
      <c r="B2036" t="s">
        <v>7130</v>
      </c>
      <c r="C2036" t="s">
        <v>3792</v>
      </c>
      <c r="D2036" t="s">
        <v>2243</v>
      </c>
      <c r="E2036" t="s">
        <v>2245</v>
      </c>
      <c r="F2036" t="s">
        <v>39</v>
      </c>
      <c r="G2036">
        <v>0</v>
      </c>
      <c r="H2036">
        <v>3</v>
      </c>
    </row>
    <row r="2037" spans="1:8">
      <c r="A2037" t="s">
        <v>3816</v>
      </c>
      <c r="B2037" t="s">
        <v>7130</v>
      </c>
      <c r="C2037" t="s">
        <v>3792</v>
      </c>
      <c r="D2037" t="s">
        <v>2243</v>
      </c>
      <c r="E2037" t="s">
        <v>2245</v>
      </c>
      <c r="F2037" t="s">
        <v>2096</v>
      </c>
    </row>
    <row r="2038" spans="1:8">
      <c r="A2038" t="s">
        <v>3817</v>
      </c>
      <c r="B2038" t="s">
        <v>7130</v>
      </c>
      <c r="C2038" t="s">
        <v>3792</v>
      </c>
      <c r="D2038" t="s">
        <v>2243</v>
      </c>
      <c r="E2038" t="s">
        <v>2245</v>
      </c>
      <c r="F2038" t="s">
        <v>39</v>
      </c>
      <c r="G2038">
        <v>0</v>
      </c>
      <c r="H2038">
        <v>664</v>
      </c>
    </row>
    <row r="2039" spans="1:8">
      <c r="A2039" t="s">
        <v>3819</v>
      </c>
      <c r="B2039" t="s">
        <v>7130</v>
      </c>
      <c r="C2039" t="s">
        <v>3792</v>
      </c>
      <c r="D2039" t="s">
        <v>2243</v>
      </c>
      <c r="E2039" t="s">
        <v>2245</v>
      </c>
      <c r="F2039" t="s">
        <v>39</v>
      </c>
      <c r="G2039">
        <v>0</v>
      </c>
      <c r="H2039">
        <v>6</v>
      </c>
    </row>
    <row r="2040" spans="1:8">
      <c r="A2040" t="s">
        <v>3820</v>
      </c>
      <c r="B2040" t="s">
        <v>7130</v>
      </c>
      <c r="C2040" t="s">
        <v>3792</v>
      </c>
      <c r="D2040" t="s">
        <v>2243</v>
      </c>
      <c r="E2040" t="s">
        <v>2245</v>
      </c>
      <c r="F2040" t="s">
        <v>39</v>
      </c>
      <c r="G2040">
        <v>0</v>
      </c>
      <c r="H2040">
        <v>200</v>
      </c>
    </row>
    <row r="2041" spans="1:8">
      <c r="A2041" t="s">
        <v>3822</v>
      </c>
      <c r="B2041" t="s">
        <v>7130</v>
      </c>
      <c r="C2041" t="s">
        <v>3792</v>
      </c>
      <c r="D2041" t="s">
        <v>2243</v>
      </c>
      <c r="E2041" t="s">
        <v>2245</v>
      </c>
      <c r="F2041" t="s">
        <v>39</v>
      </c>
      <c r="G2041">
        <v>0</v>
      </c>
      <c r="H2041">
        <v>3</v>
      </c>
    </row>
    <row r="2042" spans="1:8">
      <c r="A2042" t="s">
        <v>3824</v>
      </c>
      <c r="B2042" t="s">
        <v>7130</v>
      </c>
      <c r="C2042" t="s">
        <v>3792</v>
      </c>
      <c r="D2042" t="s">
        <v>2243</v>
      </c>
      <c r="E2042" t="s">
        <v>2245</v>
      </c>
      <c r="F2042" t="s">
        <v>39</v>
      </c>
      <c r="G2042">
        <v>0</v>
      </c>
      <c r="H2042">
        <v>1</v>
      </c>
    </row>
    <row r="2043" spans="1:8">
      <c r="A2043" t="s">
        <v>3825</v>
      </c>
      <c r="B2043" t="s">
        <v>7130</v>
      </c>
      <c r="C2043" t="s">
        <v>3792</v>
      </c>
      <c r="D2043" t="s">
        <v>2243</v>
      </c>
      <c r="E2043" t="s">
        <v>2245</v>
      </c>
      <c r="F2043" t="s">
        <v>39</v>
      </c>
      <c r="G2043">
        <v>0</v>
      </c>
      <c r="H2043">
        <v>1</v>
      </c>
    </row>
    <row r="2044" spans="1:8">
      <c r="A2044" t="s">
        <v>3826</v>
      </c>
      <c r="B2044" t="s">
        <v>7130</v>
      </c>
      <c r="C2044" t="s">
        <v>3792</v>
      </c>
      <c r="D2044" t="s">
        <v>2243</v>
      </c>
      <c r="E2044" t="s">
        <v>2245</v>
      </c>
      <c r="F2044" t="s">
        <v>39</v>
      </c>
      <c r="G2044">
        <v>0</v>
      </c>
      <c r="H2044">
        <v>1</v>
      </c>
    </row>
    <row r="2045" spans="1:8">
      <c r="A2045" t="s">
        <v>3827</v>
      </c>
      <c r="B2045" t="s">
        <v>7130</v>
      </c>
      <c r="C2045" t="s">
        <v>3792</v>
      </c>
      <c r="D2045" t="s">
        <v>2243</v>
      </c>
      <c r="E2045" t="s">
        <v>2245</v>
      </c>
      <c r="F2045" t="s">
        <v>2096</v>
      </c>
    </row>
    <row r="2046" spans="1:8">
      <c r="A2046" t="s">
        <v>3829</v>
      </c>
      <c r="B2046" t="s">
        <v>7130</v>
      </c>
      <c r="C2046" t="s">
        <v>3792</v>
      </c>
      <c r="D2046" t="s">
        <v>2243</v>
      </c>
      <c r="E2046" t="s">
        <v>2245</v>
      </c>
      <c r="F2046" t="s">
        <v>39</v>
      </c>
      <c r="G2046">
        <v>0</v>
      </c>
      <c r="H2046">
        <v>114</v>
      </c>
    </row>
    <row r="2047" spans="1:8">
      <c r="A2047" t="s">
        <v>3830</v>
      </c>
      <c r="B2047" t="s">
        <v>7130</v>
      </c>
      <c r="C2047" t="s">
        <v>3792</v>
      </c>
      <c r="D2047" t="s">
        <v>2243</v>
      </c>
      <c r="E2047" t="s">
        <v>2245</v>
      </c>
      <c r="F2047" t="s">
        <v>39</v>
      </c>
      <c r="G2047">
        <v>0</v>
      </c>
      <c r="H2047">
        <v>22</v>
      </c>
    </row>
    <row r="2048" spans="1:8">
      <c r="A2048" t="s">
        <v>3832</v>
      </c>
      <c r="B2048" t="s">
        <v>7130</v>
      </c>
      <c r="C2048" t="s">
        <v>3792</v>
      </c>
      <c r="D2048" t="s">
        <v>2243</v>
      </c>
      <c r="E2048" t="s">
        <v>2245</v>
      </c>
      <c r="F2048" t="s">
        <v>39</v>
      </c>
      <c r="G2048">
        <v>0</v>
      </c>
      <c r="H2048">
        <v>22</v>
      </c>
    </row>
    <row r="2049" spans="1:8">
      <c r="A2049" t="s">
        <v>3833</v>
      </c>
      <c r="B2049" t="s">
        <v>7130</v>
      </c>
      <c r="C2049" t="s">
        <v>3792</v>
      </c>
      <c r="D2049" t="s">
        <v>2243</v>
      </c>
      <c r="E2049" t="s">
        <v>2245</v>
      </c>
      <c r="F2049" t="s">
        <v>2096</v>
      </c>
    </row>
    <row r="2050" spans="1:8">
      <c r="A2050" t="s">
        <v>3835</v>
      </c>
      <c r="B2050" t="s">
        <v>7130</v>
      </c>
      <c r="C2050" t="s">
        <v>3792</v>
      </c>
      <c r="D2050" t="s">
        <v>2243</v>
      </c>
      <c r="E2050" t="s">
        <v>2245</v>
      </c>
      <c r="F2050" t="s">
        <v>39</v>
      </c>
      <c r="G2050">
        <v>0</v>
      </c>
      <c r="H2050">
        <v>11</v>
      </c>
    </row>
    <row r="2051" spans="1:8">
      <c r="A2051" t="s">
        <v>3090</v>
      </c>
      <c r="B2051" t="s">
        <v>7130</v>
      </c>
      <c r="C2051" t="s">
        <v>3792</v>
      </c>
      <c r="D2051" t="s">
        <v>2243</v>
      </c>
      <c r="E2051" t="s">
        <v>2245</v>
      </c>
      <c r="F2051" t="s">
        <v>39</v>
      </c>
      <c r="G2051">
        <v>0</v>
      </c>
      <c r="H2051">
        <v>15</v>
      </c>
    </row>
    <row r="2052" spans="1:8">
      <c r="A2052" t="s">
        <v>3092</v>
      </c>
      <c r="B2052" t="s">
        <v>7130</v>
      </c>
      <c r="C2052" t="s">
        <v>3792</v>
      </c>
      <c r="D2052" t="s">
        <v>2243</v>
      </c>
      <c r="E2052" t="s">
        <v>2245</v>
      </c>
      <c r="F2052" t="s">
        <v>39</v>
      </c>
      <c r="G2052">
        <v>0</v>
      </c>
      <c r="H2052">
        <v>15</v>
      </c>
    </row>
    <row r="2053" spans="1:8">
      <c r="A2053" t="s">
        <v>1389</v>
      </c>
      <c r="B2053" t="s">
        <v>7130</v>
      </c>
      <c r="C2053" t="s">
        <v>3792</v>
      </c>
      <c r="D2053" t="s">
        <v>2243</v>
      </c>
      <c r="E2053" t="s">
        <v>2245</v>
      </c>
      <c r="F2053" t="s">
        <v>39</v>
      </c>
      <c r="G2053">
        <v>0</v>
      </c>
      <c r="H2053">
        <v>3</v>
      </c>
    </row>
    <row r="2054" spans="1:8">
      <c r="A2054" t="s">
        <v>4272</v>
      </c>
      <c r="B2054" t="s">
        <v>7130</v>
      </c>
      <c r="C2054" t="s">
        <v>4260</v>
      </c>
      <c r="D2054" t="s">
        <v>2516</v>
      </c>
      <c r="E2054" t="s">
        <v>2518</v>
      </c>
      <c r="F2054" t="s">
        <v>39</v>
      </c>
      <c r="G2054">
        <v>0</v>
      </c>
      <c r="H2054">
        <v>10</v>
      </c>
    </row>
    <row r="2055" spans="1:8">
      <c r="A2055" t="s">
        <v>4274</v>
      </c>
      <c r="B2055" t="s">
        <v>7130</v>
      </c>
      <c r="C2055" t="s">
        <v>4260</v>
      </c>
      <c r="D2055" t="s">
        <v>2516</v>
      </c>
      <c r="E2055" t="s">
        <v>2518</v>
      </c>
      <c r="F2055" t="s">
        <v>39</v>
      </c>
      <c r="G2055">
        <v>0</v>
      </c>
      <c r="H2055">
        <v>10</v>
      </c>
    </row>
    <row r="2056" spans="1:8">
      <c r="A2056" t="s">
        <v>4275</v>
      </c>
      <c r="B2056" t="s">
        <v>7130</v>
      </c>
      <c r="C2056" t="s">
        <v>4260</v>
      </c>
      <c r="D2056" t="s">
        <v>2516</v>
      </c>
      <c r="E2056" t="s">
        <v>2518</v>
      </c>
      <c r="F2056" t="s">
        <v>39</v>
      </c>
      <c r="G2056">
        <v>0</v>
      </c>
      <c r="H2056">
        <v>27</v>
      </c>
    </row>
    <row r="2057" spans="1:8">
      <c r="A2057" t="s">
        <v>4278</v>
      </c>
      <c r="B2057" t="s">
        <v>7130</v>
      </c>
      <c r="C2057" t="s">
        <v>4260</v>
      </c>
      <c r="D2057" t="s">
        <v>2516</v>
      </c>
      <c r="E2057" t="s">
        <v>2518</v>
      </c>
      <c r="F2057" t="s">
        <v>39</v>
      </c>
      <c r="G2057">
        <v>0</v>
      </c>
      <c r="H2057">
        <v>2</v>
      </c>
    </row>
    <row r="2058" spans="1:8">
      <c r="A2058" t="s">
        <v>4280</v>
      </c>
      <c r="B2058" t="s">
        <v>7130</v>
      </c>
      <c r="C2058" t="s">
        <v>4260</v>
      </c>
      <c r="D2058" t="s">
        <v>2243</v>
      </c>
      <c r="E2058" t="s">
        <v>2245</v>
      </c>
      <c r="F2058" t="s">
        <v>39</v>
      </c>
      <c r="G2058">
        <v>0</v>
      </c>
      <c r="H2058">
        <v>100</v>
      </c>
    </row>
    <row r="2059" spans="1:8">
      <c r="A2059" t="s">
        <v>4282</v>
      </c>
      <c r="B2059" t="s">
        <v>7130</v>
      </c>
      <c r="C2059" t="s">
        <v>4260</v>
      </c>
      <c r="D2059" t="s">
        <v>2243</v>
      </c>
      <c r="E2059" t="s">
        <v>2245</v>
      </c>
      <c r="F2059" t="s">
        <v>39</v>
      </c>
      <c r="G2059">
        <v>0</v>
      </c>
      <c r="H2059">
        <v>3</v>
      </c>
    </row>
    <row r="2060" spans="1:8">
      <c r="A2060" t="s">
        <v>4283</v>
      </c>
      <c r="B2060" t="s">
        <v>7130</v>
      </c>
      <c r="C2060" t="s">
        <v>4260</v>
      </c>
      <c r="D2060" t="s">
        <v>2516</v>
      </c>
      <c r="E2060" t="s">
        <v>2518</v>
      </c>
      <c r="F2060" t="s">
        <v>39</v>
      </c>
      <c r="G2060">
        <v>0</v>
      </c>
      <c r="H2060">
        <v>4</v>
      </c>
    </row>
    <row r="2061" spans="1:8">
      <c r="A2061" t="s">
        <v>4285</v>
      </c>
      <c r="B2061" t="s">
        <v>7130</v>
      </c>
      <c r="C2061" t="s">
        <v>4260</v>
      </c>
      <c r="D2061" t="s">
        <v>2516</v>
      </c>
      <c r="E2061" t="s">
        <v>2518</v>
      </c>
      <c r="F2061" t="s">
        <v>39</v>
      </c>
      <c r="G2061">
        <v>0</v>
      </c>
      <c r="H2061">
        <v>4</v>
      </c>
    </row>
    <row r="2062" spans="1:8">
      <c r="A2062" t="s">
        <v>4286</v>
      </c>
      <c r="B2062" t="s">
        <v>7130</v>
      </c>
      <c r="C2062" t="s">
        <v>4260</v>
      </c>
      <c r="D2062" t="s">
        <v>2516</v>
      </c>
      <c r="E2062" t="s">
        <v>2518</v>
      </c>
      <c r="F2062" t="s">
        <v>39</v>
      </c>
      <c r="G2062">
        <v>0</v>
      </c>
      <c r="H2062">
        <v>2000</v>
      </c>
    </row>
    <row r="2063" spans="1:8">
      <c r="A2063" t="s">
        <v>4287</v>
      </c>
      <c r="B2063" t="s">
        <v>7130</v>
      </c>
      <c r="C2063" t="s">
        <v>4260</v>
      </c>
      <c r="D2063" t="s">
        <v>2516</v>
      </c>
      <c r="E2063" t="s">
        <v>2518</v>
      </c>
      <c r="F2063" t="s">
        <v>39</v>
      </c>
      <c r="G2063">
        <v>0</v>
      </c>
      <c r="H2063">
        <v>200</v>
      </c>
    </row>
    <row r="2064" spans="1:8">
      <c r="A2064" t="s">
        <v>4288</v>
      </c>
      <c r="B2064" t="s">
        <v>7130</v>
      </c>
      <c r="C2064" t="s">
        <v>4260</v>
      </c>
      <c r="D2064" t="s">
        <v>2243</v>
      </c>
      <c r="E2064" t="s">
        <v>2245</v>
      </c>
      <c r="F2064" t="s">
        <v>2096</v>
      </c>
    </row>
    <row r="2065" spans="1:8">
      <c r="A2065" t="s">
        <v>4290</v>
      </c>
      <c r="B2065" t="s">
        <v>7130</v>
      </c>
      <c r="C2065" t="s">
        <v>4260</v>
      </c>
      <c r="D2065" t="s">
        <v>2243</v>
      </c>
      <c r="E2065" t="s">
        <v>2245</v>
      </c>
      <c r="F2065" t="s">
        <v>39</v>
      </c>
      <c r="G2065">
        <v>0</v>
      </c>
      <c r="H2065">
        <v>4</v>
      </c>
    </row>
    <row r="2066" spans="1:8">
      <c r="A2066" t="s">
        <v>4292</v>
      </c>
      <c r="B2066" t="s">
        <v>7130</v>
      </c>
      <c r="C2066" t="s">
        <v>4260</v>
      </c>
      <c r="D2066" t="s">
        <v>2516</v>
      </c>
      <c r="E2066" t="s">
        <v>2518</v>
      </c>
      <c r="F2066" t="s">
        <v>39</v>
      </c>
      <c r="G2066">
        <v>0</v>
      </c>
      <c r="H2066">
        <v>1000</v>
      </c>
    </row>
    <row r="2067" spans="1:8">
      <c r="A2067" t="s">
        <v>4293</v>
      </c>
      <c r="B2067" t="s">
        <v>7130</v>
      </c>
      <c r="C2067" t="s">
        <v>4260</v>
      </c>
      <c r="D2067" t="s">
        <v>2243</v>
      </c>
      <c r="E2067" t="s">
        <v>2245</v>
      </c>
      <c r="F2067" t="s">
        <v>39</v>
      </c>
      <c r="G2067">
        <v>0</v>
      </c>
      <c r="H2067">
        <v>5</v>
      </c>
    </row>
    <row r="2068" spans="1:8">
      <c r="A2068" t="s">
        <v>4295</v>
      </c>
      <c r="B2068" t="s">
        <v>7130</v>
      </c>
      <c r="C2068" t="s">
        <v>4260</v>
      </c>
      <c r="D2068" t="s">
        <v>2243</v>
      </c>
      <c r="E2068" t="s">
        <v>2245</v>
      </c>
      <c r="F2068" t="s">
        <v>39</v>
      </c>
      <c r="G2068">
        <v>0</v>
      </c>
      <c r="H2068">
        <v>2</v>
      </c>
    </row>
    <row r="2069" spans="1:8">
      <c r="A2069" t="s">
        <v>4004</v>
      </c>
      <c r="B2069" t="s">
        <v>7130</v>
      </c>
      <c r="C2069" t="s">
        <v>3997</v>
      </c>
      <c r="D2069" t="s">
        <v>2516</v>
      </c>
      <c r="E2069" t="s">
        <v>2518</v>
      </c>
      <c r="F2069" t="s">
        <v>39</v>
      </c>
      <c r="G2069">
        <v>0</v>
      </c>
      <c r="H2069">
        <v>60</v>
      </c>
    </row>
    <row r="2070" spans="1:8">
      <c r="A2070" t="s">
        <v>4006</v>
      </c>
      <c r="B2070" t="s">
        <v>7130</v>
      </c>
      <c r="C2070" t="s">
        <v>3997</v>
      </c>
      <c r="D2070" t="s">
        <v>2516</v>
      </c>
      <c r="E2070" t="s">
        <v>2518</v>
      </c>
      <c r="F2070" t="s">
        <v>39</v>
      </c>
      <c r="G2070">
        <v>0</v>
      </c>
      <c r="H2070">
        <v>1100</v>
      </c>
    </row>
    <row r="2071" spans="1:8">
      <c r="A2071" t="s">
        <v>4007</v>
      </c>
      <c r="B2071" t="s">
        <v>7130</v>
      </c>
      <c r="C2071" t="s">
        <v>3997</v>
      </c>
      <c r="D2071" t="s">
        <v>2516</v>
      </c>
      <c r="E2071" t="s">
        <v>2518</v>
      </c>
      <c r="F2071" t="s">
        <v>39</v>
      </c>
      <c r="G2071">
        <v>0</v>
      </c>
      <c r="H2071">
        <v>1000</v>
      </c>
    </row>
    <row r="2072" spans="1:8">
      <c r="A2072" t="s">
        <v>4008</v>
      </c>
      <c r="B2072" t="s">
        <v>7130</v>
      </c>
      <c r="C2072" t="s">
        <v>3997</v>
      </c>
      <c r="D2072" t="s">
        <v>2516</v>
      </c>
      <c r="E2072" t="s">
        <v>2518</v>
      </c>
      <c r="F2072" t="s">
        <v>2096</v>
      </c>
    </row>
    <row r="2073" spans="1:8">
      <c r="A2073" t="s">
        <v>4296</v>
      </c>
      <c r="B2073" t="s">
        <v>7130</v>
      </c>
      <c r="C2073" t="s">
        <v>4260</v>
      </c>
      <c r="D2073" t="s">
        <v>2516</v>
      </c>
      <c r="E2073" t="s">
        <v>2518</v>
      </c>
      <c r="F2073" t="s">
        <v>39</v>
      </c>
      <c r="G2073">
        <v>0</v>
      </c>
      <c r="H2073">
        <v>1</v>
      </c>
    </row>
    <row r="2074" spans="1:8">
      <c r="A2074" t="s">
        <v>4298</v>
      </c>
      <c r="B2074" t="s">
        <v>7130</v>
      </c>
      <c r="C2074" t="s">
        <v>4260</v>
      </c>
      <c r="D2074" t="s">
        <v>2516</v>
      </c>
      <c r="E2074" t="s">
        <v>2518</v>
      </c>
      <c r="F2074" t="s">
        <v>39</v>
      </c>
      <c r="G2074">
        <v>0</v>
      </c>
      <c r="H2074">
        <v>1</v>
      </c>
    </row>
    <row r="2075" spans="1:8">
      <c r="A2075" t="s">
        <v>4299</v>
      </c>
      <c r="B2075" t="s">
        <v>7130</v>
      </c>
      <c r="C2075" t="s">
        <v>4260</v>
      </c>
      <c r="D2075" t="s">
        <v>2516</v>
      </c>
      <c r="E2075" t="s">
        <v>2518</v>
      </c>
      <c r="F2075" t="s">
        <v>39</v>
      </c>
      <c r="G2075">
        <v>0</v>
      </c>
      <c r="H2075">
        <v>1</v>
      </c>
    </row>
    <row r="2076" spans="1:8">
      <c r="A2076" t="s">
        <v>4090</v>
      </c>
      <c r="B2076" t="s">
        <v>7130</v>
      </c>
      <c r="C2076" t="s">
        <v>4074</v>
      </c>
      <c r="D2076" t="s">
        <v>2531</v>
      </c>
      <c r="E2076" t="s">
        <v>2532</v>
      </c>
      <c r="F2076" t="s">
        <v>39</v>
      </c>
      <c r="G2076">
        <v>0</v>
      </c>
      <c r="H2076">
        <v>51</v>
      </c>
    </row>
    <row r="2077" spans="1:8">
      <c r="A2077" t="s">
        <v>4092</v>
      </c>
      <c r="B2077" t="s">
        <v>7130</v>
      </c>
      <c r="C2077" t="s">
        <v>4074</v>
      </c>
      <c r="D2077" t="s">
        <v>2531</v>
      </c>
      <c r="E2077" t="s">
        <v>2532</v>
      </c>
      <c r="F2077" t="s">
        <v>39</v>
      </c>
      <c r="G2077">
        <v>0</v>
      </c>
      <c r="H2077">
        <v>30</v>
      </c>
    </row>
    <row r="2078" spans="1:8">
      <c r="A2078" t="s">
        <v>4094</v>
      </c>
      <c r="B2078" t="s">
        <v>7130</v>
      </c>
      <c r="C2078" t="s">
        <v>4074</v>
      </c>
      <c r="D2078" t="s">
        <v>2531</v>
      </c>
      <c r="E2078" t="s">
        <v>2532</v>
      </c>
      <c r="F2078" t="s">
        <v>39</v>
      </c>
      <c r="G2078">
        <v>0</v>
      </c>
      <c r="H2078">
        <v>30</v>
      </c>
    </row>
    <row r="2079" spans="1:8">
      <c r="A2079" t="s">
        <v>3524</v>
      </c>
      <c r="B2079" t="s">
        <v>7130</v>
      </c>
      <c r="C2079" t="s">
        <v>3511</v>
      </c>
      <c r="D2079" t="s">
        <v>2516</v>
      </c>
      <c r="E2079" t="s">
        <v>2518</v>
      </c>
      <c r="F2079" t="s">
        <v>2096</v>
      </c>
    </row>
    <row r="2080" spans="1:8">
      <c r="A2080" t="s">
        <v>3526</v>
      </c>
      <c r="B2080" t="s">
        <v>7130</v>
      </c>
      <c r="C2080" t="s">
        <v>3511</v>
      </c>
      <c r="D2080" t="s">
        <v>2516</v>
      </c>
      <c r="E2080" t="s">
        <v>2518</v>
      </c>
      <c r="F2080" t="s">
        <v>2096</v>
      </c>
    </row>
    <row r="2081" spans="1:9">
      <c r="A2081" t="s">
        <v>3527</v>
      </c>
      <c r="B2081" t="s">
        <v>7130</v>
      </c>
      <c r="C2081" t="s">
        <v>3511</v>
      </c>
      <c r="D2081" t="s">
        <v>2516</v>
      </c>
      <c r="E2081" t="s">
        <v>2518</v>
      </c>
      <c r="F2081" t="s">
        <v>39</v>
      </c>
      <c r="G2081">
        <v>0</v>
      </c>
      <c r="H2081">
        <v>85</v>
      </c>
    </row>
    <row r="2082" spans="1:9">
      <c r="A2082" t="s">
        <v>4173</v>
      </c>
      <c r="B2082" t="s">
        <v>7130</v>
      </c>
      <c r="C2082" t="s">
        <v>4162</v>
      </c>
      <c r="D2082" t="s">
        <v>2074</v>
      </c>
      <c r="E2082" t="s">
        <v>2076</v>
      </c>
      <c r="F2082" t="s">
        <v>39</v>
      </c>
      <c r="G2082">
        <v>0</v>
      </c>
      <c r="H2082">
        <v>4</v>
      </c>
    </row>
    <row r="2083" spans="1:9">
      <c r="A2083" t="s">
        <v>4175</v>
      </c>
      <c r="B2083" t="s">
        <v>7130</v>
      </c>
      <c r="C2083" t="s">
        <v>4162</v>
      </c>
      <c r="D2083" t="s">
        <v>2074</v>
      </c>
      <c r="E2083" t="s">
        <v>2076</v>
      </c>
      <c r="F2083" t="s">
        <v>39</v>
      </c>
      <c r="G2083">
        <v>0</v>
      </c>
      <c r="H2083">
        <v>6</v>
      </c>
    </row>
    <row r="2084" spans="1:9">
      <c r="A2084" t="s">
        <v>4176</v>
      </c>
      <c r="B2084" t="s">
        <v>7130</v>
      </c>
      <c r="C2084" t="s">
        <v>4162</v>
      </c>
      <c r="D2084" t="s">
        <v>2074</v>
      </c>
      <c r="E2084" t="s">
        <v>2076</v>
      </c>
      <c r="F2084" t="s">
        <v>39</v>
      </c>
      <c r="G2084">
        <v>0</v>
      </c>
      <c r="H2084">
        <v>1</v>
      </c>
    </row>
    <row r="2085" spans="1:9">
      <c r="A2085" t="s">
        <v>4300</v>
      </c>
      <c r="B2085" t="s">
        <v>7130</v>
      </c>
      <c r="C2085" t="s">
        <v>4260</v>
      </c>
      <c r="D2085" t="s">
        <v>2516</v>
      </c>
      <c r="E2085" t="s">
        <v>2518</v>
      </c>
      <c r="F2085" t="s">
        <v>39</v>
      </c>
      <c r="G2085">
        <v>0</v>
      </c>
      <c r="H2085">
        <v>5</v>
      </c>
    </row>
    <row r="2086" spans="1:9">
      <c r="A2086" t="s">
        <v>5648</v>
      </c>
      <c r="B2086" t="s">
        <v>7130</v>
      </c>
      <c r="C2086" t="s">
        <v>5642</v>
      </c>
      <c r="D2086" t="s">
        <v>2022</v>
      </c>
      <c r="E2086" t="s">
        <v>2025</v>
      </c>
      <c r="F2086" t="s">
        <v>51</v>
      </c>
      <c r="G2086">
        <v>0</v>
      </c>
      <c r="H2086">
        <v>15</v>
      </c>
    </row>
    <row r="2087" spans="1:9">
      <c r="A2087" t="s">
        <v>2197</v>
      </c>
      <c r="B2087" t="s">
        <v>7130</v>
      </c>
      <c r="C2087" t="s">
        <v>2195</v>
      </c>
      <c r="D2087" t="s">
        <v>2192</v>
      </c>
      <c r="E2087" t="s">
        <v>2194</v>
      </c>
      <c r="F2087" t="s">
        <v>39</v>
      </c>
      <c r="G2087">
        <v>0</v>
      </c>
      <c r="H2087">
        <v>400</v>
      </c>
    </row>
    <row r="2088" spans="1:9">
      <c r="A2088" t="s">
        <v>2200</v>
      </c>
      <c r="B2088" t="s">
        <v>7130</v>
      </c>
      <c r="C2088" t="s">
        <v>2195</v>
      </c>
      <c r="D2088" t="s">
        <v>2192</v>
      </c>
      <c r="E2088" t="s">
        <v>2194</v>
      </c>
      <c r="F2088" t="s">
        <v>39</v>
      </c>
      <c r="G2088">
        <v>0</v>
      </c>
      <c r="H2088">
        <v>2</v>
      </c>
    </row>
    <row r="2089" spans="1:9">
      <c r="A2089" t="s">
        <v>2202</v>
      </c>
      <c r="B2089" t="s">
        <v>7130</v>
      </c>
      <c r="C2089" t="s">
        <v>2195</v>
      </c>
      <c r="D2089" t="s">
        <v>2192</v>
      </c>
      <c r="E2089" t="s">
        <v>2194</v>
      </c>
      <c r="F2089" t="s">
        <v>39</v>
      </c>
      <c r="G2089">
        <v>0</v>
      </c>
      <c r="H2089">
        <v>1</v>
      </c>
    </row>
    <row r="2090" spans="1:9">
      <c r="A2090" t="s">
        <v>4956</v>
      </c>
      <c r="B2090" t="s">
        <v>7130</v>
      </c>
      <c r="C2090" t="s">
        <v>4951</v>
      </c>
      <c r="D2090" t="s">
        <v>2516</v>
      </c>
      <c r="E2090" t="s">
        <v>2518</v>
      </c>
      <c r="F2090" t="s">
        <v>2096</v>
      </c>
    </row>
    <row r="2091" spans="1:9">
      <c r="A2091" t="s">
        <v>4959</v>
      </c>
      <c r="B2091" t="s">
        <v>7130</v>
      </c>
      <c r="C2091" t="s">
        <v>4951</v>
      </c>
      <c r="D2091" t="s">
        <v>2516</v>
      </c>
      <c r="E2091" t="s">
        <v>2518</v>
      </c>
      <c r="F2091" t="s">
        <v>2096</v>
      </c>
    </row>
    <row r="2092" spans="1:9">
      <c r="A2092" t="s">
        <v>6712</v>
      </c>
      <c r="B2092" t="s">
        <v>7130</v>
      </c>
      <c r="C2092" t="s">
        <v>6704</v>
      </c>
      <c r="D2092" t="s">
        <v>2130</v>
      </c>
      <c r="E2092" t="s">
        <v>2132</v>
      </c>
      <c r="F2092" t="s">
        <v>51</v>
      </c>
      <c r="G2092">
        <v>0</v>
      </c>
      <c r="H2092">
        <v>5</v>
      </c>
    </row>
    <row r="2093" spans="1:9">
      <c r="A2093" t="s">
        <v>6638</v>
      </c>
      <c r="B2093" t="s">
        <v>7130</v>
      </c>
      <c r="C2093" t="s">
        <v>706</v>
      </c>
      <c r="D2093" t="s">
        <v>6632</v>
      </c>
      <c r="E2093" t="s">
        <v>6633</v>
      </c>
      <c r="F2093" t="s">
        <v>39</v>
      </c>
      <c r="G2093">
        <v>0</v>
      </c>
      <c r="H2093">
        <v>7500</v>
      </c>
    </row>
    <row r="2094" spans="1:9">
      <c r="A2094" t="s">
        <v>6640</v>
      </c>
      <c r="B2094" t="s">
        <v>7130</v>
      </c>
      <c r="C2094" t="s">
        <v>706</v>
      </c>
      <c r="D2094" t="s">
        <v>6632</v>
      </c>
      <c r="E2094" t="s">
        <v>6633</v>
      </c>
      <c r="F2094" t="s">
        <v>39</v>
      </c>
      <c r="G2094">
        <v>0</v>
      </c>
      <c r="H2094">
        <v>50</v>
      </c>
    </row>
    <row r="2095" spans="1:9">
      <c r="A2095" t="s">
        <v>4214</v>
      </c>
      <c r="B2095" t="s">
        <v>7130</v>
      </c>
      <c r="C2095" t="s">
        <v>4209</v>
      </c>
      <c r="D2095" t="s">
        <v>2404</v>
      </c>
      <c r="E2095" t="s">
        <v>2405</v>
      </c>
      <c r="F2095" t="s">
        <v>1195</v>
      </c>
      <c r="G2095">
        <v>3.46</v>
      </c>
      <c r="H2095">
        <v>4</v>
      </c>
      <c r="I2095">
        <v>3.46</v>
      </c>
    </row>
    <row r="2096" spans="1:9">
      <c r="A2096" t="s">
        <v>3850</v>
      </c>
      <c r="B2096" t="s">
        <v>7130</v>
      </c>
      <c r="C2096" t="s">
        <v>3847</v>
      </c>
      <c r="D2096" t="s">
        <v>2226</v>
      </c>
      <c r="E2096" t="s">
        <v>2227</v>
      </c>
      <c r="F2096" t="s">
        <v>51</v>
      </c>
      <c r="G2096">
        <v>0</v>
      </c>
      <c r="H2096">
        <v>85</v>
      </c>
    </row>
    <row r="2097" spans="1:9">
      <c r="A2097" t="s">
        <v>4177</v>
      </c>
      <c r="B2097" t="s">
        <v>7130</v>
      </c>
      <c r="C2097" t="s">
        <v>4162</v>
      </c>
      <c r="D2097" t="s">
        <v>2074</v>
      </c>
      <c r="E2097" t="s">
        <v>2076</v>
      </c>
      <c r="F2097" t="s">
        <v>51</v>
      </c>
      <c r="G2097">
        <v>0</v>
      </c>
      <c r="H2097">
        <v>51</v>
      </c>
    </row>
    <row r="2098" spans="1:9">
      <c r="A2098" t="s">
        <v>6290</v>
      </c>
      <c r="B2098" t="s">
        <v>7130</v>
      </c>
      <c r="C2098" t="s">
        <v>6287</v>
      </c>
      <c r="D2098" t="s">
        <v>2226</v>
      </c>
      <c r="E2098" t="s">
        <v>2227</v>
      </c>
      <c r="F2098" t="s">
        <v>51</v>
      </c>
      <c r="G2098">
        <v>0</v>
      </c>
      <c r="H2098">
        <v>10</v>
      </c>
    </row>
    <row r="2099" spans="1:9">
      <c r="A2099" t="s">
        <v>4962</v>
      </c>
      <c r="B2099" t="s">
        <v>7130</v>
      </c>
      <c r="C2099" t="s">
        <v>4951</v>
      </c>
      <c r="D2099" t="s">
        <v>2516</v>
      </c>
      <c r="E2099" t="s">
        <v>2518</v>
      </c>
      <c r="F2099" t="s">
        <v>2096</v>
      </c>
    </row>
    <row r="2100" spans="1:9">
      <c r="A2100" t="s">
        <v>2697</v>
      </c>
      <c r="B2100" t="s">
        <v>7130</v>
      </c>
      <c r="C2100" t="s">
        <v>2696</v>
      </c>
      <c r="D2100" t="s">
        <v>2516</v>
      </c>
      <c r="E2100" t="s">
        <v>2518</v>
      </c>
      <c r="F2100" t="s">
        <v>39</v>
      </c>
      <c r="G2100">
        <v>0</v>
      </c>
      <c r="H2100">
        <v>300</v>
      </c>
    </row>
    <row r="2101" spans="1:9">
      <c r="A2101" t="s">
        <v>2698</v>
      </c>
      <c r="B2101" t="s">
        <v>7130</v>
      </c>
      <c r="C2101" t="s">
        <v>2696</v>
      </c>
      <c r="D2101" t="s">
        <v>2516</v>
      </c>
      <c r="E2101" t="s">
        <v>2518</v>
      </c>
      <c r="F2101" t="s">
        <v>2096</v>
      </c>
    </row>
    <row r="2102" spans="1:9">
      <c r="A2102" t="s">
        <v>2700</v>
      </c>
      <c r="B2102" t="s">
        <v>7130</v>
      </c>
      <c r="C2102" t="s">
        <v>2696</v>
      </c>
      <c r="D2102" t="s">
        <v>2516</v>
      </c>
      <c r="E2102" t="s">
        <v>2518</v>
      </c>
      <c r="F2102" t="s">
        <v>2096</v>
      </c>
    </row>
    <row r="2103" spans="1:9">
      <c r="A2103" t="s">
        <v>2701</v>
      </c>
      <c r="B2103" t="s">
        <v>7130</v>
      </c>
      <c r="C2103" t="s">
        <v>2696</v>
      </c>
      <c r="D2103" t="s">
        <v>2516</v>
      </c>
      <c r="E2103" t="s">
        <v>2518</v>
      </c>
      <c r="F2103" t="s">
        <v>2096</v>
      </c>
    </row>
    <row r="2104" spans="1:9">
      <c r="A2104" t="s">
        <v>2703</v>
      </c>
      <c r="B2104" t="s">
        <v>7130</v>
      </c>
      <c r="C2104" t="s">
        <v>2696</v>
      </c>
      <c r="D2104" t="s">
        <v>2243</v>
      </c>
      <c r="E2104" t="s">
        <v>2245</v>
      </c>
      <c r="F2104" t="s">
        <v>39</v>
      </c>
    </row>
    <row r="2105" spans="1:9">
      <c r="A2105" t="s">
        <v>2706</v>
      </c>
      <c r="B2105" t="s">
        <v>7130</v>
      </c>
      <c r="C2105" t="s">
        <v>2696</v>
      </c>
      <c r="D2105" t="s">
        <v>2243</v>
      </c>
      <c r="E2105" t="s">
        <v>2245</v>
      </c>
      <c r="F2105" t="s">
        <v>39</v>
      </c>
      <c r="G2105">
        <v>0</v>
      </c>
      <c r="H2105">
        <v>50</v>
      </c>
    </row>
    <row r="2106" spans="1:9">
      <c r="A2106" t="s">
        <v>6431</v>
      </c>
      <c r="B2106" t="s">
        <v>7130</v>
      </c>
      <c r="C2106" t="s">
        <v>6430</v>
      </c>
      <c r="D2106" t="s">
        <v>2243</v>
      </c>
      <c r="E2106" t="s">
        <v>2245</v>
      </c>
      <c r="F2106" t="s">
        <v>51</v>
      </c>
      <c r="G2106">
        <v>0</v>
      </c>
      <c r="H2106">
        <v>75</v>
      </c>
      <c r="I2106">
        <v>0.93179999999999996</v>
      </c>
    </row>
    <row r="2107" spans="1:9">
      <c r="A2107" t="s">
        <v>6862</v>
      </c>
      <c r="B2107" t="s">
        <v>7130</v>
      </c>
      <c r="C2107" t="s">
        <v>6861</v>
      </c>
      <c r="D2107" t="s">
        <v>2130</v>
      </c>
      <c r="E2107" t="s">
        <v>2132</v>
      </c>
      <c r="F2107" t="s">
        <v>51</v>
      </c>
      <c r="G2107">
        <v>0</v>
      </c>
      <c r="H2107">
        <v>13.5</v>
      </c>
      <c r="I2107">
        <v>1E-3</v>
      </c>
    </row>
    <row r="2108" spans="1:9">
      <c r="A2108" t="s">
        <v>6865</v>
      </c>
      <c r="B2108" t="s">
        <v>7130</v>
      </c>
      <c r="C2108" t="s">
        <v>6861</v>
      </c>
      <c r="D2108" t="s">
        <v>2130</v>
      </c>
      <c r="E2108" t="s">
        <v>2132</v>
      </c>
      <c r="F2108" t="s">
        <v>39</v>
      </c>
      <c r="G2108">
        <v>0</v>
      </c>
      <c r="H2108">
        <v>15800</v>
      </c>
      <c r="I2108">
        <v>346</v>
      </c>
    </row>
    <row r="2109" spans="1:9">
      <c r="A2109" t="s">
        <v>3639</v>
      </c>
      <c r="B2109" t="s">
        <v>7130</v>
      </c>
      <c r="C2109" t="s">
        <v>6066</v>
      </c>
      <c r="D2109" t="s">
        <v>2908</v>
      </c>
      <c r="E2109" t="s">
        <v>2910</v>
      </c>
      <c r="F2109" t="s">
        <v>39</v>
      </c>
      <c r="G2109">
        <v>0</v>
      </c>
      <c r="H2109">
        <v>26</v>
      </c>
      <c r="I2109">
        <v>23</v>
      </c>
    </row>
    <row r="2110" spans="1:9">
      <c r="A2110" t="s">
        <v>2339</v>
      </c>
      <c r="B2110" t="s">
        <v>7130</v>
      </c>
      <c r="C2110" t="s">
        <v>7040</v>
      </c>
      <c r="D2110" t="s">
        <v>2329</v>
      </c>
      <c r="E2110" t="s">
        <v>2331</v>
      </c>
      <c r="F2110" t="s">
        <v>128</v>
      </c>
      <c r="G2110">
        <v>1</v>
      </c>
      <c r="H2110">
        <v>15000</v>
      </c>
    </row>
    <row r="2111" spans="1:9">
      <c r="A2111" t="s">
        <v>7049</v>
      </c>
      <c r="B2111" t="s">
        <v>7130</v>
      </c>
      <c r="C2111" t="s">
        <v>7040</v>
      </c>
      <c r="D2111" t="s">
        <v>2329</v>
      </c>
      <c r="E2111" t="s">
        <v>2331</v>
      </c>
      <c r="F2111" t="s">
        <v>39</v>
      </c>
      <c r="G2111">
        <v>0.5</v>
      </c>
      <c r="H2111">
        <v>10000</v>
      </c>
    </row>
    <row r="2112" spans="1:9">
      <c r="A2112" t="s">
        <v>2093</v>
      </c>
      <c r="B2112" t="s">
        <v>7130</v>
      </c>
      <c r="C2112" t="s">
        <v>2077</v>
      </c>
      <c r="D2112" t="s">
        <v>2074</v>
      </c>
      <c r="E2112" t="s">
        <v>2076</v>
      </c>
      <c r="F2112" t="s">
        <v>2096</v>
      </c>
    </row>
    <row r="2113" spans="1:9">
      <c r="A2113" t="s">
        <v>4178</v>
      </c>
      <c r="B2113" t="s">
        <v>7130</v>
      </c>
      <c r="C2113" t="s">
        <v>4162</v>
      </c>
      <c r="D2113" t="s">
        <v>2074</v>
      </c>
      <c r="E2113" t="s">
        <v>2076</v>
      </c>
      <c r="F2113" t="s">
        <v>39</v>
      </c>
      <c r="G2113">
        <v>0</v>
      </c>
      <c r="H2113">
        <v>50</v>
      </c>
    </row>
    <row r="2114" spans="1:9">
      <c r="A2114" t="s">
        <v>4180</v>
      </c>
      <c r="B2114" t="s">
        <v>7130</v>
      </c>
      <c r="C2114" t="s">
        <v>4162</v>
      </c>
      <c r="D2114" t="s">
        <v>2074</v>
      </c>
      <c r="E2114" t="s">
        <v>2076</v>
      </c>
      <c r="F2114" t="s">
        <v>2096</v>
      </c>
    </row>
    <row r="2115" spans="1:9">
      <c r="A2115" t="s">
        <v>4181</v>
      </c>
      <c r="B2115" t="s">
        <v>7130</v>
      </c>
      <c r="C2115" t="s">
        <v>4162</v>
      </c>
      <c r="D2115" t="s">
        <v>2074</v>
      </c>
      <c r="E2115" t="s">
        <v>2076</v>
      </c>
      <c r="F2115" t="s">
        <v>2096</v>
      </c>
    </row>
    <row r="2116" spans="1:9">
      <c r="A2116" t="s">
        <v>4182</v>
      </c>
      <c r="B2116" t="s">
        <v>7130</v>
      </c>
      <c r="C2116" t="s">
        <v>4162</v>
      </c>
      <c r="D2116" t="s">
        <v>2074</v>
      </c>
      <c r="E2116" t="s">
        <v>2076</v>
      </c>
      <c r="F2116" t="s">
        <v>39</v>
      </c>
      <c r="G2116">
        <v>0</v>
      </c>
      <c r="H2116">
        <v>1</v>
      </c>
    </row>
    <row r="2117" spans="1:9">
      <c r="A2117" t="s">
        <v>4183</v>
      </c>
      <c r="B2117" t="s">
        <v>7130</v>
      </c>
      <c r="C2117" t="s">
        <v>4162</v>
      </c>
      <c r="D2117" t="s">
        <v>2074</v>
      </c>
      <c r="E2117" t="s">
        <v>2076</v>
      </c>
      <c r="F2117" t="s">
        <v>2096</v>
      </c>
    </row>
    <row r="2118" spans="1:9">
      <c r="A2118" t="s">
        <v>4185</v>
      </c>
      <c r="B2118" t="s">
        <v>7130</v>
      </c>
      <c r="C2118" t="s">
        <v>4162</v>
      </c>
      <c r="D2118" t="s">
        <v>2074</v>
      </c>
      <c r="E2118" t="s">
        <v>2076</v>
      </c>
      <c r="F2118" t="s">
        <v>39</v>
      </c>
      <c r="G2118">
        <v>0</v>
      </c>
      <c r="H2118">
        <v>20</v>
      </c>
    </row>
    <row r="2119" spans="1:9">
      <c r="A2119" t="s">
        <v>4186</v>
      </c>
      <c r="B2119" t="s">
        <v>7130</v>
      </c>
      <c r="C2119" t="s">
        <v>4162</v>
      </c>
      <c r="D2119" t="s">
        <v>2074</v>
      </c>
      <c r="E2119" t="s">
        <v>2076</v>
      </c>
      <c r="F2119" t="s">
        <v>39</v>
      </c>
      <c r="G2119">
        <v>0</v>
      </c>
      <c r="H2119">
        <v>2</v>
      </c>
    </row>
    <row r="2120" spans="1:9">
      <c r="A2120" t="s">
        <v>6190</v>
      </c>
      <c r="B2120" t="s">
        <v>7130</v>
      </c>
      <c r="C2120" t="s">
        <v>6185</v>
      </c>
      <c r="D2120" t="s">
        <v>2136</v>
      </c>
      <c r="E2120" t="s">
        <v>2137</v>
      </c>
      <c r="F2120" t="s">
        <v>39</v>
      </c>
      <c r="G2120">
        <v>0</v>
      </c>
      <c r="H2120">
        <v>100000</v>
      </c>
    </row>
    <row r="2121" spans="1:9">
      <c r="A2121" t="s">
        <v>6192</v>
      </c>
      <c r="B2121" t="s">
        <v>7130</v>
      </c>
      <c r="C2121" t="s">
        <v>6185</v>
      </c>
      <c r="D2121" t="s">
        <v>2136</v>
      </c>
      <c r="E2121" t="s">
        <v>2137</v>
      </c>
      <c r="F2121" t="s">
        <v>2096</v>
      </c>
    </row>
    <row r="2122" spans="1:9">
      <c r="A2122" t="s">
        <v>5884</v>
      </c>
      <c r="B2122" t="s">
        <v>7130</v>
      </c>
      <c r="C2122" t="s">
        <v>5918</v>
      </c>
      <c r="D2122" t="s">
        <v>5916</v>
      </c>
      <c r="E2122" t="s">
        <v>5917</v>
      </c>
      <c r="F2122" t="s">
        <v>1844</v>
      </c>
      <c r="G2122">
        <v>6.64</v>
      </c>
      <c r="H2122">
        <v>4.5</v>
      </c>
      <c r="I2122">
        <v>6.37</v>
      </c>
    </row>
    <row r="2123" spans="1:9">
      <c r="A2123" t="s">
        <v>5919</v>
      </c>
      <c r="B2123" t="s">
        <v>7130</v>
      </c>
      <c r="C2123" t="s">
        <v>5918</v>
      </c>
      <c r="D2123" t="s">
        <v>5916</v>
      </c>
      <c r="E2123" t="s">
        <v>5917</v>
      </c>
      <c r="F2123" t="s">
        <v>51</v>
      </c>
      <c r="H2123">
        <v>50</v>
      </c>
      <c r="I2123">
        <v>0.98350000000000004</v>
      </c>
    </row>
    <row r="2124" spans="1:9">
      <c r="A2124" t="s">
        <v>1433</v>
      </c>
      <c r="B2124" t="s">
        <v>7130</v>
      </c>
      <c r="C2124" t="s">
        <v>5918</v>
      </c>
      <c r="D2124" t="s">
        <v>5916</v>
      </c>
      <c r="E2124" t="s">
        <v>5917</v>
      </c>
      <c r="F2124" t="s">
        <v>1844</v>
      </c>
      <c r="G2124">
        <v>6.77</v>
      </c>
      <c r="H2124">
        <v>4.5</v>
      </c>
      <c r="I2124">
        <v>6.44</v>
      </c>
    </row>
    <row r="2125" spans="1:9">
      <c r="A2125" t="s">
        <v>3853</v>
      </c>
      <c r="B2125" t="s">
        <v>7130</v>
      </c>
      <c r="C2125" t="s">
        <v>3847</v>
      </c>
      <c r="D2125" t="s">
        <v>2226</v>
      </c>
      <c r="E2125" t="s">
        <v>2227</v>
      </c>
      <c r="F2125" t="s">
        <v>1195</v>
      </c>
      <c r="G2125">
        <v>2</v>
      </c>
      <c r="H2125">
        <v>4</v>
      </c>
      <c r="I2125">
        <v>2</v>
      </c>
    </row>
    <row r="2126" spans="1:9">
      <c r="A2126" t="s">
        <v>1857</v>
      </c>
      <c r="B2126" t="s">
        <v>7130</v>
      </c>
      <c r="C2126" t="s">
        <v>1848</v>
      </c>
      <c r="D2126" t="s">
        <v>1842</v>
      </c>
      <c r="E2126" t="s">
        <v>1846</v>
      </c>
      <c r="F2126" t="s">
        <v>1844</v>
      </c>
      <c r="I2126">
        <v>6</v>
      </c>
    </row>
    <row r="2127" spans="1:9">
      <c r="A2127" t="s">
        <v>2441</v>
      </c>
      <c r="B2127" t="s">
        <v>7130</v>
      </c>
      <c r="C2127" t="s">
        <v>2401</v>
      </c>
      <c r="D2127" t="s">
        <v>2399</v>
      </c>
      <c r="E2127" t="s">
        <v>2400</v>
      </c>
      <c r="F2127" t="s">
        <v>264</v>
      </c>
      <c r="G2127">
        <v>5</v>
      </c>
      <c r="H2127">
        <v>2</v>
      </c>
      <c r="I2127">
        <v>4.9000000000000004</v>
      </c>
    </row>
    <row r="2128" spans="1:9">
      <c r="A2128" t="s">
        <v>3666</v>
      </c>
      <c r="B2128" t="s">
        <v>7130</v>
      </c>
      <c r="C2128" t="s">
        <v>4105</v>
      </c>
      <c r="D2128" t="s">
        <v>1842</v>
      </c>
      <c r="E2128" t="s">
        <v>1846</v>
      </c>
      <c r="F2128" t="s">
        <v>51</v>
      </c>
      <c r="G2128">
        <v>87</v>
      </c>
      <c r="H2128">
        <v>97</v>
      </c>
      <c r="I2128">
        <v>0.01</v>
      </c>
    </row>
    <row r="2129" spans="1:9">
      <c r="A2129" t="s">
        <v>3420</v>
      </c>
      <c r="B2129" t="s">
        <v>7130</v>
      </c>
      <c r="C2129" t="s">
        <v>4912</v>
      </c>
      <c r="D2129" t="s">
        <v>1842</v>
      </c>
      <c r="E2129" t="s">
        <v>1846</v>
      </c>
      <c r="F2129" t="s">
        <v>39</v>
      </c>
    </row>
    <row r="2130" spans="1:9">
      <c r="A2130" t="s">
        <v>948</v>
      </c>
      <c r="B2130" t="s">
        <v>7130</v>
      </c>
      <c r="C2130" t="s">
        <v>6673</v>
      </c>
      <c r="D2130" t="s">
        <v>1842</v>
      </c>
      <c r="E2130" t="s">
        <v>1846</v>
      </c>
      <c r="F2130" t="s">
        <v>39</v>
      </c>
    </row>
    <row r="2131" spans="1:9">
      <c r="A2131" t="s">
        <v>948</v>
      </c>
      <c r="B2131" t="s">
        <v>7130</v>
      </c>
      <c r="C2131" t="s">
        <v>6673</v>
      </c>
      <c r="D2131" t="s">
        <v>1842</v>
      </c>
      <c r="E2131" t="s">
        <v>1846</v>
      </c>
      <c r="F2131" t="s">
        <v>39</v>
      </c>
    </row>
    <row r="2132" spans="1:9">
      <c r="A2132" t="s">
        <v>3420</v>
      </c>
      <c r="B2132" t="s">
        <v>7130</v>
      </c>
      <c r="C2132" t="s">
        <v>6673</v>
      </c>
      <c r="D2132" t="s">
        <v>1842</v>
      </c>
      <c r="E2132" t="s">
        <v>1846</v>
      </c>
      <c r="F2132" t="s">
        <v>39</v>
      </c>
      <c r="I2132">
        <v>6</v>
      </c>
    </row>
    <row r="2133" spans="1:9">
      <c r="A2133" t="s">
        <v>1988</v>
      </c>
      <c r="B2133" t="s">
        <v>7130</v>
      </c>
      <c r="C2133" t="s">
        <v>6673</v>
      </c>
      <c r="D2133" t="s">
        <v>1842</v>
      </c>
      <c r="E2133" t="s">
        <v>1846</v>
      </c>
      <c r="F2133" t="s">
        <v>39</v>
      </c>
      <c r="I2133">
        <v>8</v>
      </c>
    </row>
    <row r="2134" spans="1:9">
      <c r="A2134" t="s">
        <v>6678</v>
      </c>
      <c r="B2134" t="s">
        <v>7130</v>
      </c>
      <c r="C2134" t="s">
        <v>6673</v>
      </c>
      <c r="D2134" t="s">
        <v>1842</v>
      </c>
      <c r="E2134" t="s">
        <v>1846</v>
      </c>
      <c r="F2134" t="s">
        <v>39</v>
      </c>
      <c r="G2134">
        <v>0</v>
      </c>
      <c r="H2134">
        <v>7</v>
      </c>
    </row>
    <row r="2135" spans="1:9">
      <c r="A2135" t="s">
        <v>4964</v>
      </c>
      <c r="B2135" t="s">
        <v>7130</v>
      </c>
      <c r="C2135" t="s">
        <v>4951</v>
      </c>
      <c r="D2135" t="s">
        <v>2516</v>
      </c>
      <c r="E2135" t="s">
        <v>2518</v>
      </c>
      <c r="F2135" t="s">
        <v>1195</v>
      </c>
      <c r="H2135">
        <v>4</v>
      </c>
      <c r="I2135">
        <v>1</v>
      </c>
    </row>
    <row r="2136" spans="1:9">
      <c r="A2136" t="s">
        <v>4965</v>
      </c>
      <c r="B2136" t="s">
        <v>7130</v>
      </c>
      <c r="C2136" t="s">
        <v>4951</v>
      </c>
      <c r="D2136" t="s">
        <v>2516</v>
      </c>
      <c r="E2136" t="s">
        <v>2518</v>
      </c>
      <c r="F2136" t="s">
        <v>39</v>
      </c>
      <c r="G2136">
        <v>7</v>
      </c>
      <c r="H2136">
        <v>0</v>
      </c>
      <c r="I2136">
        <v>7</v>
      </c>
    </row>
    <row r="2137" spans="1:9">
      <c r="A2137" t="s">
        <v>4966</v>
      </c>
      <c r="B2137" t="s">
        <v>7130</v>
      </c>
      <c r="C2137" t="s">
        <v>4951</v>
      </c>
      <c r="D2137" t="s">
        <v>2516</v>
      </c>
      <c r="E2137" t="s">
        <v>2518</v>
      </c>
      <c r="F2137" t="s">
        <v>51</v>
      </c>
      <c r="G2137">
        <v>0</v>
      </c>
      <c r="H2137">
        <v>100</v>
      </c>
      <c r="I2137">
        <v>0.01</v>
      </c>
    </row>
    <row r="2138" spans="1:9">
      <c r="A2138" t="s">
        <v>4967</v>
      </c>
      <c r="B2138" t="s">
        <v>7130</v>
      </c>
      <c r="C2138" t="s">
        <v>4951</v>
      </c>
      <c r="D2138" t="s">
        <v>2516</v>
      </c>
      <c r="E2138" t="s">
        <v>2518</v>
      </c>
      <c r="F2138" t="s">
        <v>51</v>
      </c>
      <c r="G2138">
        <v>0</v>
      </c>
      <c r="H2138">
        <v>95</v>
      </c>
      <c r="I2138">
        <v>0.95</v>
      </c>
    </row>
    <row r="2139" spans="1:9">
      <c r="A2139" t="s">
        <v>4969</v>
      </c>
      <c r="B2139" t="s">
        <v>7130</v>
      </c>
      <c r="C2139" t="s">
        <v>4951</v>
      </c>
      <c r="D2139" t="s">
        <v>2516</v>
      </c>
      <c r="E2139" t="s">
        <v>2518</v>
      </c>
      <c r="F2139" t="s">
        <v>39</v>
      </c>
      <c r="G2139">
        <v>0</v>
      </c>
      <c r="H2139">
        <v>50</v>
      </c>
    </row>
    <row r="2140" spans="1:9">
      <c r="A2140" t="s">
        <v>4970</v>
      </c>
      <c r="B2140" t="s">
        <v>7130</v>
      </c>
      <c r="C2140" t="s">
        <v>4951</v>
      </c>
      <c r="D2140" t="s">
        <v>2516</v>
      </c>
      <c r="E2140" t="s">
        <v>2518</v>
      </c>
      <c r="F2140" t="s">
        <v>128</v>
      </c>
      <c r="G2140">
        <v>16000</v>
      </c>
      <c r="H2140">
        <v>21000</v>
      </c>
    </row>
    <row r="2141" spans="1:9">
      <c r="A2141" t="s">
        <v>4973</v>
      </c>
      <c r="B2141" t="s">
        <v>7130</v>
      </c>
      <c r="C2141" t="s">
        <v>4951</v>
      </c>
      <c r="D2141" t="s">
        <v>2516</v>
      </c>
      <c r="E2141" t="s">
        <v>2518</v>
      </c>
      <c r="F2141" t="s">
        <v>1195</v>
      </c>
      <c r="G2141">
        <v>3.12</v>
      </c>
      <c r="H2141">
        <v>4.12</v>
      </c>
      <c r="I2141">
        <v>3.12</v>
      </c>
    </row>
    <row r="2142" spans="1:9">
      <c r="A2142" t="s">
        <v>4009</v>
      </c>
      <c r="B2142" t="s">
        <v>7130</v>
      </c>
      <c r="C2142" t="s">
        <v>3997</v>
      </c>
      <c r="D2142" t="s">
        <v>2516</v>
      </c>
      <c r="E2142" t="s">
        <v>2518</v>
      </c>
      <c r="F2142" t="s">
        <v>39</v>
      </c>
      <c r="G2142">
        <v>0</v>
      </c>
      <c r="H2142">
        <v>40</v>
      </c>
    </row>
    <row r="2143" spans="1:9">
      <c r="A2143" t="s">
        <v>4010</v>
      </c>
      <c r="B2143" t="s">
        <v>7130</v>
      </c>
      <c r="C2143" t="s">
        <v>3997</v>
      </c>
      <c r="D2143" t="s">
        <v>2516</v>
      </c>
      <c r="E2143" t="s">
        <v>2518</v>
      </c>
      <c r="F2143" t="s">
        <v>39</v>
      </c>
      <c r="G2143">
        <v>0</v>
      </c>
      <c r="H2143">
        <v>500</v>
      </c>
    </row>
    <row r="2144" spans="1:9">
      <c r="A2144" t="s">
        <v>4976</v>
      </c>
      <c r="B2144" t="s">
        <v>7130</v>
      </c>
      <c r="C2144" t="s">
        <v>4951</v>
      </c>
      <c r="D2144" t="s">
        <v>2516</v>
      </c>
      <c r="E2144" t="s">
        <v>2518</v>
      </c>
      <c r="F2144" t="s">
        <v>39</v>
      </c>
      <c r="G2144">
        <v>0</v>
      </c>
      <c r="H2144">
        <v>1</v>
      </c>
      <c r="I2144">
        <v>1</v>
      </c>
    </row>
    <row r="2145" spans="1:9">
      <c r="A2145" t="s">
        <v>4978</v>
      </c>
      <c r="B2145" t="s">
        <v>7130</v>
      </c>
      <c r="C2145" t="s">
        <v>4951</v>
      </c>
      <c r="D2145" t="s">
        <v>2516</v>
      </c>
      <c r="E2145" t="s">
        <v>2518</v>
      </c>
      <c r="F2145" t="s">
        <v>128</v>
      </c>
      <c r="G2145">
        <v>0</v>
      </c>
      <c r="H2145">
        <v>10</v>
      </c>
      <c r="I2145">
        <v>1</v>
      </c>
    </row>
    <row r="2146" spans="1:9">
      <c r="A2146" t="s">
        <v>4979</v>
      </c>
      <c r="B2146" t="s">
        <v>7130</v>
      </c>
      <c r="C2146" t="s">
        <v>4951</v>
      </c>
      <c r="D2146" t="s">
        <v>2516</v>
      </c>
      <c r="E2146" t="s">
        <v>2518</v>
      </c>
      <c r="F2146" t="s">
        <v>39</v>
      </c>
      <c r="G2146">
        <v>0</v>
      </c>
      <c r="H2146">
        <v>2000</v>
      </c>
      <c r="I2146">
        <v>2181</v>
      </c>
    </row>
    <row r="2147" spans="1:9">
      <c r="A2147" t="s">
        <v>4982</v>
      </c>
      <c r="B2147" t="s">
        <v>7130</v>
      </c>
      <c r="C2147" t="s">
        <v>4951</v>
      </c>
      <c r="D2147" t="s">
        <v>2516</v>
      </c>
      <c r="E2147" t="s">
        <v>2518</v>
      </c>
      <c r="F2147" t="s">
        <v>39</v>
      </c>
      <c r="G2147">
        <v>0</v>
      </c>
      <c r="H2147">
        <v>20</v>
      </c>
      <c r="I2147">
        <v>25</v>
      </c>
    </row>
    <row r="2148" spans="1:9">
      <c r="A2148" t="s">
        <v>4984</v>
      </c>
      <c r="B2148" t="s">
        <v>7130</v>
      </c>
      <c r="C2148" t="s">
        <v>4951</v>
      </c>
      <c r="D2148" t="s">
        <v>2516</v>
      </c>
      <c r="E2148" t="s">
        <v>2518</v>
      </c>
      <c r="F2148" t="s">
        <v>39</v>
      </c>
      <c r="G2148">
        <v>0</v>
      </c>
      <c r="H2148">
        <v>20</v>
      </c>
      <c r="I2148">
        <v>66</v>
      </c>
    </row>
    <row r="2149" spans="1:9">
      <c r="A2149" t="s">
        <v>4986</v>
      </c>
      <c r="B2149" t="s">
        <v>7130</v>
      </c>
      <c r="C2149" t="s">
        <v>4951</v>
      </c>
      <c r="D2149" t="s">
        <v>2516</v>
      </c>
      <c r="E2149" t="s">
        <v>2518</v>
      </c>
      <c r="F2149" t="s">
        <v>39</v>
      </c>
      <c r="G2149">
        <v>0</v>
      </c>
      <c r="H2149">
        <v>6</v>
      </c>
      <c r="I2149">
        <v>1</v>
      </c>
    </row>
    <row r="2150" spans="1:9">
      <c r="A2150" t="s">
        <v>4988</v>
      </c>
      <c r="B2150" t="s">
        <v>7130</v>
      </c>
      <c r="C2150" t="s">
        <v>4951</v>
      </c>
      <c r="D2150" t="s">
        <v>2516</v>
      </c>
      <c r="E2150" t="s">
        <v>2518</v>
      </c>
      <c r="F2150" t="s">
        <v>39</v>
      </c>
      <c r="G2150">
        <v>0</v>
      </c>
      <c r="H2150">
        <v>2600</v>
      </c>
      <c r="I2150">
        <v>36</v>
      </c>
    </row>
    <row r="2151" spans="1:9">
      <c r="A2151" t="s">
        <v>4992</v>
      </c>
      <c r="B2151" t="s">
        <v>7130</v>
      </c>
      <c r="C2151" t="s">
        <v>4951</v>
      </c>
      <c r="D2151" t="s">
        <v>2516</v>
      </c>
      <c r="E2151" t="s">
        <v>2518</v>
      </c>
      <c r="F2151" t="s">
        <v>2096</v>
      </c>
    </row>
    <row r="2152" spans="1:9">
      <c r="A2152" t="s">
        <v>4993</v>
      </c>
      <c r="B2152" t="s">
        <v>7130</v>
      </c>
      <c r="C2152" t="s">
        <v>4951</v>
      </c>
      <c r="D2152" t="s">
        <v>2516</v>
      </c>
      <c r="E2152" t="s">
        <v>2518</v>
      </c>
      <c r="F2152" t="s">
        <v>39</v>
      </c>
      <c r="G2152">
        <v>1086</v>
      </c>
      <c r="H2152">
        <v>1629</v>
      </c>
      <c r="I2152">
        <v>186</v>
      </c>
    </row>
    <row r="2153" spans="1:9">
      <c r="A2153" t="s">
        <v>4997</v>
      </c>
      <c r="B2153" t="s">
        <v>7130</v>
      </c>
      <c r="C2153" t="s">
        <v>4951</v>
      </c>
      <c r="D2153" t="s">
        <v>2516</v>
      </c>
      <c r="E2153" t="s">
        <v>2518</v>
      </c>
      <c r="F2153" t="s">
        <v>39</v>
      </c>
      <c r="G2153">
        <v>0</v>
      </c>
      <c r="H2153">
        <v>6</v>
      </c>
      <c r="I2153">
        <v>1</v>
      </c>
    </row>
    <row r="2154" spans="1:9">
      <c r="A2154" t="s">
        <v>4999</v>
      </c>
      <c r="B2154" t="s">
        <v>7130</v>
      </c>
      <c r="C2154" t="s">
        <v>4951</v>
      </c>
      <c r="D2154" t="s">
        <v>2516</v>
      </c>
      <c r="E2154" t="s">
        <v>2518</v>
      </c>
      <c r="F2154" t="s">
        <v>39</v>
      </c>
      <c r="G2154">
        <v>0</v>
      </c>
      <c r="H2154">
        <v>3</v>
      </c>
    </row>
    <row r="2155" spans="1:9">
      <c r="A2155" t="s">
        <v>5403</v>
      </c>
      <c r="B2155" t="s">
        <v>7130</v>
      </c>
      <c r="C2155" t="s">
        <v>5390</v>
      </c>
      <c r="D2155" t="s">
        <v>3108</v>
      </c>
      <c r="E2155" t="s">
        <v>3110</v>
      </c>
      <c r="F2155" t="s">
        <v>39</v>
      </c>
      <c r="G2155">
        <v>0</v>
      </c>
      <c r="H2155">
        <v>20000</v>
      </c>
    </row>
    <row r="2156" spans="1:9">
      <c r="A2156" t="s">
        <v>5404</v>
      </c>
      <c r="B2156" t="s">
        <v>7130</v>
      </c>
      <c r="C2156" t="s">
        <v>5390</v>
      </c>
      <c r="D2156" t="s">
        <v>3108</v>
      </c>
      <c r="E2156" t="s">
        <v>3110</v>
      </c>
      <c r="F2156" t="s">
        <v>39</v>
      </c>
      <c r="G2156">
        <v>0</v>
      </c>
      <c r="H2156">
        <v>3</v>
      </c>
    </row>
    <row r="2157" spans="1:9">
      <c r="A2157" t="s">
        <v>5405</v>
      </c>
      <c r="B2157" t="s">
        <v>7130</v>
      </c>
      <c r="C2157" t="s">
        <v>5390</v>
      </c>
      <c r="D2157" t="s">
        <v>3108</v>
      </c>
      <c r="E2157" t="s">
        <v>3110</v>
      </c>
      <c r="F2157" t="s">
        <v>39</v>
      </c>
      <c r="G2157">
        <v>0</v>
      </c>
      <c r="H2157">
        <v>25000</v>
      </c>
    </row>
    <row r="2158" spans="1:9">
      <c r="A2158" t="s">
        <v>5406</v>
      </c>
      <c r="B2158" t="s">
        <v>7130</v>
      </c>
      <c r="C2158" t="s">
        <v>5390</v>
      </c>
      <c r="D2158" t="s">
        <v>3108</v>
      </c>
      <c r="E2158" t="s">
        <v>3110</v>
      </c>
      <c r="F2158" t="s">
        <v>39</v>
      </c>
      <c r="G2158">
        <v>0</v>
      </c>
      <c r="H2158">
        <v>25000</v>
      </c>
    </row>
    <row r="2159" spans="1:9">
      <c r="A2159" t="s">
        <v>5407</v>
      </c>
      <c r="B2159" t="s">
        <v>7130</v>
      </c>
      <c r="C2159" t="s">
        <v>5390</v>
      </c>
      <c r="D2159" t="s">
        <v>3108</v>
      </c>
      <c r="E2159" t="s">
        <v>3110</v>
      </c>
      <c r="F2159" t="s">
        <v>39</v>
      </c>
      <c r="G2159">
        <v>0</v>
      </c>
      <c r="H2159">
        <v>12</v>
      </c>
    </row>
    <row r="2160" spans="1:9">
      <c r="A2160" t="s">
        <v>5408</v>
      </c>
      <c r="B2160" t="s">
        <v>7130</v>
      </c>
      <c r="C2160" t="s">
        <v>5390</v>
      </c>
      <c r="D2160" t="s">
        <v>3108</v>
      </c>
      <c r="E2160" t="s">
        <v>3110</v>
      </c>
      <c r="F2160" t="s">
        <v>39</v>
      </c>
      <c r="G2160">
        <v>0</v>
      </c>
      <c r="H2160">
        <v>500</v>
      </c>
    </row>
    <row r="2161" spans="1:9">
      <c r="A2161" t="s">
        <v>5410</v>
      </c>
      <c r="B2161" t="s">
        <v>7130</v>
      </c>
      <c r="C2161" t="s">
        <v>5390</v>
      </c>
      <c r="D2161" t="s">
        <v>3108</v>
      </c>
      <c r="E2161" t="s">
        <v>3110</v>
      </c>
      <c r="F2161" t="s">
        <v>39</v>
      </c>
      <c r="G2161">
        <v>0</v>
      </c>
      <c r="H2161">
        <v>10</v>
      </c>
    </row>
    <row r="2162" spans="1:9">
      <c r="A2162" t="s">
        <v>5411</v>
      </c>
      <c r="B2162" t="s">
        <v>7130</v>
      </c>
      <c r="C2162" t="s">
        <v>5390</v>
      </c>
      <c r="D2162" t="s">
        <v>3108</v>
      </c>
      <c r="E2162" t="s">
        <v>3110</v>
      </c>
      <c r="F2162" t="s">
        <v>2096</v>
      </c>
    </row>
    <row r="2163" spans="1:9">
      <c r="A2163" t="s">
        <v>3972</v>
      </c>
      <c r="B2163" t="s">
        <v>7130</v>
      </c>
      <c r="C2163" t="s">
        <v>3969</v>
      </c>
      <c r="D2163" t="s">
        <v>2329</v>
      </c>
      <c r="E2163" t="s">
        <v>2331</v>
      </c>
      <c r="F2163" t="s">
        <v>39</v>
      </c>
      <c r="G2163">
        <v>0</v>
      </c>
      <c r="H2163">
        <v>5</v>
      </c>
    </row>
    <row r="2164" spans="1:9">
      <c r="A2164" t="s">
        <v>6215</v>
      </c>
      <c r="B2164" t="s">
        <v>7130</v>
      </c>
      <c r="C2164" t="s">
        <v>6209</v>
      </c>
      <c r="D2164" t="s">
        <v>3108</v>
      </c>
      <c r="E2164" t="s">
        <v>3110</v>
      </c>
      <c r="F2164" t="s">
        <v>39</v>
      </c>
      <c r="G2164">
        <v>0</v>
      </c>
      <c r="H2164">
        <v>2</v>
      </c>
    </row>
    <row r="2165" spans="1:9">
      <c r="A2165" t="s">
        <v>4219</v>
      </c>
      <c r="B2165" t="s">
        <v>7130</v>
      </c>
      <c r="C2165" t="s">
        <v>4209</v>
      </c>
      <c r="D2165" t="s">
        <v>2399</v>
      </c>
      <c r="E2165" t="s">
        <v>2400</v>
      </c>
      <c r="F2165" t="s">
        <v>51</v>
      </c>
      <c r="G2165">
        <v>0.35</v>
      </c>
      <c r="H2165">
        <v>0.95</v>
      </c>
      <c r="I2165">
        <v>3.5000000000000001E-3</v>
      </c>
    </row>
    <row r="2166" spans="1:9">
      <c r="A2166" t="s">
        <v>2443</v>
      </c>
      <c r="B2166" t="s">
        <v>7130</v>
      </c>
      <c r="C2166" t="s">
        <v>2401</v>
      </c>
      <c r="D2166" t="s">
        <v>2404</v>
      </c>
      <c r="E2166" t="s">
        <v>2405</v>
      </c>
      <c r="F2166" t="s">
        <v>2096</v>
      </c>
    </row>
    <row r="2167" spans="1:9">
      <c r="A2167" t="s">
        <v>2444</v>
      </c>
      <c r="B2167" t="s">
        <v>7130</v>
      </c>
      <c r="C2167" t="s">
        <v>2401</v>
      </c>
      <c r="D2167" t="s">
        <v>2404</v>
      </c>
      <c r="E2167" t="s">
        <v>2405</v>
      </c>
      <c r="F2167" t="s">
        <v>2096</v>
      </c>
    </row>
    <row r="2168" spans="1:9">
      <c r="A2168" t="s">
        <v>2445</v>
      </c>
      <c r="B2168" t="s">
        <v>7130</v>
      </c>
      <c r="C2168" t="s">
        <v>2401</v>
      </c>
      <c r="D2168" t="s">
        <v>2404</v>
      </c>
      <c r="E2168" t="s">
        <v>2405</v>
      </c>
      <c r="F2168" t="s">
        <v>2096</v>
      </c>
    </row>
    <row r="2169" spans="1:9">
      <c r="A2169" t="s">
        <v>2447</v>
      </c>
      <c r="B2169" t="s">
        <v>7130</v>
      </c>
      <c r="C2169" t="s">
        <v>2401</v>
      </c>
      <c r="D2169" t="s">
        <v>2404</v>
      </c>
      <c r="E2169" t="s">
        <v>2405</v>
      </c>
      <c r="F2169" t="s">
        <v>2096</v>
      </c>
    </row>
    <row r="2170" spans="1:9">
      <c r="A2170" t="s">
        <v>2448</v>
      </c>
      <c r="B2170" t="s">
        <v>7130</v>
      </c>
      <c r="C2170" t="s">
        <v>2401</v>
      </c>
      <c r="D2170" t="s">
        <v>2404</v>
      </c>
      <c r="E2170" t="s">
        <v>2405</v>
      </c>
      <c r="F2170" t="s">
        <v>2096</v>
      </c>
    </row>
    <row r="2171" spans="1:9">
      <c r="A2171" t="s">
        <v>2449</v>
      </c>
      <c r="B2171" t="s">
        <v>7130</v>
      </c>
      <c r="C2171" t="s">
        <v>2401</v>
      </c>
      <c r="D2171" t="s">
        <v>2399</v>
      </c>
      <c r="E2171" t="s">
        <v>2400</v>
      </c>
      <c r="F2171" t="s">
        <v>2096</v>
      </c>
    </row>
    <row r="2172" spans="1:9">
      <c r="A2172" t="s">
        <v>2450</v>
      </c>
      <c r="B2172" t="s">
        <v>7130</v>
      </c>
      <c r="C2172" t="s">
        <v>2401</v>
      </c>
      <c r="D2172" t="s">
        <v>2399</v>
      </c>
      <c r="E2172" t="s">
        <v>2400</v>
      </c>
      <c r="F2172" t="s">
        <v>2096</v>
      </c>
    </row>
    <row r="2173" spans="1:9">
      <c r="A2173" t="s">
        <v>2451</v>
      </c>
      <c r="B2173" t="s">
        <v>7130</v>
      </c>
      <c r="C2173" t="s">
        <v>2401</v>
      </c>
      <c r="D2173" t="s">
        <v>2399</v>
      </c>
      <c r="E2173" t="s">
        <v>2400</v>
      </c>
      <c r="F2173" t="s">
        <v>2096</v>
      </c>
    </row>
    <row r="2174" spans="1:9">
      <c r="A2174" t="s">
        <v>2452</v>
      </c>
      <c r="B2174" t="s">
        <v>7130</v>
      </c>
      <c r="C2174" t="s">
        <v>2401</v>
      </c>
      <c r="D2174" t="s">
        <v>2399</v>
      </c>
      <c r="E2174" t="s">
        <v>2400</v>
      </c>
      <c r="F2174" t="s">
        <v>2096</v>
      </c>
    </row>
    <row r="2175" spans="1:9">
      <c r="A2175" t="s">
        <v>2098</v>
      </c>
      <c r="B2175" t="s">
        <v>7130</v>
      </c>
      <c r="C2175" t="s">
        <v>2077</v>
      </c>
      <c r="D2175" t="s">
        <v>2074</v>
      </c>
      <c r="E2175" t="s">
        <v>2076</v>
      </c>
      <c r="F2175" t="s">
        <v>39</v>
      </c>
      <c r="G2175">
        <v>0</v>
      </c>
      <c r="H2175">
        <v>2</v>
      </c>
      <c r="I2175">
        <v>2</v>
      </c>
    </row>
    <row r="2176" spans="1:9">
      <c r="A2176" t="s">
        <v>2151</v>
      </c>
      <c r="B2176" t="s">
        <v>7130</v>
      </c>
      <c r="C2176" t="s">
        <v>2133</v>
      </c>
      <c r="D2176" t="s">
        <v>2136</v>
      </c>
      <c r="E2176" t="s">
        <v>2137</v>
      </c>
      <c r="F2176" t="s">
        <v>39</v>
      </c>
      <c r="G2176">
        <v>0</v>
      </c>
      <c r="H2176">
        <v>3</v>
      </c>
    </row>
    <row r="2177" spans="1:9">
      <c r="A2177" t="s">
        <v>2152</v>
      </c>
      <c r="B2177" t="s">
        <v>7130</v>
      </c>
      <c r="C2177" t="s">
        <v>2133</v>
      </c>
      <c r="D2177" t="s">
        <v>2136</v>
      </c>
      <c r="E2177" t="s">
        <v>2137</v>
      </c>
      <c r="F2177" t="s">
        <v>39</v>
      </c>
      <c r="G2177">
        <v>0</v>
      </c>
      <c r="H2177">
        <v>9</v>
      </c>
    </row>
    <row r="2178" spans="1:9">
      <c r="A2178" t="s">
        <v>2155</v>
      </c>
      <c r="B2178" t="s">
        <v>7130</v>
      </c>
      <c r="C2178" t="s">
        <v>2133</v>
      </c>
      <c r="D2178" t="s">
        <v>2136</v>
      </c>
      <c r="E2178" t="s">
        <v>2137</v>
      </c>
      <c r="F2178" t="s">
        <v>2096</v>
      </c>
    </row>
    <row r="2179" spans="1:9">
      <c r="A2179" t="s">
        <v>2157</v>
      </c>
      <c r="B2179" t="s">
        <v>7130</v>
      </c>
      <c r="C2179" t="s">
        <v>2133</v>
      </c>
      <c r="D2179" t="s">
        <v>2136</v>
      </c>
      <c r="E2179" t="s">
        <v>2137</v>
      </c>
      <c r="F2179" t="s">
        <v>39</v>
      </c>
      <c r="G2179">
        <v>0</v>
      </c>
      <c r="H2179">
        <v>3</v>
      </c>
    </row>
    <row r="2180" spans="1:9">
      <c r="A2180" t="s">
        <v>2159</v>
      </c>
      <c r="B2180" t="s">
        <v>7130</v>
      </c>
      <c r="C2180" t="s">
        <v>2133</v>
      </c>
      <c r="D2180" t="s">
        <v>2136</v>
      </c>
      <c r="E2180" t="s">
        <v>2137</v>
      </c>
      <c r="F2180" t="s">
        <v>39</v>
      </c>
      <c r="G2180">
        <v>0</v>
      </c>
      <c r="H2180">
        <v>4</v>
      </c>
    </row>
    <row r="2181" spans="1:9">
      <c r="A2181" t="s">
        <v>2162</v>
      </c>
      <c r="B2181" t="s">
        <v>7130</v>
      </c>
      <c r="C2181" t="s">
        <v>2133</v>
      </c>
      <c r="D2181" t="s">
        <v>2136</v>
      </c>
      <c r="E2181" t="s">
        <v>2137</v>
      </c>
      <c r="F2181" t="s">
        <v>2096</v>
      </c>
    </row>
    <row r="2182" spans="1:9">
      <c r="A2182" t="s">
        <v>2164</v>
      </c>
      <c r="B2182" t="s">
        <v>7130</v>
      </c>
      <c r="C2182" t="s">
        <v>2133</v>
      </c>
      <c r="D2182" t="s">
        <v>2136</v>
      </c>
      <c r="E2182" t="s">
        <v>2137</v>
      </c>
      <c r="F2182" t="s">
        <v>39</v>
      </c>
      <c r="G2182">
        <v>0</v>
      </c>
      <c r="H2182">
        <v>5</v>
      </c>
      <c r="I2182">
        <v>4</v>
      </c>
    </row>
    <row r="2183" spans="1:9">
      <c r="A2183" t="s">
        <v>2165</v>
      </c>
      <c r="B2183" t="s">
        <v>7130</v>
      </c>
      <c r="C2183" t="s">
        <v>2133</v>
      </c>
      <c r="D2183" t="s">
        <v>2136</v>
      </c>
      <c r="E2183" t="s">
        <v>2137</v>
      </c>
      <c r="F2183" t="s">
        <v>51</v>
      </c>
      <c r="G2183">
        <v>32.25</v>
      </c>
      <c r="H2183">
        <v>35.479999999999997</v>
      </c>
      <c r="I2183">
        <v>0.32250000000000001</v>
      </c>
    </row>
    <row r="2184" spans="1:9">
      <c r="A2184" t="s">
        <v>2169</v>
      </c>
      <c r="B2184" t="s">
        <v>7130</v>
      </c>
      <c r="C2184" t="s">
        <v>2133</v>
      </c>
      <c r="D2184" t="s">
        <v>2136</v>
      </c>
      <c r="E2184" t="s">
        <v>2137</v>
      </c>
      <c r="F2184" t="s">
        <v>39</v>
      </c>
      <c r="G2184">
        <v>0</v>
      </c>
      <c r="H2184">
        <v>16</v>
      </c>
    </row>
    <row r="2185" spans="1:9">
      <c r="A2185" t="s">
        <v>2171</v>
      </c>
      <c r="B2185" t="s">
        <v>7130</v>
      </c>
      <c r="C2185" t="s">
        <v>2133</v>
      </c>
      <c r="D2185" t="s">
        <v>2136</v>
      </c>
      <c r="E2185" t="s">
        <v>2137</v>
      </c>
      <c r="F2185" t="s">
        <v>39</v>
      </c>
      <c r="G2185">
        <v>0</v>
      </c>
      <c r="H2185">
        <v>27</v>
      </c>
    </row>
    <row r="2186" spans="1:9">
      <c r="A2186" t="s">
        <v>2173</v>
      </c>
      <c r="B2186" t="s">
        <v>7130</v>
      </c>
      <c r="C2186" t="s">
        <v>2133</v>
      </c>
      <c r="D2186" t="s">
        <v>2136</v>
      </c>
      <c r="E2186" t="s">
        <v>2137</v>
      </c>
      <c r="F2186" t="s">
        <v>39</v>
      </c>
      <c r="G2186">
        <v>0</v>
      </c>
      <c r="H2186">
        <v>35</v>
      </c>
    </row>
    <row r="2187" spans="1:9">
      <c r="A2187" t="s">
        <v>2174</v>
      </c>
      <c r="B2187" t="s">
        <v>7130</v>
      </c>
      <c r="C2187" t="s">
        <v>2133</v>
      </c>
      <c r="D2187" t="s">
        <v>2130</v>
      </c>
      <c r="E2187" t="s">
        <v>2132</v>
      </c>
      <c r="F2187" t="s">
        <v>39</v>
      </c>
      <c r="G2187">
        <v>0</v>
      </c>
      <c r="H2187">
        <v>100</v>
      </c>
      <c r="I2187">
        <v>38</v>
      </c>
    </row>
    <row r="2188" spans="1:9">
      <c r="A2188" t="s">
        <v>2175</v>
      </c>
      <c r="B2188" t="s">
        <v>7130</v>
      </c>
      <c r="C2188" t="s">
        <v>2133</v>
      </c>
      <c r="D2188" t="s">
        <v>2130</v>
      </c>
      <c r="E2188" t="s">
        <v>2132</v>
      </c>
      <c r="F2188" t="s">
        <v>39</v>
      </c>
      <c r="G2188">
        <v>0</v>
      </c>
      <c r="H2188">
        <v>8</v>
      </c>
      <c r="I2188">
        <v>8</v>
      </c>
    </row>
    <row r="2189" spans="1:9">
      <c r="A2189" t="s">
        <v>2178</v>
      </c>
      <c r="B2189" t="s">
        <v>7130</v>
      </c>
      <c r="C2189" t="s">
        <v>2133</v>
      </c>
      <c r="D2189" t="s">
        <v>2130</v>
      </c>
      <c r="E2189" t="s">
        <v>2132</v>
      </c>
      <c r="F2189" t="s">
        <v>39</v>
      </c>
      <c r="G2189">
        <v>0</v>
      </c>
      <c r="H2189">
        <v>24</v>
      </c>
    </row>
    <row r="2190" spans="1:9">
      <c r="A2190" t="s">
        <v>2180</v>
      </c>
      <c r="B2190" t="s">
        <v>7130</v>
      </c>
      <c r="C2190" t="s">
        <v>2133</v>
      </c>
      <c r="D2190" t="s">
        <v>2130</v>
      </c>
      <c r="E2190" t="s">
        <v>2132</v>
      </c>
      <c r="F2190" t="s">
        <v>39</v>
      </c>
      <c r="G2190">
        <v>0</v>
      </c>
      <c r="H2190">
        <v>40</v>
      </c>
    </row>
    <row r="2191" spans="1:9">
      <c r="A2191" t="s">
        <v>2182</v>
      </c>
      <c r="B2191" t="s">
        <v>7130</v>
      </c>
      <c r="C2191" t="s">
        <v>2133</v>
      </c>
      <c r="D2191" t="s">
        <v>2130</v>
      </c>
      <c r="E2191" t="s">
        <v>2132</v>
      </c>
      <c r="F2191" t="s">
        <v>39</v>
      </c>
      <c r="G2191">
        <v>0</v>
      </c>
      <c r="H2191">
        <v>10</v>
      </c>
      <c r="I2191">
        <v>8</v>
      </c>
    </row>
    <row r="2192" spans="1:9">
      <c r="A2192" t="s">
        <v>2183</v>
      </c>
      <c r="B2192" t="s">
        <v>7130</v>
      </c>
      <c r="C2192" t="s">
        <v>2133</v>
      </c>
      <c r="D2192" t="s">
        <v>2136</v>
      </c>
      <c r="E2192" t="s">
        <v>2137</v>
      </c>
      <c r="F2192" t="s">
        <v>39</v>
      </c>
      <c r="G2192">
        <v>0</v>
      </c>
      <c r="H2192">
        <v>3</v>
      </c>
      <c r="I2192">
        <v>3</v>
      </c>
    </row>
    <row r="2193" spans="1:9">
      <c r="A2193" t="s">
        <v>3839</v>
      </c>
      <c r="B2193" t="s">
        <v>7130</v>
      </c>
      <c r="C2193" t="s">
        <v>3792</v>
      </c>
      <c r="D2193" t="s">
        <v>2243</v>
      </c>
      <c r="E2193" t="s">
        <v>2245</v>
      </c>
      <c r="F2193" t="s">
        <v>39</v>
      </c>
      <c r="G2193">
        <v>0</v>
      </c>
      <c r="H2193">
        <v>3</v>
      </c>
      <c r="I2193">
        <v>1</v>
      </c>
    </row>
    <row r="2194" spans="1:9">
      <c r="A2194" t="s">
        <v>3840</v>
      </c>
      <c r="B2194" t="s">
        <v>7130</v>
      </c>
      <c r="C2194" t="s">
        <v>3792</v>
      </c>
      <c r="D2194" t="s">
        <v>2243</v>
      </c>
      <c r="E2194" t="s">
        <v>2245</v>
      </c>
      <c r="F2194" t="s">
        <v>39</v>
      </c>
      <c r="G2194">
        <v>0</v>
      </c>
      <c r="H2194">
        <v>10</v>
      </c>
      <c r="I2194">
        <v>1</v>
      </c>
    </row>
    <row r="2195" spans="1:9">
      <c r="A2195" t="s">
        <v>5241</v>
      </c>
      <c r="B2195" t="s">
        <v>7130</v>
      </c>
      <c r="C2195" t="s">
        <v>5212</v>
      </c>
      <c r="D2195" t="s">
        <v>2130</v>
      </c>
      <c r="E2195" t="s">
        <v>2132</v>
      </c>
      <c r="F2195" t="s">
        <v>39</v>
      </c>
      <c r="G2195">
        <v>0</v>
      </c>
      <c r="H2195">
        <v>280000</v>
      </c>
      <c r="I2195">
        <v>3693</v>
      </c>
    </row>
    <row r="2196" spans="1:9">
      <c r="A2196" t="s">
        <v>5244</v>
      </c>
      <c r="B2196" t="s">
        <v>7130</v>
      </c>
      <c r="C2196" t="s">
        <v>5212</v>
      </c>
      <c r="D2196" t="s">
        <v>2130</v>
      </c>
      <c r="E2196" t="s">
        <v>2132</v>
      </c>
      <c r="F2196" t="s">
        <v>39</v>
      </c>
      <c r="G2196">
        <v>0</v>
      </c>
      <c r="H2196">
        <v>10</v>
      </c>
      <c r="I2196">
        <v>1</v>
      </c>
    </row>
    <row r="2197" spans="1:9">
      <c r="A2197" t="s">
        <v>5245</v>
      </c>
      <c r="B2197" t="s">
        <v>7130</v>
      </c>
      <c r="C2197" t="s">
        <v>5212</v>
      </c>
      <c r="D2197" t="s">
        <v>2130</v>
      </c>
      <c r="E2197" t="s">
        <v>2132</v>
      </c>
      <c r="F2197" t="s">
        <v>39</v>
      </c>
      <c r="G2197">
        <v>0</v>
      </c>
      <c r="H2197">
        <v>1</v>
      </c>
    </row>
    <row r="2198" spans="1:9">
      <c r="A2198" t="s">
        <v>5246</v>
      </c>
      <c r="B2198" t="s">
        <v>7130</v>
      </c>
      <c r="C2198" t="s">
        <v>5212</v>
      </c>
      <c r="D2198" t="s">
        <v>2130</v>
      </c>
      <c r="E2198" t="s">
        <v>2132</v>
      </c>
      <c r="F2198" t="s">
        <v>39</v>
      </c>
      <c r="G2198">
        <v>0</v>
      </c>
      <c r="H2198">
        <v>135</v>
      </c>
    </row>
    <row r="2199" spans="1:9">
      <c r="A2199" t="s">
        <v>5248</v>
      </c>
      <c r="B2199" t="s">
        <v>7130</v>
      </c>
      <c r="C2199" t="s">
        <v>5212</v>
      </c>
      <c r="D2199" t="s">
        <v>2130</v>
      </c>
      <c r="E2199" t="s">
        <v>2132</v>
      </c>
      <c r="F2199" t="s">
        <v>39</v>
      </c>
      <c r="G2199">
        <v>0</v>
      </c>
      <c r="H2199">
        <v>32</v>
      </c>
      <c r="I2199">
        <v>13</v>
      </c>
    </row>
    <row r="2200" spans="1:9">
      <c r="A2200" t="s">
        <v>5249</v>
      </c>
      <c r="B2200" t="s">
        <v>7130</v>
      </c>
      <c r="C2200" t="s">
        <v>5212</v>
      </c>
      <c r="D2200" t="s">
        <v>2130</v>
      </c>
      <c r="E2200" t="s">
        <v>2132</v>
      </c>
      <c r="F2200" t="s">
        <v>39</v>
      </c>
      <c r="G2200">
        <v>0</v>
      </c>
      <c r="H2200">
        <v>40</v>
      </c>
    </row>
    <row r="2201" spans="1:9">
      <c r="A2201" t="s">
        <v>5250</v>
      </c>
      <c r="B2201" t="s">
        <v>7130</v>
      </c>
      <c r="C2201" t="s">
        <v>5212</v>
      </c>
      <c r="D2201" t="s">
        <v>2130</v>
      </c>
      <c r="E2201" t="s">
        <v>2132</v>
      </c>
      <c r="F2201" t="s">
        <v>2096</v>
      </c>
    </row>
    <row r="2202" spans="1:9">
      <c r="A2202" t="s">
        <v>5252</v>
      </c>
      <c r="B2202" t="s">
        <v>7130</v>
      </c>
      <c r="C2202" t="s">
        <v>5212</v>
      </c>
      <c r="D2202" t="s">
        <v>2130</v>
      </c>
      <c r="E2202" t="s">
        <v>2132</v>
      </c>
      <c r="F2202" t="s">
        <v>39</v>
      </c>
      <c r="G2202">
        <v>0</v>
      </c>
      <c r="H2202">
        <v>3</v>
      </c>
    </row>
    <row r="2203" spans="1:9">
      <c r="A2203" t="s">
        <v>5253</v>
      </c>
      <c r="B2203" t="s">
        <v>7130</v>
      </c>
      <c r="C2203" t="s">
        <v>5212</v>
      </c>
      <c r="D2203" t="s">
        <v>2130</v>
      </c>
      <c r="E2203" t="s">
        <v>2132</v>
      </c>
      <c r="F2203" t="s">
        <v>39</v>
      </c>
      <c r="G2203">
        <v>0</v>
      </c>
      <c r="H2203">
        <v>6</v>
      </c>
    </row>
    <row r="2204" spans="1:9">
      <c r="A2204" t="s">
        <v>5254</v>
      </c>
      <c r="B2204" t="s">
        <v>7130</v>
      </c>
      <c r="C2204" t="s">
        <v>5212</v>
      </c>
      <c r="D2204" t="s">
        <v>2136</v>
      </c>
      <c r="E2204" t="s">
        <v>2137</v>
      </c>
      <c r="F2204" t="s">
        <v>39</v>
      </c>
      <c r="G2204">
        <v>0</v>
      </c>
      <c r="H2204">
        <v>10</v>
      </c>
      <c r="I2204">
        <v>3</v>
      </c>
    </row>
    <row r="2205" spans="1:9">
      <c r="A2205" t="s">
        <v>5255</v>
      </c>
      <c r="B2205" t="s">
        <v>7130</v>
      </c>
      <c r="C2205" t="s">
        <v>5212</v>
      </c>
      <c r="D2205" t="s">
        <v>2136</v>
      </c>
      <c r="E2205" t="s">
        <v>2137</v>
      </c>
      <c r="F2205" t="s">
        <v>39</v>
      </c>
      <c r="G2205">
        <v>0</v>
      </c>
      <c r="H2205">
        <v>30000</v>
      </c>
      <c r="I2205">
        <v>158.9</v>
      </c>
    </row>
    <row r="2206" spans="1:9">
      <c r="A2206" t="s">
        <v>5257</v>
      </c>
      <c r="B2206" t="s">
        <v>7130</v>
      </c>
      <c r="C2206" t="s">
        <v>5212</v>
      </c>
      <c r="D2206" t="s">
        <v>2136</v>
      </c>
      <c r="E2206" t="s">
        <v>2137</v>
      </c>
      <c r="F2206" t="s">
        <v>39</v>
      </c>
      <c r="G2206">
        <v>0</v>
      </c>
      <c r="H2206">
        <v>5</v>
      </c>
      <c r="I2206">
        <v>19</v>
      </c>
    </row>
    <row r="2207" spans="1:9">
      <c r="A2207" t="s">
        <v>5258</v>
      </c>
      <c r="B2207" t="s">
        <v>7130</v>
      </c>
      <c r="C2207" t="s">
        <v>5212</v>
      </c>
      <c r="D2207" t="s">
        <v>2136</v>
      </c>
      <c r="E2207" t="s">
        <v>2137</v>
      </c>
      <c r="F2207" t="s">
        <v>39</v>
      </c>
      <c r="G2207">
        <v>0</v>
      </c>
      <c r="H2207">
        <v>6</v>
      </c>
      <c r="I2207">
        <v>1</v>
      </c>
    </row>
    <row r="2208" spans="1:9">
      <c r="A2208" t="s">
        <v>5259</v>
      </c>
      <c r="B2208" t="s">
        <v>7130</v>
      </c>
      <c r="C2208" t="s">
        <v>5212</v>
      </c>
      <c r="D2208" t="s">
        <v>2136</v>
      </c>
      <c r="E2208" t="s">
        <v>2137</v>
      </c>
      <c r="F2208" t="s">
        <v>39</v>
      </c>
      <c r="G2208">
        <v>0</v>
      </c>
      <c r="H2208">
        <v>3</v>
      </c>
    </row>
    <row r="2209" spans="1:9">
      <c r="A2209" t="s">
        <v>5260</v>
      </c>
      <c r="B2209" t="s">
        <v>7130</v>
      </c>
      <c r="C2209" t="s">
        <v>5212</v>
      </c>
      <c r="D2209" t="s">
        <v>2136</v>
      </c>
      <c r="E2209" t="s">
        <v>2137</v>
      </c>
      <c r="F2209" t="s">
        <v>39</v>
      </c>
      <c r="G2209">
        <v>0</v>
      </c>
      <c r="H2209">
        <v>15</v>
      </c>
      <c r="I2209">
        <v>17</v>
      </c>
    </row>
    <row r="2210" spans="1:9">
      <c r="A2210" t="s">
        <v>5262</v>
      </c>
      <c r="B2210" t="s">
        <v>7130</v>
      </c>
      <c r="C2210" t="s">
        <v>5212</v>
      </c>
      <c r="D2210" t="s">
        <v>2136</v>
      </c>
      <c r="E2210" t="s">
        <v>2137</v>
      </c>
      <c r="F2210" t="s">
        <v>39</v>
      </c>
      <c r="G2210">
        <v>0</v>
      </c>
      <c r="H2210">
        <v>20</v>
      </c>
      <c r="I2210">
        <v>7</v>
      </c>
    </row>
    <row r="2211" spans="1:9">
      <c r="A2211" t="s">
        <v>5263</v>
      </c>
      <c r="B2211" t="s">
        <v>7130</v>
      </c>
      <c r="C2211" t="s">
        <v>5212</v>
      </c>
      <c r="D2211" t="s">
        <v>2136</v>
      </c>
      <c r="E2211" t="s">
        <v>2137</v>
      </c>
      <c r="F2211" t="s">
        <v>39</v>
      </c>
      <c r="G2211">
        <v>0</v>
      </c>
      <c r="H2211">
        <v>100</v>
      </c>
      <c r="I2211">
        <v>16</v>
      </c>
    </row>
    <row r="2212" spans="1:9">
      <c r="A2212" t="s">
        <v>5264</v>
      </c>
      <c r="B2212" t="s">
        <v>7130</v>
      </c>
      <c r="C2212" t="s">
        <v>5212</v>
      </c>
      <c r="D2212" t="s">
        <v>2136</v>
      </c>
      <c r="E2212" t="s">
        <v>2137</v>
      </c>
      <c r="F2212" t="s">
        <v>2096</v>
      </c>
    </row>
    <row r="2213" spans="1:9">
      <c r="A2213" t="s">
        <v>5265</v>
      </c>
      <c r="B2213" t="s">
        <v>7130</v>
      </c>
      <c r="C2213" t="s">
        <v>5212</v>
      </c>
      <c r="D2213" t="s">
        <v>2136</v>
      </c>
      <c r="E2213" t="s">
        <v>2137</v>
      </c>
      <c r="F2213" t="s">
        <v>39</v>
      </c>
      <c r="G2213">
        <v>0</v>
      </c>
      <c r="H2213">
        <v>5</v>
      </c>
      <c r="I2213">
        <v>1</v>
      </c>
    </row>
    <row r="2214" spans="1:9">
      <c r="A2214" t="s">
        <v>2116</v>
      </c>
      <c r="B2214" t="s">
        <v>7130</v>
      </c>
      <c r="C2214" t="s">
        <v>5212</v>
      </c>
      <c r="D2214" t="s">
        <v>2074</v>
      </c>
      <c r="E2214" t="s">
        <v>2076</v>
      </c>
      <c r="F2214" t="s">
        <v>39</v>
      </c>
      <c r="G2214">
        <v>0</v>
      </c>
      <c r="H2214">
        <v>12310</v>
      </c>
      <c r="I2214">
        <v>3493</v>
      </c>
    </row>
    <row r="2215" spans="1:9">
      <c r="A2215" t="s">
        <v>5268</v>
      </c>
      <c r="B2215" t="s">
        <v>7130</v>
      </c>
      <c r="C2215" t="s">
        <v>5212</v>
      </c>
      <c r="D2215" t="s">
        <v>2074</v>
      </c>
      <c r="E2215" t="s">
        <v>2076</v>
      </c>
      <c r="F2215" t="s">
        <v>39</v>
      </c>
      <c r="G2215">
        <v>0</v>
      </c>
      <c r="H2215">
        <v>22</v>
      </c>
    </row>
    <row r="2216" spans="1:9">
      <c r="A2216" t="s">
        <v>2121</v>
      </c>
      <c r="B2216" t="s">
        <v>7130</v>
      </c>
      <c r="C2216" t="s">
        <v>5212</v>
      </c>
      <c r="D2216" t="s">
        <v>2074</v>
      </c>
      <c r="E2216" t="s">
        <v>2076</v>
      </c>
      <c r="F2216" t="s">
        <v>39</v>
      </c>
      <c r="G2216">
        <v>0</v>
      </c>
      <c r="H2216">
        <v>15</v>
      </c>
    </row>
    <row r="2217" spans="1:9">
      <c r="A2217" t="s">
        <v>5269</v>
      </c>
      <c r="B2217" t="s">
        <v>7130</v>
      </c>
      <c r="C2217" t="s">
        <v>5212</v>
      </c>
      <c r="D2217" t="s">
        <v>2074</v>
      </c>
      <c r="E2217" t="s">
        <v>2076</v>
      </c>
      <c r="F2217" t="s">
        <v>39</v>
      </c>
      <c r="G2217">
        <v>0</v>
      </c>
      <c r="H2217">
        <v>15</v>
      </c>
      <c r="I2217">
        <v>1</v>
      </c>
    </row>
    <row r="2218" spans="1:9">
      <c r="A2218" t="s">
        <v>5270</v>
      </c>
      <c r="B2218" t="s">
        <v>7130</v>
      </c>
      <c r="C2218" t="s">
        <v>5212</v>
      </c>
      <c r="D2218" t="s">
        <v>2074</v>
      </c>
      <c r="E2218" t="s">
        <v>2076</v>
      </c>
      <c r="F2218" t="s">
        <v>264</v>
      </c>
      <c r="G2218">
        <v>0</v>
      </c>
      <c r="H2218">
        <v>12500</v>
      </c>
    </row>
    <row r="2219" spans="1:9">
      <c r="A2219" t="s">
        <v>5272</v>
      </c>
      <c r="B2219" t="s">
        <v>7130</v>
      </c>
      <c r="C2219" t="s">
        <v>5212</v>
      </c>
      <c r="D2219" t="s">
        <v>2074</v>
      </c>
      <c r="E2219" t="s">
        <v>2076</v>
      </c>
      <c r="F2219" t="s">
        <v>39</v>
      </c>
      <c r="G2219">
        <v>0</v>
      </c>
      <c r="H2219">
        <v>10</v>
      </c>
      <c r="I2219">
        <v>2</v>
      </c>
    </row>
    <row r="2220" spans="1:9">
      <c r="A2220" t="s">
        <v>5273</v>
      </c>
      <c r="B2220" t="s">
        <v>7130</v>
      </c>
      <c r="C2220" t="s">
        <v>5212</v>
      </c>
      <c r="D2220" t="s">
        <v>2074</v>
      </c>
      <c r="E2220" t="s">
        <v>2076</v>
      </c>
      <c r="F2220" t="s">
        <v>39</v>
      </c>
      <c r="G2220">
        <v>0</v>
      </c>
      <c r="H2220">
        <v>10</v>
      </c>
      <c r="I2220">
        <v>2</v>
      </c>
    </row>
    <row r="2221" spans="1:9">
      <c r="A2221" t="s">
        <v>5274</v>
      </c>
      <c r="B2221" t="s">
        <v>7130</v>
      </c>
      <c r="C2221" t="s">
        <v>5212</v>
      </c>
      <c r="D2221" t="s">
        <v>2074</v>
      </c>
      <c r="E2221" t="s">
        <v>2076</v>
      </c>
      <c r="F2221" t="s">
        <v>39</v>
      </c>
      <c r="G2221">
        <v>0</v>
      </c>
      <c r="H2221">
        <v>2</v>
      </c>
    </row>
    <row r="2222" spans="1:9">
      <c r="A2222" t="s">
        <v>5275</v>
      </c>
      <c r="B2222" t="s">
        <v>7130</v>
      </c>
      <c r="C2222" t="s">
        <v>5212</v>
      </c>
      <c r="D2222" t="s">
        <v>2074</v>
      </c>
      <c r="E2222" t="s">
        <v>2076</v>
      </c>
      <c r="F2222" t="s">
        <v>39</v>
      </c>
      <c r="G2222">
        <v>0</v>
      </c>
      <c r="H2222">
        <v>1</v>
      </c>
      <c r="I2222">
        <v>1</v>
      </c>
    </row>
    <row r="2223" spans="1:9">
      <c r="A2223" t="s">
        <v>5276</v>
      </c>
      <c r="B2223" t="s">
        <v>7130</v>
      </c>
      <c r="C2223" t="s">
        <v>5212</v>
      </c>
      <c r="D2223" t="s">
        <v>2074</v>
      </c>
      <c r="E2223" t="s">
        <v>2076</v>
      </c>
      <c r="F2223" t="s">
        <v>39</v>
      </c>
      <c r="G2223">
        <v>0</v>
      </c>
      <c r="H2223">
        <v>6</v>
      </c>
      <c r="I2223">
        <v>1</v>
      </c>
    </row>
    <row r="2224" spans="1:9">
      <c r="A2224" t="s">
        <v>5277</v>
      </c>
      <c r="B2224" t="s">
        <v>7130</v>
      </c>
      <c r="C2224" t="s">
        <v>5212</v>
      </c>
      <c r="D2224" t="s">
        <v>2130</v>
      </c>
      <c r="E2224" t="s">
        <v>2132</v>
      </c>
      <c r="F2224" t="s">
        <v>39</v>
      </c>
      <c r="G2224">
        <v>0</v>
      </c>
      <c r="H2224">
        <v>20</v>
      </c>
    </row>
    <row r="2225" spans="1:9">
      <c r="A2225" t="s">
        <v>5687</v>
      </c>
      <c r="B2225" t="s">
        <v>7130</v>
      </c>
      <c r="C2225" t="s">
        <v>5680</v>
      </c>
      <c r="D2225" t="s">
        <v>2136</v>
      </c>
      <c r="E2225" t="s">
        <v>2137</v>
      </c>
      <c r="F2225" t="s">
        <v>51</v>
      </c>
      <c r="G2225">
        <v>48.6</v>
      </c>
      <c r="H2225">
        <v>70</v>
      </c>
      <c r="I2225">
        <v>0.76800000000000002</v>
      </c>
    </row>
    <row r="2226" spans="1:9">
      <c r="A2226" t="s">
        <v>5690</v>
      </c>
      <c r="B2226" t="s">
        <v>7130</v>
      </c>
      <c r="C2226" t="s">
        <v>5680</v>
      </c>
      <c r="D2226" t="s">
        <v>2136</v>
      </c>
      <c r="E2226" t="s">
        <v>2137</v>
      </c>
      <c r="F2226" t="s">
        <v>51</v>
      </c>
      <c r="G2226">
        <v>0</v>
      </c>
      <c r="H2226">
        <v>15</v>
      </c>
      <c r="I2226">
        <v>0.73980000000000001</v>
      </c>
    </row>
    <row r="2227" spans="1:9">
      <c r="A2227" t="s">
        <v>5692</v>
      </c>
      <c r="B2227" t="s">
        <v>7130</v>
      </c>
      <c r="C2227" t="s">
        <v>5680</v>
      </c>
      <c r="D2227" t="s">
        <v>2136</v>
      </c>
      <c r="E2227" t="s">
        <v>2137</v>
      </c>
      <c r="F2227" t="s">
        <v>39</v>
      </c>
      <c r="G2227">
        <v>0</v>
      </c>
      <c r="H2227">
        <v>20000</v>
      </c>
      <c r="I2227">
        <v>145.61000000000001</v>
      </c>
    </row>
    <row r="2228" spans="1:9">
      <c r="A2228" t="s">
        <v>5694</v>
      </c>
      <c r="B2228" t="s">
        <v>7130</v>
      </c>
      <c r="C2228" t="s">
        <v>5680</v>
      </c>
      <c r="D2228" t="s">
        <v>2136</v>
      </c>
      <c r="E2228" t="s">
        <v>2137</v>
      </c>
      <c r="F2228" t="s">
        <v>39</v>
      </c>
      <c r="G2228">
        <v>0</v>
      </c>
      <c r="H2228">
        <v>25</v>
      </c>
      <c r="I2228">
        <v>26</v>
      </c>
    </row>
    <row r="2229" spans="1:9">
      <c r="A2229" t="s">
        <v>5696</v>
      </c>
      <c r="B2229" t="s">
        <v>7130</v>
      </c>
      <c r="C2229" t="s">
        <v>5680</v>
      </c>
      <c r="D2229" t="s">
        <v>2136</v>
      </c>
      <c r="E2229" t="s">
        <v>2137</v>
      </c>
      <c r="F2229" t="s">
        <v>39</v>
      </c>
      <c r="G2229">
        <v>0</v>
      </c>
      <c r="H2229">
        <v>2</v>
      </c>
      <c r="I2229">
        <v>33</v>
      </c>
    </row>
    <row r="2230" spans="1:9">
      <c r="A2230" t="s">
        <v>5697</v>
      </c>
      <c r="B2230" t="s">
        <v>7130</v>
      </c>
      <c r="C2230" t="s">
        <v>5680</v>
      </c>
      <c r="D2230" t="s">
        <v>2136</v>
      </c>
      <c r="E2230" t="s">
        <v>2137</v>
      </c>
      <c r="F2230" t="s">
        <v>2096</v>
      </c>
    </row>
    <row r="2231" spans="1:9">
      <c r="A2231" t="s">
        <v>5699</v>
      </c>
      <c r="B2231" t="s">
        <v>7130</v>
      </c>
      <c r="C2231" t="s">
        <v>5680</v>
      </c>
      <c r="D2231" t="s">
        <v>2136</v>
      </c>
      <c r="E2231" t="s">
        <v>2137</v>
      </c>
      <c r="F2231" t="s">
        <v>39</v>
      </c>
      <c r="G2231">
        <v>0</v>
      </c>
      <c r="H2231">
        <v>3</v>
      </c>
      <c r="I2231">
        <v>136</v>
      </c>
    </row>
    <row r="2232" spans="1:9">
      <c r="A2232" t="s">
        <v>5700</v>
      </c>
      <c r="B2232" t="s">
        <v>7130</v>
      </c>
      <c r="C2232" t="s">
        <v>5680</v>
      </c>
      <c r="D2232" t="s">
        <v>2136</v>
      </c>
      <c r="E2232" t="s">
        <v>2137</v>
      </c>
      <c r="F2232" t="s">
        <v>39</v>
      </c>
      <c r="G2232">
        <v>0</v>
      </c>
      <c r="H2232">
        <v>3</v>
      </c>
      <c r="I2232">
        <v>6</v>
      </c>
    </row>
    <row r="2233" spans="1:9">
      <c r="A2233" t="s">
        <v>5701</v>
      </c>
      <c r="B2233" t="s">
        <v>7130</v>
      </c>
      <c r="C2233" t="s">
        <v>5680</v>
      </c>
      <c r="D2233" t="s">
        <v>2136</v>
      </c>
      <c r="E2233" t="s">
        <v>2137</v>
      </c>
      <c r="F2233" t="s">
        <v>39</v>
      </c>
      <c r="G2233">
        <v>0</v>
      </c>
      <c r="H2233">
        <v>5</v>
      </c>
      <c r="I2233">
        <v>17</v>
      </c>
    </row>
    <row r="2234" spans="1:9">
      <c r="A2234" t="s">
        <v>5703</v>
      </c>
      <c r="B2234" t="s">
        <v>7130</v>
      </c>
      <c r="C2234" t="s">
        <v>5680</v>
      </c>
      <c r="D2234" t="s">
        <v>2136</v>
      </c>
      <c r="E2234" t="s">
        <v>2137</v>
      </c>
      <c r="F2234" t="s">
        <v>39</v>
      </c>
      <c r="G2234">
        <v>0</v>
      </c>
      <c r="H2234">
        <v>3</v>
      </c>
      <c r="I2234">
        <v>1</v>
      </c>
    </row>
    <row r="2235" spans="1:9">
      <c r="A2235" t="s">
        <v>5704</v>
      </c>
      <c r="B2235" t="s">
        <v>7130</v>
      </c>
      <c r="C2235" t="s">
        <v>5680</v>
      </c>
      <c r="D2235" t="s">
        <v>2136</v>
      </c>
      <c r="E2235" t="s">
        <v>2137</v>
      </c>
      <c r="F2235" t="s">
        <v>39</v>
      </c>
      <c r="G2235">
        <v>0</v>
      </c>
      <c r="H2235">
        <v>10</v>
      </c>
      <c r="I2235">
        <v>1</v>
      </c>
    </row>
    <row r="2236" spans="1:9">
      <c r="A2236" t="s">
        <v>5706</v>
      </c>
      <c r="B2236" t="s">
        <v>7130</v>
      </c>
      <c r="C2236" t="s">
        <v>5680</v>
      </c>
      <c r="D2236" t="s">
        <v>2136</v>
      </c>
      <c r="E2236" t="s">
        <v>2137</v>
      </c>
      <c r="F2236" t="s">
        <v>39</v>
      </c>
      <c r="G2236">
        <v>0</v>
      </c>
      <c r="H2236">
        <v>5</v>
      </c>
      <c r="I2236">
        <v>6</v>
      </c>
    </row>
    <row r="2237" spans="1:9">
      <c r="A2237" t="s">
        <v>5707</v>
      </c>
      <c r="B2237" t="s">
        <v>7130</v>
      </c>
      <c r="C2237" t="s">
        <v>5680</v>
      </c>
      <c r="D2237" t="s">
        <v>2136</v>
      </c>
      <c r="E2237" t="s">
        <v>2137</v>
      </c>
      <c r="F2237" t="s">
        <v>39</v>
      </c>
      <c r="G2237">
        <v>0</v>
      </c>
      <c r="H2237">
        <v>320125</v>
      </c>
    </row>
    <row r="2238" spans="1:9">
      <c r="A2238" t="s">
        <v>5710</v>
      </c>
      <c r="B2238" t="s">
        <v>7130</v>
      </c>
      <c r="C2238" t="s">
        <v>5680</v>
      </c>
      <c r="D2238" t="s">
        <v>2136</v>
      </c>
      <c r="E2238" t="s">
        <v>2137</v>
      </c>
      <c r="F2238" t="s">
        <v>39</v>
      </c>
      <c r="G2238">
        <v>0</v>
      </c>
      <c r="H2238">
        <v>12</v>
      </c>
    </row>
    <row r="2239" spans="1:9">
      <c r="A2239" t="s">
        <v>5712</v>
      </c>
      <c r="B2239" t="s">
        <v>7130</v>
      </c>
      <c r="C2239" t="s">
        <v>5680</v>
      </c>
      <c r="D2239" t="s">
        <v>2136</v>
      </c>
      <c r="E2239" t="s">
        <v>2137</v>
      </c>
      <c r="F2239" t="s">
        <v>39</v>
      </c>
      <c r="G2239">
        <v>0</v>
      </c>
      <c r="H2239">
        <v>6</v>
      </c>
      <c r="I2239">
        <v>6</v>
      </c>
    </row>
    <row r="2240" spans="1:9">
      <c r="A2240" t="s">
        <v>5713</v>
      </c>
      <c r="B2240" t="s">
        <v>7130</v>
      </c>
      <c r="C2240" t="s">
        <v>5680</v>
      </c>
      <c r="D2240" t="s">
        <v>2130</v>
      </c>
      <c r="E2240" t="s">
        <v>2132</v>
      </c>
      <c r="F2240" t="s">
        <v>39</v>
      </c>
      <c r="G2240">
        <v>0</v>
      </c>
      <c r="H2240">
        <v>2600000</v>
      </c>
      <c r="I2240">
        <v>49324</v>
      </c>
    </row>
    <row r="2241" spans="1:9">
      <c r="A2241" t="s">
        <v>5716</v>
      </c>
      <c r="B2241" t="s">
        <v>7130</v>
      </c>
      <c r="C2241" t="s">
        <v>5680</v>
      </c>
      <c r="D2241" t="s">
        <v>2130</v>
      </c>
      <c r="E2241" t="s">
        <v>2132</v>
      </c>
      <c r="F2241" t="s">
        <v>39</v>
      </c>
      <c r="G2241">
        <v>0</v>
      </c>
      <c r="H2241">
        <v>13000</v>
      </c>
      <c r="I2241">
        <v>13997</v>
      </c>
    </row>
    <row r="2242" spans="1:9">
      <c r="A2242" t="s">
        <v>5719</v>
      </c>
      <c r="B2242" t="s">
        <v>7130</v>
      </c>
      <c r="C2242" t="s">
        <v>5680</v>
      </c>
      <c r="D2242" t="s">
        <v>2130</v>
      </c>
      <c r="E2242" t="s">
        <v>2132</v>
      </c>
      <c r="F2242" t="s">
        <v>51</v>
      </c>
      <c r="G2242">
        <v>0</v>
      </c>
      <c r="H2242">
        <v>30</v>
      </c>
      <c r="I2242">
        <v>0.53859999999999997</v>
      </c>
    </row>
    <row r="2243" spans="1:9">
      <c r="A2243" t="s">
        <v>5721</v>
      </c>
      <c r="B2243" t="s">
        <v>7130</v>
      </c>
      <c r="C2243" t="s">
        <v>5680</v>
      </c>
      <c r="D2243" t="s">
        <v>2130</v>
      </c>
      <c r="E2243" t="s">
        <v>2132</v>
      </c>
      <c r="F2243" t="s">
        <v>39</v>
      </c>
      <c r="G2243">
        <v>0</v>
      </c>
      <c r="H2243">
        <v>250</v>
      </c>
      <c r="I2243">
        <v>27.5</v>
      </c>
    </row>
    <row r="2244" spans="1:9">
      <c r="A2244" t="s">
        <v>5723</v>
      </c>
      <c r="B2244" t="s">
        <v>7130</v>
      </c>
      <c r="C2244" t="s">
        <v>5680</v>
      </c>
      <c r="D2244" t="s">
        <v>2130</v>
      </c>
      <c r="E2244" t="s">
        <v>2132</v>
      </c>
      <c r="F2244" t="s">
        <v>39</v>
      </c>
      <c r="G2244">
        <v>0</v>
      </c>
      <c r="H2244">
        <v>9</v>
      </c>
      <c r="I2244">
        <v>19</v>
      </c>
    </row>
    <row r="2245" spans="1:9">
      <c r="A2245" t="s">
        <v>5725</v>
      </c>
      <c r="B2245" t="s">
        <v>7130</v>
      </c>
      <c r="C2245" t="s">
        <v>5680</v>
      </c>
      <c r="D2245" t="s">
        <v>2130</v>
      </c>
      <c r="E2245" t="s">
        <v>2132</v>
      </c>
      <c r="F2245" t="s">
        <v>39</v>
      </c>
      <c r="G2245">
        <v>0</v>
      </c>
      <c r="H2245">
        <v>5</v>
      </c>
      <c r="I2245">
        <v>2</v>
      </c>
    </row>
    <row r="2246" spans="1:9">
      <c r="A2246" t="s">
        <v>5727</v>
      </c>
      <c r="B2246" t="s">
        <v>7130</v>
      </c>
      <c r="C2246" t="s">
        <v>5680</v>
      </c>
      <c r="D2246" t="s">
        <v>2130</v>
      </c>
      <c r="E2246" t="s">
        <v>2132</v>
      </c>
      <c r="F2246" t="s">
        <v>39</v>
      </c>
      <c r="G2246">
        <v>0</v>
      </c>
      <c r="H2246">
        <v>3</v>
      </c>
      <c r="I2246">
        <v>4</v>
      </c>
    </row>
    <row r="2247" spans="1:9">
      <c r="A2247" t="s">
        <v>5729</v>
      </c>
      <c r="B2247" t="s">
        <v>7130</v>
      </c>
      <c r="C2247" t="s">
        <v>5680</v>
      </c>
      <c r="D2247" t="s">
        <v>2130</v>
      </c>
      <c r="E2247" t="s">
        <v>2132</v>
      </c>
      <c r="F2247" t="s">
        <v>39</v>
      </c>
      <c r="G2247">
        <v>0</v>
      </c>
      <c r="H2247">
        <v>4</v>
      </c>
      <c r="I2247">
        <v>13</v>
      </c>
    </row>
    <row r="2248" spans="1:9">
      <c r="A2248" t="s">
        <v>5730</v>
      </c>
      <c r="B2248" t="s">
        <v>7130</v>
      </c>
      <c r="C2248" t="s">
        <v>5680</v>
      </c>
      <c r="D2248" t="s">
        <v>2130</v>
      </c>
      <c r="E2248" t="s">
        <v>2132</v>
      </c>
      <c r="F2248" t="s">
        <v>2096</v>
      </c>
    </row>
    <row r="2249" spans="1:9">
      <c r="A2249" t="s">
        <v>5732</v>
      </c>
      <c r="B2249" t="s">
        <v>7130</v>
      </c>
      <c r="C2249" t="s">
        <v>5680</v>
      </c>
      <c r="D2249" t="s">
        <v>2130</v>
      </c>
      <c r="E2249" t="s">
        <v>2132</v>
      </c>
      <c r="F2249" t="s">
        <v>39</v>
      </c>
      <c r="G2249">
        <v>0</v>
      </c>
      <c r="H2249">
        <v>5</v>
      </c>
      <c r="I2249">
        <v>2</v>
      </c>
    </row>
    <row r="2250" spans="1:9">
      <c r="A2250" t="s">
        <v>5733</v>
      </c>
      <c r="B2250" t="s">
        <v>7130</v>
      </c>
      <c r="C2250" t="s">
        <v>5680</v>
      </c>
      <c r="D2250" t="s">
        <v>2130</v>
      </c>
      <c r="E2250" t="s">
        <v>2132</v>
      </c>
      <c r="F2250" t="s">
        <v>39</v>
      </c>
      <c r="G2250">
        <v>0</v>
      </c>
      <c r="H2250">
        <v>3</v>
      </c>
    </row>
    <row r="2251" spans="1:9">
      <c r="A2251" t="s">
        <v>6565</v>
      </c>
      <c r="B2251" t="s">
        <v>7130</v>
      </c>
      <c r="C2251" t="s">
        <v>6536</v>
      </c>
      <c r="D2251" t="s">
        <v>2531</v>
      </c>
      <c r="E2251" t="s">
        <v>2532</v>
      </c>
      <c r="F2251" t="s">
        <v>39</v>
      </c>
      <c r="G2251">
        <v>0</v>
      </c>
      <c r="H2251">
        <v>25</v>
      </c>
      <c r="I2251">
        <v>21</v>
      </c>
    </row>
    <row r="2252" spans="1:9">
      <c r="A2252" t="s">
        <v>6566</v>
      </c>
      <c r="B2252" t="s">
        <v>7130</v>
      </c>
      <c r="C2252" t="s">
        <v>6536</v>
      </c>
      <c r="D2252" t="s">
        <v>2531</v>
      </c>
      <c r="E2252" t="s">
        <v>2532</v>
      </c>
      <c r="F2252" t="s">
        <v>39</v>
      </c>
      <c r="G2252">
        <v>0</v>
      </c>
      <c r="H2252">
        <v>10</v>
      </c>
      <c r="I2252">
        <v>1</v>
      </c>
    </row>
    <row r="2253" spans="1:9">
      <c r="A2253" t="s">
        <v>6568</v>
      </c>
      <c r="B2253" t="s">
        <v>7130</v>
      </c>
      <c r="C2253" t="s">
        <v>6536</v>
      </c>
      <c r="D2253" t="s">
        <v>2522</v>
      </c>
      <c r="E2253" t="s">
        <v>2524</v>
      </c>
      <c r="F2253" t="s">
        <v>39</v>
      </c>
      <c r="G2253">
        <v>0</v>
      </c>
      <c r="H2253">
        <v>10</v>
      </c>
      <c r="I2253">
        <v>28</v>
      </c>
    </row>
    <row r="2254" spans="1:9">
      <c r="A2254" t="s">
        <v>6570</v>
      </c>
      <c r="B2254" t="s">
        <v>7130</v>
      </c>
      <c r="C2254" t="s">
        <v>6536</v>
      </c>
      <c r="D2254" t="s">
        <v>2522</v>
      </c>
      <c r="E2254" t="s">
        <v>2524</v>
      </c>
      <c r="F2254" t="s">
        <v>39</v>
      </c>
      <c r="G2254">
        <v>0</v>
      </c>
      <c r="H2254">
        <v>30</v>
      </c>
      <c r="I2254">
        <v>33</v>
      </c>
    </row>
    <row r="2255" spans="1:9">
      <c r="A2255" t="s">
        <v>6571</v>
      </c>
      <c r="B2255" t="s">
        <v>7130</v>
      </c>
      <c r="C2255" t="s">
        <v>6536</v>
      </c>
      <c r="D2255" t="s">
        <v>2516</v>
      </c>
      <c r="E2255" t="s">
        <v>2518</v>
      </c>
      <c r="F2255" t="s">
        <v>39</v>
      </c>
      <c r="G2255">
        <v>0</v>
      </c>
      <c r="H2255">
        <v>5</v>
      </c>
      <c r="I2255">
        <v>6</v>
      </c>
    </row>
    <row r="2256" spans="1:9">
      <c r="A2256" t="s">
        <v>6573</v>
      </c>
      <c r="B2256" t="s">
        <v>7130</v>
      </c>
      <c r="C2256" t="s">
        <v>6536</v>
      </c>
      <c r="D2256" t="s">
        <v>2516</v>
      </c>
      <c r="E2256" t="s">
        <v>2518</v>
      </c>
      <c r="F2256" t="s">
        <v>39</v>
      </c>
      <c r="G2256">
        <v>0</v>
      </c>
      <c r="H2256">
        <v>200</v>
      </c>
      <c r="I2256">
        <v>257</v>
      </c>
    </row>
    <row r="2257" spans="1:9">
      <c r="A2257" t="s">
        <v>6575</v>
      </c>
      <c r="B2257" t="s">
        <v>7130</v>
      </c>
      <c r="C2257" t="s">
        <v>6536</v>
      </c>
      <c r="D2257" t="s">
        <v>2243</v>
      </c>
      <c r="E2257" t="s">
        <v>2245</v>
      </c>
      <c r="F2257" t="s">
        <v>39</v>
      </c>
      <c r="G2257">
        <v>0</v>
      </c>
      <c r="H2257">
        <v>6</v>
      </c>
      <c r="I2257">
        <v>2</v>
      </c>
    </row>
    <row r="2258" spans="1:9">
      <c r="A2258" t="s">
        <v>6577</v>
      </c>
      <c r="B2258" t="s">
        <v>7130</v>
      </c>
      <c r="C2258" t="s">
        <v>6536</v>
      </c>
      <c r="D2258" t="s">
        <v>2243</v>
      </c>
      <c r="E2258" t="s">
        <v>2245</v>
      </c>
      <c r="F2258" t="s">
        <v>39</v>
      </c>
      <c r="G2258">
        <v>0</v>
      </c>
      <c r="H2258">
        <v>1100</v>
      </c>
      <c r="I2258">
        <v>789</v>
      </c>
    </row>
    <row r="2259" spans="1:9">
      <c r="A2259" t="s">
        <v>6580</v>
      </c>
      <c r="B2259" t="s">
        <v>7130</v>
      </c>
      <c r="C2259" t="s">
        <v>6536</v>
      </c>
      <c r="D2259" t="s">
        <v>3232</v>
      </c>
      <c r="E2259" t="s">
        <v>3233</v>
      </c>
      <c r="F2259" t="s">
        <v>39</v>
      </c>
      <c r="G2259">
        <v>0</v>
      </c>
      <c r="H2259">
        <v>1</v>
      </c>
    </row>
    <row r="2260" spans="1:9">
      <c r="A2260" t="s">
        <v>6582</v>
      </c>
      <c r="B2260" t="s">
        <v>7130</v>
      </c>
      <c r="C2260" t="s">
        <v>6536</v>
      </c>
      <c r="D2260" t="s">
        <v>3232</v>
      </c>
      <c r="E2260" t="s">
        <v>3233</v>
      </c>
      <c r="F2260" t="s">
        <v>39</v>
      </c>
      <c r="G2260">
        <v>0</v>
      </c>
      <c r="H2260">
        <v>1</v>
      </c>
    </row>
    <row r="2261" spans="1:9">
      <c r="A2261" t="s">
        <v>6583</v>
      </c>
      <c r="B2261" t="s">
        <v>7130</v>
      </c>
      <c r="C2261" t="s">
        <v>6536</v>
      </c>
      <c r="D2261" t="s">
        <v>3232</v>
      </c>
      <c r="E2261" t="s">
        <v>3233</v>
      </c>
      <c r="F2261" t="s">
        <v>39</v>
      </c>
      <c r="G2261">
        <v>0</v>
      </c>
      <c r="H2261">
        <v>1</v>
      </c>
    </row>
    <row r="2262" spans="1:9">
      <c r="A2262" t="s">
        <v>6584</v>
      </c>
      <c r="B2262" t="s">
        <v>7130</v>
      </c>
      <c r="C2262" t="s">
        <v>6536</v>
      </c>
      <c r="D2262" t="s">
        <v>3232</v>
      </c>
      <c r="E2262" t="s">
        <v>3233</v>
      </c>
      <c r="F2262" t="s">
        <v>39</v>
      </c>
      <c r="G2262">
        <v>0</v>
      </c>
      <c r="H2262">
        <v>1</v>
      </c>
    </row>
    <row r="2263" spans="1:9">
      <c r="A2263" t="s">
        <v>6585</v>
      </c>
      <c r="B2263" t="s">
        <v>7130</v>
      </c>
      <c r="C2263" t="s">
        <v>6536</v>
      </c>
      <c r="D2263" t="s">
        <v>3232</v>
      </c>
      <c r="E2263" t="s">
        <v>3233</v>
      </c>
      <c r="F2263" t="s">
        <v>39</v>
      </c>
      <c r="G2263">
        <v>0</v>
      </c>
      <c r="H2263">
        <v>1</v>
      </c>
    </row>
    <row r="2264" spans="1:9">
      <c r="A2264" t="s">
        <v>6586</v>
      </c>
      <c r="B2264" t="s">
        <v>7130</v>
      </c>
      <c r="C2264" t="s">
        <v>6536</v>
      </c>
      <c r="D2264" t="s">
        <v>3232</v>
      </c>
      <c r="E2264" t="s">
        <v>3233</v>
      </c>
      <c r="F2264" t="s">
        <v>39</v>
      </c>
      <c r="G2264">
        <v>0</v>
      </c>
      <c r="H2264">
        <v>3</v>
      </c>
    </row>
    <row r="2265" spans="1:9">
      <c r="A2265" t="s">
        <v>6588</v>
      </c>
      <c r="B2265" t="s">
        <v>7130</v>
      </c>
      <c r="C2265" t="s">
        <v>6536</v>
      </c>
      <c r="D2265" t="s">
        <v>3232</v>
      </c>
      <c r="E2265" t="s">
        <v>3233</v>
      </c>
      <c r="F2265" t="s">
        <v>39</v>
      </c>
      <c r="G2265">
        <v>0</v>
      </c>
      <c r="H2265">
        <v>3</v>
      </c>
      <c r="I2265">
        <v>1</v>
      </c>
    </row>
    <row r="2266" spans="1:9">
      <c r="A2266" t="s">
        <v>5549</v>
      </c>
      <c r="B2266" t="s">
        <v>7130</v>
      </c>
      <c r="C2266" t="s">
        <v>5542</v>
      </c>
      <c r="D2266" t="s">
        <v>2516</v>
      </c>
      <c r="E2266" t="s">
        <v>2518</v>
      </c>
      <c r="F2266" t="s">
        <v>128</v>
      </c>
      <c r="I2266">
        <v>272</v>
      </c>
    </row>
    <row r="2267" spans="1:9">
      <c r="A2267" t="s">
        <v>5551</v>
      </c>
      <c r="B2267" t="s">
        <v>7130</v>
      </c>
      <c r="C2267" t="s">
        <v>5542</v>
      </c>
      <c r="D2267" t="s">
        <v>2516</v>
      </c>
      <c r="E2267" t="s">
        <v>2518</v>
      </c>
      <c r="F2267" t="s">
        <v>128</v>
      </c>
      <c r="I2267">
        <v>34</v>
      </c>
    </row>
    <row r="2268" spans="1:9">
      <c r="A2268" t="s">
        <v>5552</v>
      </c>
      <c r="B2268" t="s">
        <v>7130</v>
      </c>
      <c r="C2268" t="s">
        <v>5542</v>
      </c>
      <c r="D2268" t="s">
        <v>2516</v>
      </c>
      <c r="E2268" t="s">
        <v>2518</v>
      </c>
      <c r="F2268" t="s">
        <v>5553</v>
      </c>
      <c r="H2268">
        <v>4</v>
      </c>
      <c r="I2268">
        <v>6</v>
      </c>
    </row>
    <row r="2269" spans="1:9">
      <c r="A2269" t="s">
        <v>5554</v>
      </c>
      <c r="B2269" t="s">
        <v>7130</v>
      </c>
      <c r="C2269" t="s">
        <v>5542</v>
      </c>
      <c r="D2269" t="s">
        <v>2516</v>
      </c>
      <c r="E2269" t="s">
        <v>2518</v>
      </c>
      <c r="F2269" t="s">
        <v>39</v>
      </c>
      <c r="G2269">
        <v>0</v>
      </c>
      <c r="H2269">
        <v>50</v>
      </c>
      <c r="I2269">
        <v>55</v>
      </c>
    </row>
    <row r="2270" spans="1:9">
      <c r="A2270" t="s">
        <v>5556</v>
      </c>
      <c r="B2270" t="s">
        <v>7130</v>
      </c>
      <c r="C2270" t="s">
        <v>5542</v>
      </c>
      <c r="D2270" t="s">
        <v>2516</v>
      </c>
      <c r="E2270" t="s">
        <v>2518</v>
      </c>
      <c r="F2270" t="s">
        <v>39</v>
      </c>
      <c r="G2270">
        <v>0</v>
      </c>
      <c r="H2270">
        <v>1000</v>
      </c>
      <c r="I2270">
        <v>1882</v>
      </c>
    </row>
    <row r="2271" spans="1:9">
      <c r="A2271" t="s">
        <v>5558</v>
      </c>
      <c r="B2271" t="s">
        <v>7130</v>
      </c>
      <c r="C2271" t="s">
        <v>5542</v>
      </c>
      <c r="D2271" t="s">
        <v>2516</v>
      </c>
      <c r="E2271" t="s">
        <v>2518</v>
      </c>
      <c r="F2271" t="s">
        <v>39</v>
      </c>
      <c r="G2271">
        <v>0</v>
      </c>
      <c r="H2271">
        <v>15</v>
      </c>
      <c r="I2271">
        <v>29</v>
      </c>
    </row>
    <row r="2272" spans="1:9">
      <c r="A2272" t="s">
        <v>5559</v>
      </c>
      <c r="B2272" t="s">
        <v>7130</v>
      </c>
      <c r="C2272" t="s">
        <v>5542</v>
      </c>
      <c r="D2272" t="s">
        <v>2516</v>
      </c>
      <c r="E2272" t="s">
        <v>2518</v>
      </c>
      <c r="F2272" t="s">
        <v>39</v>
      </c>
      <c r="G2272">
        <v>0</v>
      </c>
      <c r="H2272">
        <v>150</v>
      </c>
      <c r="I2272">
        <v>26</v>
      </c>
    </row>
    <row r="2273" spans="1:9">
      <c r="A2273" t="s">
        <v>5561</v>
      </c>
      <c r="B2273" t="s">
        <v>7130</v>
      </c>
      <c r="C2273" t="s">
        <v>5542</v>
      </c>
      <c r="D2273" t="s">
        <v>2516</v>
      </c>
      <c r="E2273" t="s">
        <v>2518</v>
      </c>
      <c r="F2273" t="s">
        <v>39</v>
      </c>
      <c r="G2273">
        <v>0</v>
      </c>
      <c r="H2273">
        <v>200</v>
      </c>
      <c r="I2273">
        <v>3</v>
      </c>
    </row>
    <row r="2274" spans="1:9">
      <c r="A2274" t="s">
        <v>5562</v>
      </c>
      <c r="B2274" t="s">
        <v>7130</v>
      </c>
      <c r="C2274" t="s">
        <v>5542</v>
      </c>
      <c r="D2274" t="s">
        <v>2516</v>
      </c>
      <c r="E2274" t="s">
        <v>2518</v>
      </c>
      <c r="F2274" t="s">
        <v>39</v>
      </c>
      <c r="G2274">
        <v>0</v>
      </c>
      <c r="H2274">
        <v>30</v>
      </c>
    </row>
    <row r="2275" spans="1:9">
      <c r="A2275" t="s">
        <v>5563</v>
      </c>
      <c r="B2275" t="s">
        <v>7130</v>
      </c>
      <c r="C2275" t="s">
        <v>5542</v>
      </c>
      <c r="D2275" t="s">
        <v>2516</v>
      </c>
      <c r="E2275" t="s">
        <v>2518</v>
      </c>
      <c r="F2275" t="s">
        <v>39</v>
      </c>
      <c r="G2275">
        <v>0</v>
      </c>
      <c r="H2275">
        <v>30</v>
      </c>
      <c r="I2275">
        <v>1</v>
      </c>
    </row>
    <row r="2276" spans="1:9">
      <c r="A2276" t="s">
        <v>5564</v>
      </c>
      <c r="B2276" t="s">
        <v>7130</v>
      </c>
      <c r="C2276" t="s">
        <v>5542</v>
      </c>
      <c r="D2276" t="s">
        <v>2516</v>
      </c>
      <c r="E2276" t="s">
        <v>2518</v>
      </c>
      <c r="F2276" t="s">
        <v>39</v>
      </c>
      <c r="G2276">
        <v>0</v>
      </c>
      <c r="H2276">
        <v>15</v>
      </c>
      <c r="I2276">
        <v>6</v>
      </c>
    </row>
    <row r="2277" spans="1:9">
      <c r="A2277" t="s">
        <v>5565</v>
      </c>
      <c r="B2277" t="s">
        <v>7130</v>
      </c>
      <c r="C2277" t="s">
        <v>5542</v>
      </c>
      <c r="D2277" t="s">
        <v>2516</v>
      </c>
      <c r="E2277" t="s">
        <v>2518</v>
      </c>
      <c r="F2277" t="s">
        <v>39</v>
      </c>
      <c r="G2277">
        <v>0</v>
      </c>
      <c r="H2277">
        <v>50</v>
      </c>
      <c r="I2277">
        <v>46</v>
      </c>
    </row>
    <row r="2278" spans="1:9">
      <c r="A2278" t="s">
        <v>5567</v>
      </c>
      <c r="B2278" t="s">
        <v>7130</v>
      </c>
      <c r="C2278" t="s">
        <v>5542</v>
      </c>
      <c r="D2278" t="s">
        <v>2516</v>
      </c>
      <c r="E2278" t="s">
        <v>2518</v>
      </c>
      <c r="F2278" t="s">
        <v>39</v>
      </c>
      <c r="G2278">
        <v>0</v>
      </c>
      <c r="H2278">
        <v>50</v>
      </c>
      <c r="I2278">
        <v>53</v>
      </c>
    </row>
    <row r="2279" spans="1:9">
      <c r="A2279" t="s">
        <v>5568</v>
      </c>
      <c r="B2279" t="s">
        <v>7130</v>
      </c>
      <c r="C2279" t="s">
        <v>5542</v>
      </c>
      <c r="D2279" t="s">
        <v>2516</v>
      </c>
      <c r="E2279" t="s">
        <v>2518</v>
      </c>
      <c r="F2279" t="s">
        <v>39</v>
      </c>
      <c r="G2279">
        <v>0</v>
      </c>
      <c r="H2279">
        <v>15</v>
      </c>
    </row>
    <row r="2280" spans="1:9">
      <c r="A2280" t="s">
        <v>5569</v>
      </c>
      <c r="B2280" t="s">
        <v>7130</v>
      </c>
      <c r="C2280" t="s">
        <v>5542</v>
      </c>
      <c r="D2280" t="s">
        <v>2243</v>
      </c>
      <c r="E2280" t="s">
        <v>2245</v>
      </c>
      <c r="F2280" t="s">
        <v>39</v>
      </c>
      <c r="G2280">
        <v>0</v>
      </c>
      <c r="H2280">
        <v>15</v>
      </c>
    </row>
    <row r="2281" spans="1:9">
      <c r="A2281" t="s">
        <v>5570</v>
      </c>
      <c r="B2281" t="s">
        <v>7130</v>
      </c>
      <c r="C2281" t="s">
        <v>5542</v>
      </c>
      <c r="D2281" t="s">
        <v>2243</v>
      </c>
      <c r="E2281" t="s">
        <v>2245</v>
      </c>
      <c r="F2281" t="s">
        <v>39</v>
      </c>
      <c r="G2281">
        <v>0</v>
      </c>
      <c r="H2281">
        <v>6</v>
      </c>
      <c r="I2281">
        <v>9</v>
      </c>
    </row>
    <row r="2282" spans="1:9">
      <c r="A2282" t="s">
        <v>5572</v>
      </c>
      <c r="B2282" t="s">
        <v>7130</v>
      </c>
      <c r="C2282" t="s">
        <v>5542</v>
      </c>
      <c r="D2282" t="s">
        <v>2243</v>
      </c>
      <c r="E2282" t="s">
        <v>2245</v>
      </c>
      <c r="F2282" t="s">
        <v>2096</v>
      </c>
    </row>
    <row r="2283" spans="1:9">
      <c r="A2283" t="s">
        <v>5413</v>
      </c>
      <c r="B2283" t="s">
        <v>7130</v>
      </c>
      <c r="C2283" t="s">
        <v>5390</v>
      </c>
      <c r="D2283" t="s">
        <v>3108</v>
      </c>
      <c r="E2283" t="s">
        <v>3110</v>
      </c>
      <c r="F2283" t="s">
        <v>39</v>
      </c>
      <c r="G2283">
        <v>0</v>
      </c>
      <c r="H2283">
        <v>7</v>
      </c>
      <c r="I2283">
        <v>6</v>
      </c>
    </row>
    <row r="2284" spans="1:9">
      <c r="A2284" t="s">
        <v>4187</v>
      </c>
      <c r="B2284" t="s">
        <v>7130</v>
      </c>
      <c r="C2284" t="s">
        <v>4162</v>
      </c>
      <c r="D2284" t="s">
        <v>2074</v>
      </c>
      <c r="E2284" t="s">
        <v>2076</v>
      </c>
      <c r="F2284" t="s">
        <v>39</v>
      </c>
      <c r="G2284">
        <v>0</v>
      </c>
      <c r="H2284">
        <v>2</v>
      </c>
      <c r="I2284">
        <v>5</v>
      </c>
    </row>
    <row r="2285" spans="1:9">
      <c r="A2285" t="s">
        <v>3687</v>
      </c>
      <c r="B2285" t="s">
        <v>7130</v>
      </c>
      <c r="C2285" t="s">
        <v>3665</v>
      </c>
      <c r="D2285" t="s">
        <v>1842</v>
      </c>
      <c r="E2285" t="s">
        <v>1846</v>
      </c>
      <c r="F2285" t="s">
        <v>39</v>
      </c>
      <c r="G2285">
        <v>0</v>
      </c>
      <c r="H2285">
        <v>3</v>
      </c>
      <c r="I2285">
        <v>3</v>
      </c>
    </row>
    <row r="2286" spans="1:9">
      <c r="A2286" t="s">
        <v>3689</v>
      </c>
      <c r="B2286" t="s">
        <v>7130</v>
      </c>
      <c r="C2286" t="s">
        <v>3665</v>
      </c>
      <c r="D2286" t="s">
        <v>1842</v>
      </c>
      <c r="E2286" t="s">
        <v>1846</v>
      </c>
      <c r="F2286" t="s">
        <v>39</v>
      </c>
      <c r="G2286">
        <v>0</v>
      </c>
      <c r="H2286">
        <v>1700</v>
      </c>
      <c r="I2286">
        <v>9988</v>
      </c>
    </row>
    <row r="2287" spans="1:9">
      <c r="A2287" t="s">
        <v>3693</v>
      </c>
      <c r="B2287" t="s">
        <v>7130</v>
      </c>
      <c r="C2287" t="s">
        <v>3665</v>
      </c>
      <c r="D2287" t="s">
        <v>1842</v>
      </c>
      <c r="E2287" t="s">
        <v>1846</v>
      </c>
      <c r="F2287" t="s">
        <v>39</v>
      </c>
      <c r="G2287">
        <v>0</v>
      </c>
      <c r="H2287">
        <v>15</v>
      </c>
      <c r="I2287">
        <v>11</v>
      </c>
    </row>
    <row r="2288" spans="1:9">
      <c r="A2288" t="s">
        <v>3694</v>
      </c>
      <c r="B2288" t="s">
        <v>7130</v>
      </c>
      <c r="C2288" t="s">
        <v>3665</v>
      </c>
      <c r="D2288" t="s">
        <v>1842</v>
      </c>
      <c r="E2288" t="s">
        <v>1846</v>
      </c>
      <c r="F2288" t="s">
        <v>39</v>
      </c>
      <c r="G2288">
        <v>0</v>
      </c>
      <c r="H2288">
        <v>1000</v>
      </c>
      <c r="I2288">
        <v>17</v>
      </c>
    </row>
    <row r="2289" spans="1:9">
      <c r="A2289" t="s">
        <v>3695</v>
      </c>
      <c r="B2289" t="s">
        <v>7130</v>
      </c>
      <c r="C2289" t="s">
        <v>3665</v>
      </c>
      <c r="D2289" t="s">
        <v>1842</v>
      </c>
      <c r="E2289" t="s">
        <v>1846</v>
      </c>
      <c r="F2289" t="s">
        <v>39</v>
      </c>
      <c r="G2289">
        <v>0</v>
      </c>
      <c r="H2289">
        <v>5</v>
      </c>
      <c r="I2289">
        <v>12</v>
      </c>
    </row>
    <row r="2290" spans="1:9">
      <c r="A2290" t="s">
        <v>3697</v>
      </c>
      <c r="B2290" t="s">
        <v>7130</v>
      </c>
      <c r="C2290" t="s">
        <v>3665</v>
      </c>
      <c r="D2290" t="s">
        <v>1842</v>
      </c>
      <c r="E2290" t="s">
        <v>1846</v>
      </c>
      <c r="F2290" t="s">
        <v>39</v>
      </c>
      <c r="G2290">
        <v>0</v>
      </c>
      <c r="H2290">
        <v>2</v>
      </c>
      <c r="I2290">
        <v>55</v>
      </c>
    </row>
    <row r="2291" spans="1:9">
      <c r="A2291" t="s">
        <v>3698</v>
      </c>
      <c r="B2291" t="s">
        <v>7130</v>
      </c>
      <c r="C2291" t="s">
        <v>3665</v>
      </c>
      <c r="D2291" t="s">
        <v>1842</v>
      </c>
      <c r="E2291" t="s">
        <v>1846</v>
      </c>
      <c r="F2291" t="s">
        <v>39</v>
      </c>
      <c r="G2291">
        <v>0</v>
      </c>
      <c r="H2291">
        <v>8</v>
      </c>
      <c r="I2291">
        <v>86</v>
      </c>
    </row>
    <row r="2292" spans="1:9">
      <c r="A2292" t="s">
        <v>1957</v>
      </c>
      <c r="B2292" t="s">
        <v>7130</v>
      </c>
      <c r="C2292" t="s">
        <v>3665</v>
      </c>
      <c r="D2292" t="s">
        <v>1842</v>
      </c>
      <c r="E2292" t="s">
        <v>1846</v>
      </c>
      <c r="F2292" t="s">
        <v>39</v>
      </c>
      <c r="G2292">
        <v>0</v>
      </c>
      <c r="H2292">
        <v>8</v>
      </c>
      <c r="I2292">
        <v>18</v>
      </c>
    </row>
    <row r="2293" spans="1:9">
      <c r="A2293" t="s">
        <v>3702</v>
      </c>
      <c r="B2293" t="s">
        <v>7130</v>
      </c>
      <c r="C2293" t="s">
        <v>3665</v>
      </c>
      <c r="D2293" t="s">
        <v>1842</v>
      </c>
      <c r="E2293" t="s">
        <v>1846</v>
      </c>
      <c r="F2293" t="s">
        <v>39</v>
      </c>
      <c r="G2293">
        <v>0</v>
      </c>
      <c r="H2293">
        <v>1500</v>
      </c>
      <c r="I2293">
        <v>9479</v>
      </c>
    </row>
    <row r="2294" spans="1:9">
      <c r="A2294" t="s">
        <v>3705</v>
      </c>
      <c r="B2294" t="s">
        <v>7130</v>
      </c>
      <c r="C2294" t="s">
        <v>3665</v>
      </c>
      <c r="D2294" t="s">
        <v>1842</v>
      </c>
      <c r="E2294" t="s">
        <v>1846</v>
      </c>
      <c r="F2294" t="s">
        <v>39</v>
      </c>
      <c r="G2294">
        <v>0</v>
      </c>
      <c r="H2294">
        <v>250</v>
      </c>
      <c r="I2294">
        <v>2533</v>
      </c>
    </row>
    <row r="2295" spans="1:9">
      <c r="A2295" t="s">
        <v>3708</v>
      </c>
      <c r="B2295" t="s">
        <v>7130</v>
      </c>
      <c r="C2295" t="s">
        <v>3665</v>
      </c>
      <c r="D2295" t="s">
        <v>1842</v>
      </c>
      <c r="E2295" t="s">
        <v>1846</v>
      </c>
      <c r="F2295" t="s">
        <v>39</v>
      </c>
      <c r="G2295">
        <v>0</v>
      </c>
      <c r="H2295">
        <v>600</v>
      </c>
      <c r="I2295">
        <v>1334</v>
      </c>
    </row>
    <row r="2296" spans="1:9">
      <c r="A2296" t="s">
        <v>3711</v>
      </c>
      <c r="B2296" t="s">
        <v>7130</v>
      </c>
      <c r="C2296" t="s">
        <v>3665</v>
      </c>
      <c r="D2296" t="s">
        <v>1842</v>
      </c>
      <c r="E2296" t="s">
        <v>1846</v>
      </c>
      <c r="F2296" t="s">
        <v>39</v>
      </c>
      <c r="G2296">
        <v>0</v>
      </c>
      <c r="H2296">
        <v>6</v>
      </c>
      <c r="I2296">
        <v>25</v>
      </c>
    </row>
    <row r="2297" spans="1:9">
      <c r="A2297" t="s">
        <v>3713</v>
      </c>
      <c r="B2297" t="s">
        <v>7130</v>
      </c>
      <c r="C2297" t="s">
        <v>3665</v>
      </c>
      <c r="D2297" t="s">
        <v>1842</v>
      </c>
      <c r="E2297" t="s">
        <v>1846</v>
      </c>
      <c r="F2297" t="s">
        <v>39</v>
      </c>
      <c r="G2297">
        <v>22</v>
      </c>
      <c r="H2297">
        <v>28</v>
      </c>
      <c r="I2297">
        <v>33</v>
      </c>
    </row>
    <row r="2298" spans="1:9">
      <c r="A2298" t="s">
        <v>1988</v>
      </c>
      <c r="B2298" t="s">
        <v>7130</v>
      </c>
      <c r="C2298" t="s">
        <v>3665</v>
      </c>
      <c r="D2298" t="s">
        <v>1842</v>
      </c>
      <c r="E2298" t="s">
        <v>1846</v>
      </c>
      <c r="F2298" t="s">
        <v>39</v>
      </c>
      <c r="G2298">
        <v>14</v>
      </c>
      <c r="H2298">
        <v>16</v>
      </c>
      <c r="I2298">
        <v>35</v>
      </c>
    </row>
    <row r="2299" spans="1:9">
      <c r="A2299" t="s">
        <v>3715</v>
      </c>
      <c r="B2299" t="s">
        <v>7130</v>
      </c>
      <c r="C2299" t="s">
        <v>3665</v>
      </c>
      <c r="D2299" t="s">
        <v>1842</v>
      </c>
      <c r="E2299" t="s">
        <v>1846</v>
      </c>
      <c r="F2299" t="s">
        <v>39</v>
      </c>
      <c r="G2299">
        <v>0</v>
      </c>
      <c r="H2299">
        <v>25</v>
      </c>
      <c r="I2299">
        <v>46</v>
      </c>
    </row>
    <row r="2300" spans="1:9">
      <c r="A2300" t="s">
        <v>3716</v>
      </c>
      <c r="B2300" t="s">
        <v>7130</v>
      </c>
      <c r="C2300" t="s">
        <v>3665</v>
      </c>
      <c r="D2300" t="s">
        <v>1842</v>
      </c>
      <c r="E2300" t="s">
        <v>1846</v>
      </c>
      <c r="F2300" t="s">
        <v>39</v>
      </c>
      <c r="G2300">
        <v>0</v>
      </c>
      <c r="H2300">
        <v>60</v>
      </c>
      <c r="I2300">
        <v>76</v>
      </c>
    </row>
    <row r="2301" spans="1:9">
      <c r="A2301" t="s">
        <v>3719</v>
      </c>
      <c r="B2301" t="s">
        <v>7130</v>
      </c>
      <c r="C2301" t="s">
        <v>3665</v>
      </c>
      <c r="D2301" t="s">
        <v>1842</v>
      </c>
      <c r="E2301" t="s">
        <v>1846</v>
      </c>
      <c r="F2301" t="s">
        <v>39</v>
      </c>
      <c r="G2301">
        <v>0</v>
      </c>
      <c r="H2301">
        <v>5</v>
      </c>
      <c r="I2301">
        <v>5</v>
      </c>
    </row>
    <row r="2302" spans="1:9">
      <c r="A2302" t="s">
        <v>2001</v>
      </c>
      <c r="B2302" t="s">
        <v>7130</v>
      </c>
      <c r="C2302" t="s">
        <v>3665</v>
      </c>
      <c r="D2302" t="s">
        <v>1842</v>
      </c>
      <c r="E2302" t="s">
        <v>1846</v>
      </c>
      <c r="F2302" t="s">
        <v>51</v>
      </c>
      <c r="H2302">
        <v>50</v>
      </c>
      <c r="I2302">
        <v>0.01</v>
      </c>
    </row>
    <row r="2303" spans="1:9">
      <c r="A2303" t="s">
        <v>2004</v>
      </c>
      <c r="B2303" t="s">
        <v>7130</v>
      </c>
      <c r="C2303" t="s">
        <v>3665</v>
      </c>
      <c r="D2303" t="s">
        <v>1842</v>
      </c>
      <c r="E2303" t="s">
        <v>1846</v>
      </c>
      <c r="F2303" t="s">
        <v>39</v>
      </c>
      <c r="G2303">
        <v>0</v>
      </c>
      <c r="H2303">
        <v>180</v>
      </c>
      <c r="I2303">
        <v>359</v>
      </c>
    </row>
    <row r="2304" spans="1:9">
      <c r="A2304" t="s">
        <v>904</v>
      </c>
      <c r="B2304" t="s">
        <v>7130</v>
      </c>
      <c r="C2304" t="s">
        <v>3665</v>
      </c>
      <c r="D2304" t="s">
        <v>1842</v>
      </c>
      <c r="E2304" t="s">
        <v>1846</v>
      </c>
      <c r="F2304" t="s">
        <v>39</v>
      </c>
      <c r="H2304">
        <v>5</v>
      </c>
      <c r="I2304">
        <v>2</v>
      </c>
    </row>
    <row r="2305" spans="1:9">
      <c r="A2305" t="s">
        <v>965</v>
      </c>
      <c r="B2305" t="s">
        <v>7130</v>
      </c>
      <c r="C2305" t="s">
        <v>3665</v>
      </c>
      <c r="D2305" t="s">
        <v>1842</v>
      </c>
      <c r="E2305" t="s">
        <v>1846</v>
      </c>
      <c r="F2305" t="s">
        <v>51</v>
      </c>
      <c r="H2305">
        <v>50</v>
      </c>
      <c r="I2305">
        <v>0.92859999999999998</v>
      </c>
    </row>
    <row r="2306" spans="1:9">
      <c r="A2306" t="s">
        <v>2006</v>
      </c>
      <c r="B2306" t="s">
        <v>7130</v>
      </c>
      <c r="C2306" t="s">
        <v>3665</v>
      </c>
      <c r="D2306" t="s">
        <v>1842</v>
      </c>
      <c r="E2306" t="s">
        <v>1846</v>
      </c>
      <c r="F2306" t="s">
        <v>39</v>
      </c>
      <c r="H2306">
        <v>500</v>
      </c>
      <c r="I2306">
        <v>196</v>
      </c>
    </row>
    <row r="2307" spans="1:9">
      <c r="A2307" t="s">
        <v>4114</v>
      </c>
      <c r="B2307" t="s">
        <v>7130</v>
      </c>
      <c r="C2307" t="s">
        <v>4105</v>
      </c>
      <c r="D2307" t="s">
        <v>1842</v>
      </c>
      <c r="E2307" t="s">
        <v>1846</v>
      </c>
      <c r="F2307" t="s">
        <v>39</v>
      </c>
      <c r="G2307">
        <v>0</v>
      </c>
      <c r="H2307">
        <v>100</v>
      </c>
      <c r="I2307">
        <v>75</v>
      </c>
    </row>
    <row r="2308" spans="1:9">
      <c r="A2308" t="s">
        <v>2814</v>
      </c>
      <c r="B2308" t="s">
        <v>7130</v>
      </c>
      <c r="C2308" t="s">
        <v>4105</v>
      </c>
      <c r="D2308" t="s">
        <v>1842</v>
      </c>
      <c r="E2308" t="s">
        <v>1846</v>
      </c>
      <c r="F2308" t="s">
        <v>39</v>
      </c>
      <c r="G2308">
        <v>0</v>
      </c>
      <c r="H2308">
        <v>10</v>
      </c>
      <c r="I2308">
        <v>1</v>
      </c>
    </row>
    <row r="2309" spans="1:9">
      <c r="A2309" t="s">
        <v>4117</v>
      </c>
      <c r="B2309" t="s">
        <v>7130</v>
      </c>
      <c r="C2309" t="s">
        <v>4105</v>
      </c>
      <c r="D2309" t="s">
        <v>1842</v>
      </c>
      <c r="E2309" t="s">
        <v>1846</v>
      </c>
      <c r="F2309" t="s">
        <v>39</v>
      </c>
      <c r="G2309">
        <v>0</v>
      </c>
      <c r="H2309">
        <v>15</v>
      </c>
      <c r="I2309">
        <v>2</v>
      </c>
    </row>
    <row r="2310" spans="1:9">
      <c r="A2310" t="s">
        <v>4118</v>
      </c>
      <c r="B2310" t="s">
        <v>7130</v>
      </c>
      <c r="C2310" t="s">
        <v>4105</v>
      </c>
      <c r="D2310" t="s">
        <v>1842</v>
      </c>
      <c r="E2310" t="s">
        <v>1846</v>
      </c>
      <c r="F2310" t="s">
        <v>39</v>
      </c>
      <c r="G2310">
        <v>0</v>
      </c>
      <c r="H2310">
        <v>20</v>
      </c>
      <c r="I2310">
        <v>23</v>
      </c>
    </row>
    <row r="2311" spans="1:9">
      <c r="A2311" t="s">
        <v>4120</v>
      </c>
      <c r="B2311" t="s">
        <v>7130</v>
      </c>
      <c r="C2311" t="s">
        <v>4105</v>
      </c>
      <c r="D2311" t="s">
        <v>1842</v>
      </c>
      <c r="E2311" t="s">
        <v>1846</v>
      </c>
      <c r="F2311" t="s">
        <v>39</v>
      </c>
      <c r="G2311">
        <v>0</v>
      </c>
      <c r="H2311">
        <v>40</v>
      </c>
      <c r="I2311">
        <v>28</v>
      </c>
    </row>
    <row r="2312" spans="1:9">
      <c r="A2312" t="s">
        <v>4122</v>
      </c>
      <c r="B2312" t="s">
        <v>7130</v>
      </c>
      <c r="C2312" t="s">
        <v>4105</v>
      </c>
      <c r="D2312" t="s">
        <v>1842</v>
      </c>
      <c r="E2312" t="s">
        <v>1846</v>
      </c>
      <c r="F2312" t="s">
        <v>39</v>
      </c>
      <c r="G2312">
        <v>0</v>
      </c>
      <c r="H2312">
        <v>15</v>
      </c>
      <c r="I2312">
        <v>15</v>
      </c>
    </row>
    <row r="2313" spans="1:9">
      <c r="A2313" t="s">
        <v>3711</v>
      </c>
      <c r="B2313" t="s">
        <v>7130</v>
      </c>
      <c r="C2313" t="s">
        <v>4105</v>
      </c>
      <c r="D2313" t="s">
        <v>1842</v>
      </c>
      <c r="E2313" t="s">
        <v>1846</v>
      </c>
      <c r="F2313" t="s">
        <v>39</v>
      </c>
      <c r="G2313">
        <v>0</v>
      </c>
      <c r="H2313">
        <v>11</v>
      </c>
      <c r="I2313">
        <v>11</v>
      </c>
    </row>
    <row r="2314" spans="1:9">
      <c r="A2314" t="s">
        <v>4125</v>
      </c>
      <c r="B2314" t="s">
        <v>7130</v>
      </c>
      <c r="C2314" t="s">
        <v>4105</v>
      </c>
      <c r="D2314" t="s">
        <v>1842</v>
      </c>
      <c r="E2314" t="s">
        <v>1846</v>
      </c>
      <c r="F2314" t="s">
        <v>39</v>
      </c>
      <c r="G2314">
        <v>0</v>
      </c>
      <c r="H2314">
        <v>16</v>
      </c>
      <c r="I2314">
        <v>13</v>
      </c>
    </row>
    <row r="2315" spans="1:9">
      <c r="A2315" t="s">
        <v>3694</v>
      </c>
      <c r="B2315" t="s">
        <v>7130</v>
      </c>
      <c r="C2315" t="s">
        <v>4105</v>
      </c>
      <c r="D2315" t="s">
        <v>1842</v>
      </c>
      <c r="E2315" t="s">
        <v>1846</v>
      </c>
      <c r="F2315" t="s">
        <v>39</v>
      </c>
      <c r="G2315">
        <v>0</v>
      </c>
      <c r="H2315">
        <v>101</v>
      </c>
      <c r="I2315">
        <v>394</v>
      </c>
    </row>
    <row r="2316" spans="1:9">
      <c r="A2316" t="s">
        <v>4129</v>
      </c>
      <c r="B2316" t="s">
        <v>7130</v>
      </c>
      <c r="C2316" t="s">
        <v>4105</v>
      </c>
      <c r="D2316" t="s">
        <v>1842</v>
      </c>
      <c r="E2316" t="s">
        <v>1846</v>
      </c>
      <c r="F2316" t="s">
        <v>39</v>
      </c>
      <c r="G2316">
        <v>151</v>
      </c>
      <c r="H2316">
        <v>188</v>
      </c>
      <c r="I2316">
        <v>65</v>
      </c>
    </row>
    <row r="2317" spans="1:9">
      <c r="A2317" t="s">
        <v>4131</v>
      </c>
      <c r="B2317" t="s">
        <v>7130</v>
      </c>
      <c r="C2317" t="s">
        <v>4105</v>
      </c>
      <c r="D2317" t="s">
        <v>1842</v>
      </c>
      <c r="E2317" t="s">
        <v>1846</v>
      </c>
      <c r="F2317" t="s">
        <v>39</v>
      </c>
      <c r="I2317">
        <v>31</v>
      </c>
    </row>
    <row r="2318" spans="1:9">
      <c r="A2318" t="s">
        <v>1985</v>
      </c>
      <c r="B2318" t="s">
        <v>7130</v>
      </c>
      <c r="C2318" t="s">
        <v>4105</v>
      </c>
      <c r="D2318" t="s">
        <v>1842</v>
      </c>
      <c r="E2318" t="s">
        <v>1846</v>
      </c>
      <c r="F2318" t="s">
        <v>39</v>
      </c>
      <c r="G2318">
        <v>0</v>
      </c>
      <c r="H2318">
        <v>75</v>
      </c>
      <c r="I2318">
        <v>14</v>
      </c>
    </row>
    <row r="2319" spans="1:9">
      <c r="A2319" t="s">
        <v>4135</v>
      </c>
      <c r="B2319" t="s">
        <v>7130</v>
      </c>
      <c r="C2319" t="s">
        <v>4105</v>
      </c>
      <c r="D2319" t="s">
        <v>1842</v>
      </c>
      <c r="E2319" t="s">
        <v>1846</v>
      </c>
      <c r="F2319" t="s">
        <v>39</v>
      </c>
      <c r="G2319">
        <v>0</v>
      </c>
      <c r="H2319">
        <v>50</v>
      </c>
      <c r="I2319">
        <v>15</v>
      </c>
    </row>
    <row r="2320" spans="1:9">
      <c r="A2320" t="s">
        <v>4137</v>
      </c>
      <c r="B2320" t="s">
        <v>7130</v>
      </c>
      <c r="C2320" t="s">
        <v>4105</v>
      </c>
      <c r="D2320" t="s">
        <v>1842</v>
      </c>
      <c r="E2320" t="s">
        <v>1846</v>
      </c>
      <c r="F2320" t="s">
        <v>39</v>
      </c>
      <c r="G2320">
        <v>0</v>
      </c>
      <c r="H2320">
        <v>65</v>
      </c>
      <c r="I2320">
        <v>27</v>
      </c>
    </row>
    <row r="2321" spans="1:9">
      <c r="A2321" t="s">
        <v>4138</v>
      </c>
      <c r="B2321" t="s">
        <v>7130</v>
      </c>
      <c r="C2321" t="s">
        <v>4105</v>
      </c>
      <c r="D2321" t="s">
        <v>1842</v>
      </c>
      <c r="E2321" t="s">
        <v>1846</v>
      </c>
      <c r="F2321" t="s">
        <v>39</v>
      </c>
      <c r="G2321">
        <v>0</v>
      </c>
      <c r="H2321">
        <v>10</v>
      </c>
      <c r="I2321">
        <v>13</v>
      </c>
    </row>
    <row r="2322" spans="1:9">
      <c r="A2322" t="s">
        <v>4140</v>
      </c>
      <c r="B2322" t="s">
        <v>7130</v>
      </c>
      <c r="C2322" t="s">
        <v>4105</v>
      </c>
      <c r="D2322" t="s">
        <v>1842</v>
      </c>
      <c r="E2322" t="s">
        <v>1846</v>
      </c>
      <c r="F2322" t="s">
        <v>39</v>
      </c>
      <c r="G2322">
        <v>0</v>
      </c>
      <c r="H2322">
        <v>50</v>
      </c>
      <c r="I2322">
        <v>43</v>
      </c>
    </row>
    <row r="2323" spans="1:9">
      <c r="A2323" t="s">
        <v>2004</v>
      </c>
      <c r="B2323" t="s">
        <v>7130</v>
      </c>
      <c r="C2323" t="s">
        <v>4105</v>
      </c>
      <c r="D2323" t="s">
        <v>1842</v>
      </c>
      <c r="E2323" t="s">
        <v>1846</v>
      </c>
      <c r="F2323" t="s">
        <v>39</v>
      </c>
      <c r="G2323">
        <v>0</v>
      </c>
      <c r="H2323">
        <v>20</v>
      </c>
      <c r="I2323">
        <v>8</v>
      </c>
    </row>
    <row r="2324" spans="1:9">
      <c r="A2324" t="s">
        <v>2647</v>
      </c>
      <c r="B2324" t="s">
        <v>7130</v>
      </c>
      <c r="C2324" t="s">
        <v>4105</v>
      </c>
      <c r="D2324" t="s">
        <v>1842</v>
      </c>
      <c r="E2324" t="s">
        <v>1846</v>
      </c>
      <c r="F2324" t="s">
        <v>39</v>
      </c>
      <c r="G2324">
        <v>0</v>
      </c>
      <c r="H2324">
        <v>5</v>
      </c>
      <c r="I2324">
        <v>4</v>
      </c>
    </row>
    <row r="2325" spans="1:9">
      <c r="A2325" t="s">
        <v>965</v>
      </c>
      <c r="B2325" t="s">
        <v>7130</v>
      </c>
      <c r="C2325" t="s">
        <v>4105</v>
      </c>
      <c r="D2325" t="s">
        <v>1842</v>
      </c>
      <c r="E2325" t="s">
        <v>1846</v>
      </c>
      <c r="F2325" t="s">
        <v>51</v>
      </c>
      <c r="G2325">
        <v>0</v>
      </c>
      <c r="H2325">
        <v>30</v>
      </c>
      <c r="I2325">
        <v>0.37969999999999998</v>
      </c>
    </row>
    <row r="2326" spans="1:9">
      <c r="A2326" t="s">
        <v>2006</v>
      </c>
      <c r="B2326" t="s">
        <v>7130</v>
      </c>
      <c r="C2326" t="s">
        <v>4105</v>
      </c>
      <c r="D2326" t="s">
        <v>1842</v>
      </c>
      <c r="E2326" t="s">
        <v>1846</v>
      </c>
      <c r="F2326" t="s">
        <v>39</v>
      </c>
      <c r="G2326">
        <v>0</v>
      </c>
      <c r="H2326">
        <v>20</v>
      </c>
      <c r="I2326">
        <v>161</v>
      </c>
    </row>
    <row r="2327" spans="1:9">
      <c r="A2327" t="s">
        <v>5122</v>
      </c>
      <c r="B2327" t="s">
        <v>7130</v>
      </c>
      <c r="C2327" t="s">
        <v>5112</v>
      </c>
      <c r="D2327" t="s">
        <v>1842</v>
      </c>
      <c r="E2327" t="s">
        <v>1846</v>
      </c>
      <c r="F2327" t="s">
        <v>39</v>
      </c>
      <c r="G2327">
        <v>0</v>
      </c>
      <c r="H2327">
        <v>70</v>
      </c>
      <c r="I2327">
        <v>2</v>
      </c>
    </row>
    <row r="2328" spans="1:9">
      <c r="A2328" t="s">
        <v>5084</v>
      </c>
      <c r="B2328" t="s">
        <v>7130</v>
      </c>
      <c r="C2328" t="s">
        <v>5112</v>
      </c>
      <c r="D2328" t="s">
        <v>1842</v>
      </c>
      <c r="E2328" t="s">
        <v>1846</v>
      </c>
      <c r="F2328" t="s">
        <v>39</v>
      </c>
      <c r="G2328">
        <v>0</v>
      </c>
      <c r="H2328">
        <v>40</v>
      </c>
      <c r="I2328">
        <v>81</v>
      </c>
    </row>
    <row r="2329" spans="1:9">
      <c r="A2329" t="s">
        <v>5124</v>
      </c>
      <c r="B2329" t="s">
        <v>7130</v>
      </c>
      <c r="C2329" t="s">
        <v>5112</v>
      </c>
      <c r="D2329" t="s">
        <v>1842</v>
      </c>
      <c r="E2329" t="s">
        <v>1846</v>
      </c>
      <c r="F2329" t="s">
        <v>39</v>
      </c>
      <c r="G2329">
        <v>0</v>
      </c>
      <c r="H2329">
        <v>120</v>
      </c>
      <c r="I2329">
        <v>97</v>
      </c>
    </row>
    <row r="2330" spans="1:9">
      <c r="A2330" t="s">
        <v>5125</v>
      </c>
      <c r="B2330" t="s">
        <v>7130</v>
      </c>
      <c r="C2330" t="s">
        <v>5112</v>
      </c>
      <c r="D2330" t="s">
        <v>1842</v>
      </c>
      <c r="E2330" t="s">
        <v>1846</v>
      </c>
      <c r="F2330" t="s">
        <v>39</v>
      </c>
      <c r="G2330">
        <v>0</v>
      </c>
      <c r="H2330">
        <v>3500</v>
      </c>
      <c r="I2330">
        <v>377</v>
      </c>
    </row>
    <row r="2331" spans="1:9">
      <c r="A2331" t="s">
        <v>5127</v>
      </c>
      <c r="B2331" t="s">
        <v>7130</v>
      </c>
      <c r="C2331" t="s">
        <v>5112</v>
      </c>
      <c r="D2331" t="s">
        <v>1842</v>
      </c>
      <c r="E2331" t="s">
        <v>1846</v>
      </c>
      <c r="F2331" t="s">
        <v>39</v>
      </c>
      <c r="G2331">
        <v>0</v>
      </c>
      <c r="H2331">
        <v>30</v>
      </c>
      <c r="I2331">
        <v>13</v>
      </c>
    </row>
    <row r="2332" spans="1:9">
      <c r="A2332" t="s">
        <v>5129</v>
      </c>
      <c r="B2332" t="s">
        <v>7130</v>
      </c>
      <c r="C2332" t="s">
        <v>5112</v>
      </c>
      <c r="D2332" t="s">
        <v>1842</v>
      </c>
      <c r="E2332" t="s">
        <v>1846</v>
      </c>
      <c r="F2332" t="s">
        <v>39</v>
      </c>
      <c r="G2332">
        <v>0</v>
      </c>
      <c r="H2332">
        <v>106</v>
      </c>
      <c r="I2332">
        <v>46</v>
      </c>
    </row>
    <row r="2333" spans="1:9">
      <c r="A2333" t="s">
        <v>5131</v>
      </c>
      <c r="B2333" t="s">
        <v>7130</v>
      </c>
      <c r="C2333" t="s">
        <v>5112</v>
      </c>
      <c r="D2333" t="s">
        <v>1842</v>
      </c>
      <c r="E2333" t="s">
        <v>1846</v>
      </c>
      <c r="F2333" t="s">
        <v>39</v>
      </c>
      <c r="G2333">
        <v>0</v>
      </c>
      <c r="H2333">
        <v>106</v>
      </c>
      <c r="I2333">
        <v>92</v>
      </c>
    </row>
    <row r="2334" spans="1:9">
      <c r="A2334" t="s">
        <v>5133</v>
      </c>
      <c r="B2334" t="s">
        <v>7130</v>
      </c>
      <c r="C2334" t="s">
        <v>5112</v>
      </c>
      <c r="D2334" t="s">
        <v>1842</v>
      </c>
      <c r="E2334" t="s">
        <v>1846</v>
      </c>
      <c r="F2334" t="s">
        <v>39</v>
      </c>
      <c r="G2334">
        <v>0</v>
      </c>
      <c r="H2334">
        <v>32</v>
      </c>
      <c r="I2334">
        <v>21</v>
      </c>
    </row>
    <row r="2335" spans="1:9">
      <c r="A2335" t="s">
        <v>5134</v>
      </c>
      <c r="B2335" t="s">
        <v>7130</v>
      </c>
      <c r="C2335" t="s">
        <v>5112</v>
      </c>
      <c r="D2335" t="s">
        <v>1842</v>
      </c>
      <c r="E2335" t="s">
        <v>1846</v>
      </c>
      <c r="F2335" t="s">
        <v>39</v>
      </c>
      <c r="G2335">
        <v>0</v>
      </c>
      <c r="H2335">
        <v>32</v>
      </c>
      <c r="I2335">
        <v>8</v>
      </c>
    </row>
    <row r="2336" spans="1:9">
      <c r="A2336" t="s">
        <v>5136</v>
      </c>
      <c r="B2336" t="s">
        <v>7130</v>
      </c>
      <c r="C2336" t="s">
        <v>5112</v>
      </c>
      <c r="D2336" t="s">
        <v>1842</v>
      </c>
      <c r="E2336" t="s">
        <v>1846</v>
      </c>
      <c r="F2336" t="s">
        <v>39</v>
      </c>
      <c r="G2336">
        <v>0</v>
      </c>
      <c r="H2336">
        <v>21</v>
      </c>
      <c r="I2336">
        <v>9</v>
      </c>
    </row>
    <row r="2337" spans="1:9">
      <c r="A2337" t="s">
        <v>5137</v>
      </c>
      <c r="B2337" t="s">
        <v>7130</v>
      </c>
      <c r="C2337" t="s">
        <v>5112</v>
      </c>
      <c r="D2337" t="s">
        <v>1842</v>
      </c>
      <c r="E2337" t="s">
        <v>1846</v>
      </c>
      <c r="F2337" t="s">
        <v>39</v>
      </c>
      <c r="G2337">
        <v>0</v>
      </c>
      <c r="H2337">
        <v>105</v>
      </c>
      <c r="I2337">
        <v>81</v>
      </c>
    </row>
    <row r="2338" spans="1:9">
      <c r="A2338" t="s">
        <v>3694</v>
      </c>
      <c r="B2338" t="s">
        <v>7130</v>
      </c>
      <c r="C2338" t="s">
        <v>5112</v>
      </c>
      <c r="D2338" t="s">
        <v>1842</v>
      </c>
      <c r="E2338" t="s">
        <v>1846</v>
      </c>
      <c r="F2338" t="s">
        <v>39</v>
      </c>
      <c r="G2338">
        <v>0</v>
      </c>
      <c r="H2338">
        <v>126</v>
      </c>
      <c r="I2338">
        <v>275</v>
      </c>
    </row>
    <row r="2339" spans="1:9">
      <c r="A2339" t="s">
        <v>5139</v>
      </c>
      <c r="B2339" t="s">
        <v>7130</v>
      </c>
      <c r="C2339" t="s">
        <v>5112</v>
      </c>
      <c r="D2339" t="s">
        <v>1842</v>
      </c>
      <c r="E2339" t="s">
        <v>1846</v>
      </c>
      <c r="F2339" t="s">
        <v>39</v>
      </c>
      <c r="G2339">
        <v>0</v>
      </c>
      <c r="H2339">
        <v>158</v>
      </c>
      <c r="I2339">
        <v>76</v>
      </c>
    </row>
    <row r="2340" spans="1:9">
      <c r="A2340" t="s">
        <v>5142</v>
      </c>
      <c r="B2340" t="s">
        <v>7130</v>
      </c>
      <c r="C2340" t="s">
        <v>5112</v>
      </c>
      <c r="D2340" t="s">
        <v>1842</v>
      </c>
      <c r="E2340" t="s">
        <v>1846</v>
      </c>
      <c r="F2340" t="s">
        <v>39</v>
      </c>
      <c r="G2340">
        <v>0</v>
      </c>
      <c r="H2340">
        <v>5250</v>
      </c>
      <c r="I2340">
        <v>249</v>
      </c>
    </row>
    <row r="2341" spans="1:9">
      <c r="A2341" t="s">
        <v>1932</v>
      </c>
      <c r="B2341" t="s">
        <v>7130</v>
      </c>
      <c r="C2341" t="s">
        <v>5112</v>
      </c>
      <c r="D2341" t="s">
        <v>1842</v>
      </c>
      <c r="E2341" t="s">
        <v>1846</v>
      </c>
      <c r="F2341" t="s">
        <v>39</v>
      </c>
      <c r="G2341">
        <v>0</v>
      </c>
      <c r="H2341">
        <v>105</v>
      </c>
      <c r="I2341">
        <v>89</v>
      </c>
    </row>
    <row r="2342" spans="1:9">
      <c r="A2342" t="s">
        <v>1927</v>
      </c>
      <c r="B2342" t="s">
        <v>7130</v>
      </c>
      <c r="C2342" t="s">
        <v>5112</v>
      </c>
      <c r="D2342" t="s">
        <v>1842</v>
      </c>
      <c r="E2342" t="s">
        <v>1846</v>
      </c>
      <c r="F2342" t="s">
        <v>39</v>
      </c>
      <c r="G2342">
        <v>0</v>
      </c>
      <c r="H2342">
        <v>53</v>
      </c>
      <c r="I2342">
        <v>17</v>
      </c>
    </row>
    <row r="2343" spans="1:9">
      <c r="A2343" t="s">
        <v>5146</v>
      </c>
      <c r="B2343" t="s">
        <v>7130</v>
      </c>
      <c r="C2343" t="s">
        <v>5112</v>
      </c>
      <c r="D2343" t="s">
        <v>1842</v>
      </c>
      <c r="E2343" t="s">
        <v>1846</v>
      </c>
      <c r="F2343" t="s">
        <v>39</v>
      </c>
      <c r="G2343">
        <v>0</v>
      </c>
      <c r="H2343">
        <v>53</v>
      </c>
      <c r="I2343">
        <v>52</v>
      </c>
    </row>
    <row r="2344" spans="1:9">
      <c r="A2344" t="s">
        <v>5147</v>
      </c>
      <c r="B2344" t="s">
        <v>7130</v>
      </c>
      <c r="C2344" t="s">
        <v>5112</v>
      </c>
      <c r="D2344" t="s">
        <v>1842</v>
      </c>
      <c r="E2344" t="s">
        <v>1846</v>
      </c>
      <c r="F2344" t="s">
        <v>39</v>
      </c>
      <c r="G2344">
        <v>0</v>
      </c>
      <c r="H2344">
        <v>3</v>
      </c>
      <c r="I2344">
        <v>12</v>
      </c>
    </row>
    <row r="2345" spans="1:9">
      <c r="A2345" t="s">
        <v>3695</v>
      </c>
      <c r="B2345" t="s">
        <v>7130</v>
      </c>
      <c r="C2345" t="s">
        <v>5112</v>
      </c>
      <c r="D2345" t="s">
        <v>1842</v>
      </c>
      <c r="E2345" t="s">
        <v>1846</v>
      </c>
      <c r="F2345" t="s">
        <v>39</v>
      </c>
      <c r="G2345">
        <v>0</v>
      </c>
      <c r="H2345">
        <v>21</v>
      </c>
      <c r="I2345">
        <v>5</v>
      </c>
    </row>
    <row r="2346" spans="1:9">
      <c r="A2346" t="s">
        <v>5077</v>
      </c>
      <c r="B2346" t="s">
        <v>7130</v>
      </c>
      <c r="C2346" t="s">
        <v>5112</v>
      </c>
      <c r="D2346" t="s">
        <v>1842</v>
      </c>
      <c r="E2346" t="s">
        <v>1846</v>
      </c>
      <c r="F2346" t="s">
        <v>39</v>
      </c>
      <c r="G2346">
        <v>0</v>
      </c>
      <c r="H2346">
        <v>32</v>
      </c>
    </row>
    <row r="2347" spans="1:9">
      <c r="A2347" t="s">
        <v>5149</v>
      </c>
      <c r="B2347" t="s">
        <v>7130</v>
      </c>
      <c r="C2347" t="s">
        <v>5112</v>
      </c>
      <c r="D2347" t="s">
        <v>1842</v>
      </c>
      <c r="E2347" t="s">
        <v>1846</v>
      </c>
      <c r="F2347" t="s">
        <v>39</v>
      </c>
      <c r="G2347">
        <v>0</v>
      </c>
      <c r="H2347">
        <v>21</v>
      </c>
      <c r="I2347">
        <v>3</v>
      </c>
    </row>
    <row r="2348" spans="1:9">
      <c r="A2348" t="s">
        <v>4942</v>
      </c>
      <c r="B2348" t="s">
        <v>7130</v>
      </c>
      <c r="C2348" t="s">
        <v>5112</v>
      </c>
      <c r="D2348" t="s">
        <v>1842</v>
      </c>
      <c r="E2348" t="s">
        <v>1846</v>
      </c>
      <c r="F2348" t="s">
        <v>39</v>
      </c>
      <c r="G2348">
        <v>0</v>
      </c>
      <c r="H2348">
        <v>250</v>
      </c>
      <c r="I2348">
        <v>36</v>
      </c>
    </row>
    <row r="2349" spans="1:9">
      <c r="A2349" t="s">
        <v>1985</v>
      </c>
      <c r="B2349" t="s">
        <v>7130</v>
      </c>
      <c r="C2349" t="s">
        <v>5112</v>
      </c>
      <c r="D2349" t="s">
        <v>1842</v>
      </c>
      <c r="E2349" t="s">
        <v>1846</v>
      </c>
      <c r="F2349" t="s">
        <v>39</v>
      </c>
      <c r="I2349">
        <v>27</v>
      </c>
    </row>
    <row r="2350" spans="1:9">
      <c r="A2350" t="s">
        <v>1988</v>
      </c>
      <c r="B2350" t="s">
        <v>7130</v>
      </c>
      <c r="C2350" t="s">
        <v>5112</v>
      </c>
      <c r="D2350" t="s">
        <v>1842</v>
      </c>
      <c r="E2350" t="s">
        <v>1846</v>
      </c>
      <c r="F2350" t="s">
        <v>39</v>
      </c>
      <c r="I2350">
        <v>24</v>
      </c>
    </row>
    <row r="2351" spans="1:9">
      <c r="A2351" t="s">
        <v>5153</v>
      </c>
      <c r="B2351" t="s">
        <v>7130</v>
      </c>
      <c r="C2351" t="s">
        <v>5112</v>
      </c>
      <c r="D2351" t="s">
        <v>1842</v>
      </c>
      <c r="E2351" t="s">
        <v>1846</v>
      </c>
      <c r="F2351" t="s">
        <v>39</v>
      </c>
      <c r="G2351">
        <v>0</v>
      </c>
      <c r="H2351">
        <v>370</v>
      </c>
      <c r="I2351">
        <v>355</v>
      </c>
    </row>
    <row r="2352" spans="1:9">
      <c r="A2352" t="s">
        <v>2001</v>
      </c>
      <c r="B2352" t="s">
        <v>7130</v>
      </c>
      <c r="C2352" t="s">
        <v>5112</v>
      </c>
      <c r="D2352" t="s">
        <v>1842</v>
      </c>
      <c r="E2352" t="s">
        <v>1846</v>
      </c>
      <c r="F2352" t="s">
        <v>51</v>
      </c>
      <c r="H2352">
        <v>50</v>
      </c>
      <c r="I2352">
        <v>0.875</v>
      </c>
    </row>
    <row r="2353" spans="1:9">
      <c r="A2353" t="s">
        <v>5158</v>
      </c>
      <c r="B2353" t="s">
        <v>7130</v>
      </c>
      <c r="C2353" t="s">
        <v>5112</v>
      </c>
      <c r="D2353" t="s">
        <v>1842</v>
      </c>
      <c r="E2353" t="s">
        <v>1846</v>
      </c>
      <c r="F2353" t="s">
        <v>39</v>
      </c>
      <c r="G2353">
        <v>0</v>
      </c>
      <c r="H2353">
        <v>100</v>
      </c>
      <c r="I2353">
        <v>33</v>
      </c>
    </row>
    <row r="2354" spans="1:9">
      <c r="A2354" t="s">
        <v>2004</v>
      </c>
      <c r="B2354" t="s">
        <v>7130</v>
      </c>
      <c r="C2354" t="s">
        <v>5112</v>
      </c>
      <c r="D2354" t="s">
        <v>1842</v>
      </c>
      <c r="E2354" t="s">
        <v>1846</v>
      </c>
      <c r="F2354" t="s">
        <v>39</v>
      </c>
      <c r="G2354">
        <v>0</v>
      </c>
      <c r="H2354">
        <v>120</v>
      </c>
      <c r="I2354">
        <v>385</v>
      </c>
    </row>
    <row r="2355" spans="1:9">
      <c r="A2355" t="s">
        <v>5160</v>
      </c>
      <c r="B2355" t="s">
        <v>7130</v>
      </c>
      <c r="C2355" t="s">
        <v>5112</v>
      </c>
      <c r="D2355" t="s">
        <v>1842</v>
      </c>
      <c r="E2355" t="s">
        <v>1846</v>
      </c>
      <c r="F2355" t="s">
        <v>39</v>
      </c>
      <c r="G2355">
        <v>0</v>
      </c>
      <c r="H2355">
        <v>6</v>
      </c>
      <c r="I2355">
        <v>2</v>
      </c>
    </row>
    <row r="2356" spans="1:9">
      <c r="A2356" t="s">
        <v>2006</v>
      </c>
      <c r="B2356" t="s">
        <v>7130</v>
      </c>
      <c r="C2356" t="s">
        <v>5112</v>
      </c>
      <c r="D2356" t="s">
        <v>1842</v>
      </c>
      <c r="E2356" t="s">
        <v>1846</v>
      </c>
      <c r="F2356" t="s">
        <v>39</v>
      </c>
      <c r="H2356">
        <v>48</v>
      </c>
      <c r="I2356">
        <v>86</v>
      </c>
    </row>
    <row r="2357" spans="1:9">
      <c r="A2357" t="s">
        <v>6682</v>
      </c>
      <c r="B2357" t="s">
        <v>7130</v>
      </c>
      <c r="C2357" t="s">
        <v>6673</v>
      </c>
      <c r="D2357" t="s">
        <v>1842</v>
      </c>
      <c r="E2357" t="s">
        <v>1846</v>
      </c>
      <c r="F2357" t="s">
        <v>39</v>
      </c>
      <c r="G2357">
        <v>0</v>
      </c>
      <c r="H2357">
        <v>250</v>
      </c>
      <c r="I2357">
        <v>385</v>
      </c>
    </row>
    <row r="2358" spans="1:9">
      <c r="A2358" t="s">
        <v>6683</v>
      </c>
      <c r="B2358" t="s">
        <v>7130</v>
      </c>
      <c r="C2358" t="s">
        <v>6673</v>
      </c>
      <c r="D2358" t="s">
        <v>1842</v>
      </c>
      <c r="E2358" t="s">
        <v>1846</v>
      </c>
      <c r="F2358" t="s">
        <v>39</v>
      </c>
      <c r="G2358">
        <v>0</v>
      </c>
      <c r="H2358">
        <v>40</v>
      </c>
      <c r="I2358">
        <v>58</v>
      </c>
    </row>
    <row r="2359" spans="1:9">
      <c r="A2359" t="s">
        <v>4118</v>
      </c>
      <c r="B2359" t="s">
        <v>7130</v>
      </c>
      <c r="C2359" t="s">
        <v>6673</v>
      </c>
      <c r="D2359" t="s">
        <v>1842</v>
      </c>
      <c r="E2359" t="s">
        <v>1846</v>
      </c>
      <c r="F2359" t="s">
        <v>39</v>
      </c>
      <c r="G2359">
        <v>0</v>
      </c>
      <c r="H2359">
        <v>45</v>
      </c>
      <c r="I2359">
        <v>14</v>
      </c>
    </row>
    <row r="2360" spans="1:9">
      <c r="A2360" t="s">
        <v>6685</v>
      </c>
      <c r="B2360" t="s">
        <v>7130</v>
      </c>
      <c r="C2360" t="s">
        <v>6673</v>
      </c>
      <c r="D2360" t="s">
        <v>1842</v>
      </c>
      <c r="E2360" t="s">
        <v>1846</v>
      </c>
      <c r="F2360" t="s">
        <v>39</v>
      </c>
      <c r="G2360">
        <v>0</v>
      </c>
      <c r="H2360">
        <v>30</v>
      </c>
      <c r="I2360">
        <v>35</v>
      </c>
    </row>
    <row r="2361" spans="1:9">
      <c r="A2361" t="s">
        <v>6686</v>
      </c>
      <c r="B2361" t="s">
        <v>7130</v>
      </c>
      <c r="C2361" t="s">
        <v>6673</v>
      </c>
      <c r="D2361" t="s">
        <v>1842</v>
      </c>
      <c r="E2361" t="s">
        <v>1846</v>
      </c>
      <c r="F2361" t="s">
        <v>39</v>
      </c>
      <c r="G2361">
        <v>0</v>
      </c>
      <c r="H2361">
        <v>10</v>
      </c>
      <c r="I2361">
        <v>6</v>
      </c>
    </row>
    <row r="2362" spans="1:9">
      <c r="A2362" t="s">
        <v>6687</v>
      </c>
      <c r="B2362" t="s">
        <v>7130</v>
      </c>
      <c r="C2362" t="s">
        <v>6673</v>
      </c>
      <c r="D2362" t="s">
        <v>1842</v>
      </c>
      <c r="E2362" t="s">
        <v>1846</v>
      </c>
      <c r="F2362" t="s">
        <v>39</v>
      </c>
      <c r="G2362">
        <v>0</v>
      </c>
      <c r="H2362">
        <v>6</v>
      </c>
      <c r="I2362">
        <v>36</v>
      </c>
    </row>
    <row r="2363" spans="1:9">
      <c r="A2363" t="s">
        <v>2814</v>
      </c>
      <c r="B2363" t="s">
        <v>7130</v>
      </c>
      <c r="C2363" t="s">
        <v>6673</v>
      </c>
      <c r="D2363" t="s">
        <v>1842</v>
      </c>
      <c r="E2363" t="s">
        <v>1846</v>
      </c>
      <c r="F2363" t="s">
        <v>39</v>
      </c>
      <c r="G2363">
        <v>0</v>
      </c>
      <c r="H2363">
        <v>137</v>
      </c>
      <c r="I2363">
        <v>137</v>
      </c>
    </row>
    <row r="2364" spans="1:9">
      <c r="A2364" t="s">
        <v>6688</v>
      </c>
      <c r="B2364" t="s">
        <v>7130</v>
      </c>
      <c r="C2364" t="s">
        <v>6673</v>
      </c>
      <c r="D2364" t="s">
        <v>1842</v>
      </c>
      <c r="E2364" t="s">
        <v>1846</v>
      </c>
      <c r="F2364" t="s">
        <v>39</v>
      </c>
      <c r="G2364">
        <v>0</v>
      </c>
      <c r="H2364">
        <v>10</v>
      </c>
      <c r="I2364">
        <v>11</v>
      </c>
    </row>
    <row r="2365" spans="1:9">
      <c r="A2365" t="s">
        <v>2813</v>
      </c>
      <c r="B2365" t="s">
        <v>7130</v>
      </c>
      <c r="C2365" t="s">
        <v>6673</v>
      </c>
      <c r="D2365" t="s">
        <v>1842</v>
      </c>
      <c r="E2365" t="s">
        <v>1846</v>
      </c>
      <c r="F2365" t="s">
        <v>39</v>
      </c>
      <c r="G2365">
        <v>0</v>
      </c>
      <c r="H2365">
        <v>230</v>
      </c>
      <c r="I2365">
        <v>245</v>
      </c>
    </row>
    <row r="2366" spans="1:9">
      <c r="A2366" t="s">
        <v>6689</v>
      </c>
      <c r="B2366" t="s">
        <v>7130</v>
      </c>
      <c r="C2366" t="s">
        <v>6673</v>
      </c>
      <c r="D2366" t="s">
        <v>1842</v>
      </c>
      <c r="E2366" t="s">
        <v>1846</v>
      </c>
      <c r="F2366" t="s">
        <v>39</v>
      </c>
      <c r="G2366">
        <v>0</v>
      </c>
      <c r="H2366">
        <v>8</v>
      </c>
      <c r="I2366">
        <v>11</v>
      </c>
    </row>
    <row r="2367" spans="1:9">
      <c r="A2367" t="s">
        <v>6690</v>
      </c>
      <c r="B2367" t="s">
        <v>7130</v>
      </c>
      <c r="C2367" t="s">
        <v>6673</v>
      </c>
      <c r="D2367" t="s">
        <v>1842</v>
      </c>
      <c r="E2367" t="s">
        <v>1846</v>
      </c>
      <c r="F2367" t="s">
        <v>39</v>
      </c>
      <c r="G2367">
        <v>0</v>
      </c>
      <c r="H2367">
        <v>10</v>
      </c>
      <c r="I2367">
        <v>17</v>
      </c>
    </row>
    <row r="2368" spans="1:9">
      <c r="A2368" t="s">
        <v>948</v>
      </c>
      <c r="B2368" t="s">
        <v>7130</v>
      </c>
      <c r="C2368" t="s">
        <v>6673</v>
      </c>
      <c r="D2368" t="s">
        <v>1842</v>
      </c>
      <c r="E2368" t="s">
        <v>1846</v>
      </c>
      <c r="F2368" t="s">
        <v>39</v>
      </c>
    </row>
    <row r="2369" spans="1:9">
      <c r="A2369" t="s">
        <v>6691</v>
      </c>
      <c r="B2369" t="s">
        <v>7130</v>
      </c>
      <c r="C2369" t="s">
        <v>6673</v>
      </c>
      <c r="D2369" t="s">
        <v>1842</v>
      </c>
      <c r="E2369" t="s">
        <v>1846</v>
      </c>
      <c r="F2369" t="s">
        <v>39</v>
      </c>
      <c r="G2369">
        <v>0</v>
      </c>
      <c r="H2369">
        <v>30</v>
      </c>
    </row>
    <row r="2370" spans="1:9">
      <c r="A2370" t="s">
        <v>4366</v>
      </c>
      <c r="B2370" t="s">
        <v>7130</v>
      </c>
      <c r="C2370" t="s">
        <v>6673</v>
      </c>
      <c r="D2370" t="s">
        <v>1842</v>
      </c>
      <c r="E2370" t="s">
        <v>1846</v>
      </c>
      <c r="F2370" t="s">
        <v>39</v>
      </c>
      <c r="G2370">
        <v>0</v>
      </c>
      <c r="H2370">
        <v>10</v>
      </c>
      <c r="I2370">
        <v>5</v>
      </c>
    </row>
    <row r="2371" spans="1:9">
      <c r="A2371" t="s">
        <v>6693</v>
      </c>
      <c r="B2371" t="s">
        <v>7130</v>
      </c>
      <c r="C2371" t="s">
        <v>6673</v>
      </c>
      <c r="D2371" t="s">
        <v>1842</v>
      </c>
      <c r="E2371" t="s">
        <v>1846</v>
      </c>
      <c r="F2371" t="s">
        <v>39</v>
      </c>
      <c r="G2371">
        <v>0</v>
      </c>
      <c r="H2371">
        <v>5</v>
      </c>
      <c r="I2371">
        <v>5</v>
      </c>
    </row>
    <row r="2372" spans="1:9">
      <c r="A2372" t="s">
        <v>948</v>
      </c>
      <c r="B2372" t="s">
        <v>7130</v>
      </c>
      <c r="C2372" t="s">
        <v>6673</v>
      </c>
      <c r="D2372" t="s">
        <v>1842</v>
      </c>
      <c r="E2372" t="s">
        <v>1846</v>
      </c>
      <c r="F2372" t="s">
        <v>39</v>
      </c>
      <c r="I2372">
        <v>5</v>
      </c>
    </row>
    <row r="2373" spans="1:9">
      <c r="A2373" t="s">
        <v>2006</v>
      </c>
      <c r="B2373" t="s">
        <v>7130</v>
      </c>
      <c r="C2373" t="s">
        <v>6673</v>
      </c>
      <c r="D2373" t="s">
        <v>1842</v>
      </c>
      <c r="E2373" t="s">
        <v>1846</v>
      </c>
      <c r="F2373" t="s">
        <v>39</v>
      </c>
      <c r="G2373">
        <v>0</v>
      </c>
      <c r="H2373">
        <v>20</v>
      </c>
      <c r="I2373">
        <v>14</v>
      </c>
    </row>
    <row r="2374" spans="1:9">
      <c r="A2374" t="s">
        <v>3057</v>
      </c>
      <c r="B2374" t="s">
        <v>7130</v>
      </c>
      <c r="C2374" t="s">
        <v>3038</v>
      </c>
      <c r="D2374" t="s">
        <v>2243</v>
      </c>
      <c r="E2374" t="s">
        <v>2245</v>
      </c>
      <c r="F2374" t="s">
        <v>39</v>
      </c>
      <c r="G2374">
        <v>75</v>
      </c>
      <c r="H2374">
        <v>113</v>
      </c>
      <c r="I2374">
        <v>7</v>
      </c>
    </row>
    <row r="2375" spans="1:9">
      <c r="A2375" t="s">
        <v>3058</v>
      </c>
      <c r="B2375" t="s">
        <v>7130</v>
      </c>
      <c r="C2375" t="s">
        <v>3038</v>
      </c>
      <c r="D2375" t="s">
        <v>2243</v>
      </c>
      <c r="E2375" t="s">
        <v>2245</v>
      </c>
      <c r="F2375" t="s">
        <v>2096</v>
      </c>
    </row>
    <row r="2376" spans="1:9">
      <c r="A2376" t="s">
        <v>3059</v>
      </c>
      <c r="B2376" t="s">
        <v>7130</v>
      </c>
      <c r="C2376" t="s">
        <v>3038</v>
      </c>
      <c r="D2376" t="s">
        <v>2243</v>
      </c>
      <c r="E2376" t="s">
        <v>2245</v>
      </c>
      <c r="F2376" t="s">
        <v>2096</v>
      </c>
    </row>
    <row r="2377" spans="1:9">
      <c r="A2377" t="s">
        <v>3060</v>
      </c>
      <c r="B2377" t="s">
        <v>7130</v>
      </c>
      <c r="C2377" t="s">
        <v>3038</v>
      </c>
      <c r="D2377" t="s">
        <v>2243</v>
      </c>
      <c r="E2377" t="s">
        <v>2245</v>
      </c>
      <c r="F2377" t="s">
        <v>2096</v>
      </c>
    </row>
    <row r="2378" spans="1:9">
      <c r="A2378" t="s">
        <v>3062</v>
      </c>
      <c r="B2378" t="s">
        <v>7130</v>
      </c>
      <c r="C2378" t="s">
        <v>3038</v>
      </c>
      <c r="D2378" t="s">
        <v>2243</v>
      </c>
      <c r="E2378" t="s">
        <v>2245</v>
      </c>
      <c r="F2378" t="s">
        <v>39</v>
      </c>
      <c r="G2378">
        <v>0</v>
      </c>
      <c r="H2378">
        <v>8</v>
      </c>
    </row>
    <row r="2379" spans="1:9">
      <c r="A2379" t="s">
        <v>3063</v>
      </c>
      <c r="B2379" t="s">
        <v>7130</v>
      </c>
      <c r="C2379" t="s">
        <v>3038</v>
      </c>
      <c r="D2379" t="s">
        <v>2243</v>
      </c>
      <c r="E2379" t="s">
        <v>2245</v>
      </c>
      <c r="F2379" t="s">
        <v>39</v>
      </c>
      <c r="G2379">
        <v>0</v>
      </c>
      <c r="H2379">
        <v>110</v>
      </c>
      <c r="I2379">
        <v>12</v>
      </c>
    </row>
    <row r="2380" spans="1:9">
      <c r="A2380" t="s">
        <v>3064</v>
      </c>
      <c r="B2380" t="s">
        <v>7130</v>
      </c>
      <c r="C2380" t="s">
        <v>3038</v>
      </c>
      <c r="D2380" t="s">
        <v>2243</v>
      </c>
      <c r="E2380" t="s">
        <v>2245</v>
      </c>
      <c r="F2380" t="s">
        <v>39</v>
      </c>
      <c r="G2380">
        <v>0</v>
      </c>
      <c r="H2380">
        <v>13</v>
      </c>
    </row>
    <row r="2381" spans="1:9">
      <c r="A2381" t="s">
        <v>3065</v>
      </c>
      <c r="B2381" t="s">
        <v>7130</v>
      </c>
      <c r="C2381" t="s">
        <v>3038</v>
      </c>
      <c r="D2381" t="s">
        <v>2243</v>
      </c>
      <c r="E2381" t="s">
        <v>2245</v>
      </c>
      <c r="F2381" t="s">
        <v>39</v>
      </c>
      <c r="G2381">
        <v>57</v>
      </c>
      <c r="H2381">
        <v>62</v>
      </c>
      <c r="I2381">
        <v>56</v>
      </c>
    </row>
    <row r="2382" spans="1:9">
      <c r="A2382" t="s">
        <v>3067</v>
      </c>
      <c r="B2382" t="s">
        <v>7130</v>
      </c>
      <c r="C2382" t="s">
        <v>3038</v>
      </c>
      <c r="D2382" t="s">
        <v>2243</v>
      </c>
      <c r="E2382" t="s">
        <v>2245</v>
      </c>
      <c r="F2382" t="s">
        <v>2096</v>
      </c>
    </row>
    <row r="2383" spans="1:9">
      <c r="A2383" t="s">
        <v>3068</v>
      </c>
      <c r="B2383" t="s">
        <v>7130</v>
      </c>
      <c r="C2383" t="s">
        <v>3038</v>
      </c>
      <c r="D2383" t="s">
        <v>2243</v>
      </c>
      <c r="E2383" t="s">
        <v>2245</v>
      </c>
      <c r="F2383" t="s">
        <v>51</v>
      </c>
      <c r="G2383">
        <v>50</v>
      </c>
      <c r="H2383">
        <v>70</v>
      </c>
      <c r="I2383">
        <v>0.78569999999999995</v>
      </c>
    </row>
    <row r="2384" spans="1:9">
      <c r="A2384" t="s">
        <v>3070</v>
      </c>
      <c r="B2384" t="s">
        <v>7130</v>
      </c>
      <c r="C2384" t="s">
        <v>3038</v>
      </c>
      <c r="D2384" t="s">
        <v>2243</v>
      </c>
      <c r="E2384" t="s">
        <v>2245</v>
      </c>
      <c r="F2384" t="s">
        <v>2096</v>
      </c>
    </row>
    <row r="2385" spans="1:9">
      <c r="A2385" t="s">
        <v>3072</v>
      </c>
      <c r="B2385" t="s">
        <v>7130</v>
      </c>
      <c r="C2385" t="s">
        <v>3038</v>
      </c>
      <c r="D2385" t="s">
        <v>2243</v>
      </c>
      <c r="E2385" t="s">
        <v>2245</v>
      </c>
      <c r="F2385" t="s">
        <v>39</v>
      </c>
      <c r="G2385">
        <v>0</v>
      </c>
      <c r="H2385">
        <v>50</v>
      </c>
    </row>
    <row r="2386" spans="1:9">
      <c r="A2386" t="s">
        <v>3073</v>
      </c>
      <c r="B2386" t="s">
        <v>7130</v>
      </c>
      <c r="C2386" t="s">
        <v>3038</v>
      </c>
      <c r="D2386" t="s">
        <v>2243</v>
      </c>
      <c r="E2386" t="s">
        <v>2245</v>
      </c>
      <c r="F2386" t="s">
        <v>2096</v>
      </c>
    </row>
    <row r="2387" spans="1:9">
      <c r="A2387" t="s">
        <v>3075</v>
      </c>
      <c r="B2387" t="s">
        <v>7130</v>
      </c>
      <c r="C2387" t="s">
        <v>3038</v>
      </c>
      <c r="D2387" t="s">
        <v>2243</v>
      </c>
      <c r="E2387" t="s">
        <v>2245</v>
      </c>
      <c r="F2387" t="s">
        <v>2096</v>
      </c>
    </row>
    <row r="2388" spans="1:9">
      <c r="A2388" t="s">
        <v>3076</v>
      </c>
      <c r="B2388" t="s">
        <v>7130</v>
      </c>
      <c r="C2388" t="s">
        <v>3038</v>
      </c>
      <c r="D2388" t="s">
        <v>2243</v>
      </c>
      <c r="E2388" t="s">
        <v>2245</v>
      </c>
      <c r="F2388" t="s">
        <v>2096</v>
      </c>
    </row>
    <row r="2389" spans="1:9">
      <c r="A2389" t="s">
        <v>3077</v>
      </c>
      <c r="B2389" t="s">
        <v>7130</v>
      </c>
      <c r="C2389" t="s">
        <v>3038</v>
      </c>
      <c r="D2389" t="s">
        <v>2243</v>
      </c>
      <c r="E2389" t="s">
        <v>2245</v>
      </c>
      <c r="F2389" t="s">
        <v>2096</v>
      </c>
    </row>
    <row r="2390" spans="1:9">
      <c r="A2390" t="s">
        <v>3078</v>
      </c>
      <c r="B2390" t="s">
        <v>7130</v>
      </c>
      <c r="C2390" t="s">
        <v>3038</v>
      </c>
      <c r="D2390" t="s">
        <v>2243</v>
      </c>
      <c r="E2390" t="s">
        <v>2245</v>
      </c>
      <c r="F2390" t="s">
        <v>39</v>
      </c>
      <c r="G2390">
        <v>0</v>
      </c>
      <c r="H2390">
        <v>600</v>
      </c>
      <c r="I2390">
        <v>66</v>
      </c>
    </row>
    <row r="2391" spans="1:9">
      <c r="A2391" t="s">
        <v>3080</v>
      </c>
      <c r="B2391" t="s">
        <v>7130</v>
      </c>
      <c r="C2391" t="s">
        <v>3038</v>
      </c>
      <c r="D2391" t="s">
        <v>2243</v>
      </c>
      <c r="E2391" t="s">
        <v>2245</v>
      </c>
      <c r="F2391" t="s">
        <v>39</v>
      </c>
      <c r="G2391">
        <v>0</v>
      </c>
      <c r="H2391">
        <v>30</v>
      </c>
      <c r="I2391">
        <v>31</v>
      </c>
    </row>
    <row r="2392" spans="1:9">
      <c r="A2392" t="s">
        <v>3081</v>
      </c>
      <c r="B2392" t="s">
        <v>7130</v>
      </c>
      <c r="C2392" t="s">
        <v>3038</v>
      </c>
      <c r="D2392" t="s">
        <v>2243</v>
      </c>
      <c r="E2392" t="s">
        <v>2245</v>
      </c>
      <c r="F2392" t="s">
        <v>2096</v>
      </c>
    </row>
    <row r="2393" spans="1:9">
      <c r="A2393" t="s">
        <v>3082</v>
      </c>
      <c r="B2393" t="s">
        <v>7130</v>
      </c>
      <c r="C2393" t="s">
        <v>3038</v>
      </c>
      <c r="D2393" t="s">
        <v>2243</v>
      </c>
      <c r="E2393" t="s">
        <v>2245</v>
      </c>
      <c r="F2393" t="s">
        <v>2096</v>
      </c>
    </row>
    <row r="2394" spans="1:9">
      <c r="A2394" t="s">
        <v>3084</v>
      </c>
      <c r="B2394" t="s">
        <v>7130</v>
      </c>
      <c r="C2394" t="s">
        <v>3038</v>
      </c>
      <c r="D2394" t="s">
        <v>2243</v>
      </c>
      <c r="E2394" t="s">
        <v>2245</v>
      </c>
      <c r="F2394" t="s">
        <v>39</v>
      </c>
      <c r="G2394">
        <v>0</v>
      </c>
      <c r="H2394">
        <v>18</v>
      </c>
      <c r="I2394">
        <v>9</v>
      </c>
    </row>
    <row r="2395" spans="1:9">
      <c r="A2395" t="s">
        <v>3086</v>
      </c>
      <c r="B2395" t="s">
        <v>7130</v>
      </c>
      <c r="C2395" t="s">
        <v>3038</v>
      </c>
      <c r="D2395" t="s">
        <v>2243</v>
      </c>
      <c r="E2395" t="s">
        <v>2245</v>
      </c>
      <c r="F2395" t="s">
        <v>39</v>
      </c>
      <c r="G2395">
        <v>0</v>
      </c>
      <c r="H2395">
        <v>3</v>
      </c>
    </row>
    <row r="2396" spans="1:9">
      <c r="A2396" t="s">
        <v>3088</v>
      </c>
      <c r="B2396" t="s">
        <v>7130</v>
      </c>
      <c r="C2396" t="s">
        <v>3038</v>
      </c>
      <c r="D2396" t="s">
        <v>2243</v>
      </c>
      <c r="E2396" t="s">
        <v>2245</v>
      </c>
      <c r="F2396" t="s">
        <v>2096</v>
      </c>
    </row>
    <row r="2397" spans="1:9">
      <c r="A2397" t="s">
        <v>3089</v>
      </c>
      <c r="B2397" t="s">
        <v>7130</v>
      </c>
      <c r="C2397" t="s">
        <v>3038</v>
      </c>
      <c r="D2397" t="s">
        <v>2243</v>
      </c>
      <c r="E2397" t="s">
        <v>2245</v>
      </c>
      <c r="F2397" t="s">
        <v>39</v>
      </c>
      <c r="G2397">
        <v>0</v>
      </c>
      <c r="H2397">
        <v>6</v>
      </c>
      <c r="I2397">
        <v>2</v>
      </c>
    </row>
    <row r="2398" spans="1:9">
      <c r="A2398" t="s">
        <v>3090</v>
      </c>
      <c r="B2398" t="s">
        <v>7130</v>
      </c>
      <c r="C2398" t="s">
        <v>3038</v>
      </c>
      <c r="D2398" t="s">
        <v>2243</v>
      </c>
      <c r="E2398" t="s">
        <v>2245</v>
      </c>
      <c r="F2398" t="s">
        <v>39</v>
      </c>
      <c r="G2398">
        <v>0</v>
      </c>
      <c r="H2398">
        <v>50</v>
      </c>
      <c r="I2398">
        <v>24</v>
      </c>
    </row>
    <row r="2399" spans="1:9">
      <c r="A2399" t="s">
        <v>3092</v>
      </c>
      <c r="B2399" t="s">
        <v>7130</v>
      </c>
      <c r="C2399" t="s">
        <v>3038</v>
      </c>
      <c r="D2399" t="s">
        <v>2243</v>
      </c>
      <c r="E2399" t="s">
        <v>2245</v>
      </c>
      <c r="F2399" t="s">
        <v>39</v>
      </c>
      <c r="G2399">
        <v>0</v>
      </c>
      <c r="H2399">
        <v>30</v>
      </c>
    </row>
    <row r="2400" spans="1:9">
      <c r="A2400" t="s">
        <v>4222</v>
      </c>
      <c r="B2400" t="s">
        <v>7130</v>
      </c>
      <c r="C2400" t="s">
        <v>4209</v>
      </c>
      <c r="D2400" t="s">
        <v>2399</v>
      </c>
      <c r="E2400" t="s">
        <v>2400</v>
      </c>
      <c r="F2400" t="s">
        <v>128</v>
      </c>
      <c r="G2400">
        <v>1484370</v>
      </c>
      <c r="H2400">
        <v>1622011</v>
      </c>
      <c r="I2400">
        <v>165692</v>
      </c>
    </row>
    <row r="2401" spans="1:9">
      <c r="A2401" t="s">
        <v>4226</v>
      </c>
      <c r="B2401" t="s">
        <v>7130</v>
      </c>
      <c r="C2401" t="s">
        <v>4209</v>
      </c>
      <c r="D2401" t="s">
        <v>2399</v>
      </c>
      <c r="E2401" t="s">
        <v>2400</v>
      </c>
      <c r="F2401" t="s">
        <v>2096</v>
      </c>
    </row>
    <row r="2402" spans="1:9">
      <c r="A2402" t="s">
        <v>4227</v>
      </c>
      <c r="B2402" t="s">
        <v>7130</v>
      </c>
      <c r="C2402" t="s">
        <v>4209</v>
      </c>
      <c r="D2402" t="s">
        <v>2399</v>
      </c>
      <c r="E2402" t="s">
        <v>2400</v>
      </c>
      <c r="F2402" t="s">
        <v>2096</v>
      </c>
    </row>
    <row r="2403" spans="1:9">
      <c r="A2403" t="s">
        <v>4228</v>
      </c>
      <c r="B2403" t="s">
        <v>7130</v>
      </c>
      <c r="C2403" t="s">
        <v>4209</v>
      </c>
      <c r="D2403" t="s">
        <v>2399</v>
      </c>
      <c r="E2403" t="s">
        <v>2400</v>
      </c>
      <c r="F2403" t="s">
        <v>2096</v>
      </c>
    </row>
    <row r="2404" spans="1:9">
      <c r="A2404" t="s">
        <v>4229</v>
      </c>
      <c r="B2404" t="s">
        <v>7130</v>
      </c>
      <c r="C2404" t="s">
        <v>4209</v>
      </c>
      <c r="D2404" t="s">
        <v>2399</v>
      </c>
      <c r="E2404" t="s">
        <v>2400</v>
      </c>
      <c r="F2404" t="s">
        <v>2096</v>
      </c>
    </row>
    <row r="2405" spans="1:9">
      <c r="A2405" t="s">
        <v>4231</v>
      </c>
      <c r="B2405" t="s">
        <v>7130</v>
      </c>
      <c r="C2405" t="s">
        <v>4209</v>
      </c>
      <c r="D2405" t="s">
        <v>2399</v>
      </c>
      <c r="E2405" t="s">
        <v>2400</v>
      </c>
      <c r="F2405" t="s">
        <v>39</v>
      </c>
      <c r="G2405">
        <v>0</v>
      </c>
      <c r="H2405">
        <v>3</v>
      </c>
      <c r="I2405">
        <v>3</v>
      </c>
    </row>
    <row r="2406" spans="1:9">
      <c r="A2406" t="s">
        <v>4233</v>
      </c>
      <c r="B2406" t="s">
        <v>7130</v>
      </c>
      <c r="C2406" t="s">
        <v>4209</v>
      </c>
      <c r="D2406" t="s">
        <v>2399</v>
      </c>
      <c r="E2406" t="s">
        <v>2400</v>
      </c>
      <c r="F2406" t="s">
        <v>2096</v>
      </c>
    </row>
    <row r="2407" spans="1:9">
      <c r="A2407" t="s">
        <v>4234</v>
      </c>
      <c r="B2407" t="s">
        <v>7130</v>
      </c>
      <c r="C2407" t="s">
        <v>4209</v>
      </c>
      <c r="D2407" t="s">
        <v>2399</v>
      </c>
      <c r="E2407" t="s">
        <v>2400</v>
      </c>
      <c r="F2407" t="s">
        <v>2096</v>
      </c>
    </row>
    <row r="2408" spans="1:9">
      <c r="A2408" t="s">
        <v>4235</v>
      </c>
      <c r="B2408" t="s">
        <v>7130</v>
      </c>
      <c r="C2408" t="s">
        <v>4209</v>
      </c>
      <c r="D2408" t="s">
        <v>2399</v>
      </c>
      <c r="E2408" t="s">
        <v>2400</v>
      </c>
      <c r="F2408" t="s">
        <v>2096</v>
      </c>
    </row>
    <row r="2409" spans="1:9">
      <c r="A2409" t="s">
        <v>4237</v>
      </c>
      <c r="B2409" t="s">
        <v>7130</v>
      </c>
      <c r="C2409" t="s">
        <v>4209</v>
      </c>
      <c r="D2409" t="s">
        <v>2399</v>
      </c>
      <c r="E2409" t="s">
        <v>2400</v>
      </c>
      <c r="F2409" t="s">
        <v>2096</v>
      </c>
    </row>
    <row r="2410" spans="1:9">
      <c r="A2410" t="s">
        <v>4238</v>
      </c>
      <c r="B2410" t="s">
        <v>7130</v>
      </c>
      <c r="C2410" t="s">
        <v>4209</v>
      </c>
      <c r="D2410" t="s">
        <v>2404</v>
      </c>
      <c r="E2410" t="s">
        <v>2405</v>
      </c>
      <c r="F2410" t="s">
        <v>39</v>
      </c>
      <c r="G2410">
        <v>0</v>
      </c>
      <c r="H2410">
        <v>150</v>
      </c>
      <c r="I2410">
        <v>1</v>
      </c>
    </row>
    <row r="2411" spans="1:9">
      <c r="A2411" t="s">
        <v>4239</v>
      </c>
      <c r="B2411" t="s">
        <v>7130</v>
      </c>
      <c r="C2411" t="s">
        <v>4209</v>
      </c>
      <c r="D2411" t="s">
        <v>2404</v>
      </c>
      <c r="E2411" t="s">
        <v>2405</v>
      </c>
      <c r="F2411" t="s">
        <v>39</v>
      </c>
      <c r="G2411">
        <v>0</v>
      </c>
      <c r="H2411">
        <v>150</v>
      </c>
      <c r="I2411">
        <v>2</v>
      </c>
    </row>
    <row r="2412" spans="1:9">
      <c r="A2412" t="s">
        <v>4241</v>
      </c>
      <c r="B2412" t="s">
        <v>7130</v>
      </c>
      <c r="C2412" t="s">
        <v>4209</v>
      </c>
      <c r="D2412" t="s">
        <v>2404</v>
      </c>
      <c r="E2412" t="s">
        <v>2405</v>
      </c>
      <c r="F2412" t="s">
        <v>2096</v>
      </c>
    </row>
    <row r="2413" spans="1:9">
      <c r="A2413" t="s">
        <v>4242</v>
      </c>
      <c r="B2413" t="s">
        <v>7130</v>
      </c>
      <c r="C2413" t="s">
        <v>4209</v>
      </c>
      <c r="D2413" t="s">
        <v>2404</v>
      </c>
      <c r="E2413" t="s">
        <v>2405</v>
      </c>
      <c r="F2413" t="s">
        <v>39</v>
      </c>
      <c r="G2413">
        <v>0</v>
      </c>
      <c r="H2413">
        <v>14</v>
      </c>
      <c r="I2413">
        <v>14</v>
      </c>
    </row>
    <row r="2414" spans="1:9">
      <c r="A2414" t="s">
        <v>4244</v>
      </c>
      <c r="B2414" t="s">
        <v>7130</v>
      </c>
      <c r="C2414" t="s">
        <v>4209</v>
      </c>
      <c r="D2414" t="s">
        <v>2404</v>
      </c>
      <c r="E2414" t="s">
        <v>2405</v>
      </c>
      <c r="F2414" t="s">
        <v>39</v>
      </c>
      <c r="G2414">
        <v>0</v>
      </c>
      <c r="H2414">
        <v>4</v>
      </c>
      <c r="I2414">
        <v>4</v>
      </c>
    </row>
    <row r="2415" spans="1:9">
      <c r="A2415" t="s">
        <v>4245</v>
      </c>
      <c r="B2415" t="s">
        <v>7130</v>
      </c>
      <c r="C2415" t="s">
        <v>4209</v>
      </c>
      <c r="D2415" t="s">
        <v>2404</v>
      </c>
      <c r="E2415" t="s">
        <v>2405</v>
      </c>
      <c r="F2415" t="s">
        <v>2096</v>
      </c>
    </row>
    <row r="2416" spans="1:9">
      <c r="A2416" t="s">
        <v>4247</v>
      </c>
      <c r="B2416" t="s">
        <v>7130</v>
      </c>
      <c r="C2416" t="s">
        <v>4209</v>
      </c>
      <c r="D2416" t="s">
        <v>2404</v>
      </c>
      <c r="E2416" t="s">
        <v>2405</v>
      </c>
      <c r="F2416" t="s">
        <v>2096</v>
      </c>
    </row>
    <row r="2417" spans="1:9">
      <c r="A2417" t="s">
        <v>4249</v>
      </c>
      <c r="B2417" t="s">
        <v>7130</v>
      </c>
      <c r="C2417" t="s">
        <v>4209</v>
      </c>
      <c r="D2417" t="s">
        <v>2404</v>
      </c>
      <c r="E2417" t="s">
        <v>2405</v>
      </c>
      <c r="F2417" t="s">
        <v>128</v>
      </c>
      <c r="G2417">
        <v>0</v>
      </c>
      <c r="H2417">
        <v>6</v>
      </c>
      <c r="I2417">
        <v>6</v>
      </c>
    </row>
    <row r="2418" spans="1:9">
      <c r="A2418" t="s">
        <v>4250</v>
      </c>
      <c r="B2418" t="s">
        <v>7130</v>
      </c>
      <c r="C2418" t="s">
        <v>4209</v>
      </c>
      <c r="D2418" t="s">
        <v>2404</v>
      </c>
      <c r="E2418" t="s">
        <v>2405</v>
      </c>
      <c r="F2418" t="s">
        <v>2096</v>
      </c>
    </row>
    <row r="2419" spans="1:9">
      <c r="A2419" t="s">
        <v>4251</v>
      </c>
      <c r="B2419" t="s">
        <v>7130</v>
      </c>
      <c r="C2419" t="s">
        <v>4209</v>
      </c>
      <c r="D2419" t="s">
        <v>2399</v>
      </c>
      <c r="E2419" t="s">
        <v>2400</v>
      </c>
      <c r="F2419" t="s">
        <v>39</v>
      </c>
      <c r="G2419">
        <v>0</v>
      </c>
      <c r="H2419">
        <v>2</v>
      </c>
    </row>
    <row r="2420" spans="1:9">
      <c r="A2420" t="s">
        <v>2658</v>
      </c>
      <c r="B2420" t="s">
        <v>7130</v>
      </c>
      <c r="C2420" t="s">
        <v>2657</v>
      </c>
      <c r="D2420" t="s">
        <v>1842</v>
      </c>
      <c r="E2420" t="s">
        <v>1846</v>
      </c>
      <c r="F2420" t="s">
        <v>39</v>
      </c>
      <c r="G2420">
        <v>0</v>
      </c>
      <c r="H2420">
        <v>3</v>
      </c>
    </row>
    <row r="2421" spans="1:9">
      <c r="A2421" t="s">
        <v>2660</v>
      </c>
      <c r="B2421" t="s">
        <v>7130</v>
      </c>
      <c r="C2421" t="s">
        <v>2657</v>
      </c>
      <c r="D2421" t="s">
        <v>1842</v>
      </c>
      <c r="E2421" t="s">
        <v>1846</v>
      </c>
      <c r="F2421" t="s">
        <v>39</v>
      </c>
      <c r="G2421">
        <v>0</v>
      </c>
      <c r="H2421">
        <v>3</v>
      </c>
      <c r="I2421">
        <v>3</v>
      </c>
    </row>
    <row r="2422" spans="1:9">
      <c r="A2422" t="s">
        <v>2662</v>
      </c>
      <c r="B2422" t="s">
        <v>7130</v>
      </c>
      <c r="C2422" t="s">
        <v>2657</v>
      </c>
      <c r="D2422" t="s">
        <v>1842</v>
      </c>
      <c r="E2422" t="s">
        <v>1846</v>
      </c>
      <c r="F2422" t="s">
        <v>39</v>
      </c>
      <c r="G2422">
        <v>0</v>
      </c>
      <c r="H2422">
        <v>3</v>
      </c>
    </row>
    <row r="2423" spans="1:9">
      <c r="A2423" t="s">
        <v>2663</v>
      </c>
      <c r="B2423" t="s">
        <v>7130</v>
      </c>
      <c r="C2423" t="s">
        <v>2657</v>
      </c>
      <c r="D2423" t="s">
        <v>1842</v>
      </c>
      <c r="E2423" t="s">
        <v>1846</v>
      </c>
      <c r="F2423" t="s">
        <v>39</v>
      </c>
      <c r="G2423">
        <v>0</v>
      </c>
      <c r="H2423">
        <v>6</v>
      </c>
    </row>
    <row r="2424" spans="1:9">
      <c r="A2424" t="s">
        <v>2664</v>
      </c>
      <c r="B2424" t="s">
        <v>7130</v>
      </c>
      <c r="C2424" t="s">
        <v>2657</v>
      </c>
      <c r="D2424" t="s">
        <v>1842</v>
      </c>
      <c r="E2424" t="s">
        <v>1846</v>
      </c>
      <c r="F2424" t="s">
        <v>39</v>
      </c>
      <c r="G2424">
        <v>0</v>
      </c>
      <c r="H2424">
        <v>200</v>
      </c>
    </row>
    <row r="2425" spans="1:9">
      <c r="A2425" t="s">
        <v>2665</v>
      </c>
      <c r="B2425" t="s">
        <v>7130</v>
      </c>
      <c r="C2425" t="s">
        <v>2657</v>
      </c>
      <c r="D2425" t="s">
        <v>1842</v>
      </c>
      <c r="E2425" t="s">
        <v>1846</v>
      </c>
      <c r="F2425" t="s">
        <v>39</v>
      </c>
      <c r="G2425">
        <v>0</v>
      </c>
      <c r="H2425">
        <v>1</v>
      </c>
      <c r="I2425">
        <v>1</v>
      </c>
    </row>
    <row r="2426" spans="1:9">
      <c r="A2426" t="s">
        <v>2667</v>
      </c>
      <c r="B2426" t="s">
        <v>7130</v>
      </c>
      <c r="C2426" t="s">
        <v>2657</v>
      </c>
      <c r="D2426" t="s">
        <v>1842</v>
      </c>
      <c r="E2426" t="s">
        <v>1846</v>
      </c>
      <c r="F2426" t="s">
        <v>39</v>
      </c>
      <c r="G2426">
        <v>0</v>
      </c>
      <c r="H2426">
        <v>6</v>
      </c>
      <c r="I2426">
        <v>4</v>
      </c>
    </row>
    <row r="2427" spans="1:9">
      <c r="A2427" t="s">
        <v>2669</v>
      </c>
      <c r="B2427" t="s">
        <v>7130</v>
      </c>
      <c r="C2427" t="s">
        <v>2657</v>
      </c>
      <c r="D2427" t="s">
        <v>1842</v>
      </c>
      <c r="E2427" t="s">
        <v>1846</v>
      </c>
      <c r="F2427" t="s">
        <v>39</v>
      </c>
      <c r="G2427">
        <v>4</v>
      </c>
      <c r="H2427">
        <v>8</v>
      </c>
      <c r="I2427">
        <v>1</v>
      </c>
    </row>
    <row r="2428" spans="1:9">
      <c r="A2428" t="s">
        <v>2671</v>
      </c>
      <c r="B2428" t="s">
        <v>7130</v>
      </c>
      <c r="C2428" t="s">
        <v>2657</v>
      </c>
      <c r="D2428" t="s">
        <v>1842</v>
      </c>
      <c r="E2428" t="s">
        <v>1846</v>
      </c>
      <c r="F2428" t="s">
        <v>128</v>
      </c>
      <c r="G2428">
        <v>0</v>
      </c>
      <c r="H2428">
        <v>50000</v>
      </c>
      <c r="I2428">
        <v>248153.60000000001</v>
      </c>
    </row>
    <row r="2429" spans="1:9">
      <c r="A2429" t="s">
        <v>2674</v>
      </c>
      <c r="B2429" t="s">
        <v>7130</v>
      </c>
      <c r="C2429" t="s">
        <v>2657</v>
      </c>
      <c r="D2429" t="s">
        <v>1842</v>
      </c>
      <c r="E2429" t="s">
        <v>1846</v>
      </c>
      <c r="F2429" t="s">
        <v>39</v>
      </c>
      <c r="G2429">
        <v>0</v>
      </c>
      <c r="H2429">
        <v>1</v>
      </c>
      <c r="I2429">
        <v>16</v>
      </c>
    </row>
    <row r="2430" spans="1:9">
      <c r="A2430" t="s">
        <v>2676</v>
      </c>
      <c r="B2430" t="s">
        <v>7130</v>
      </c>
      <c r="C2430" t="s">
        <v>2657</v>
      </c>
      <c r="D2430" t="s">
        <v>1842</v>
      </c>
      <c r="E2430" t="s">
        <v>1846</v>
      </c>
      <c r="F2430" t="s">
        <v>128</v>
      </c>
      <c r="G2430">
        <v>0</v>
      </c>
      <c r="H2430">
        <v>2500</v>
      </c>
      <c r="I2430">
        <v>3192</v>
      </c>
    </row>
    <row r="2431" spans="1:9">
      <c r="A2431" t="s">
        <v>2679</v>
      </c>
      <c r="B2431" t="s">
        <v>7130</v>
      </c>
      <c r="C2431" t="s">
        <v>2657</v>
      </c>
      <c r="D2431" t="s">
        <v>1842</v>
      </c>
      <c r="E2431" t="s">
        <v>1846</v>
      </c>
      <c r="F2431" t="s">
        <v>39</v>
      </c>
      <c r="G2431">
        <v>0</v>
      </c>
      <c r="H2431">
        <v>32</v>
      </c>
      <c r="I2431">
        <v>35</v>
      </c>
    </row>
    <row r="2432" spans="1:9">
      <c r="A2432" t="s">
        <v>2680</v>
      </c>
      <c r="B2432" t="s">
        <v>7130</v>
      </c>
      <c r="C2432" t="s">
        <v>2657</v>
      </c>
      <c r="D2432" t="s">
        <v>1842</v>
      </c>
      <c r="E2432" t="s">
        <v>1846</v>
      </c>
      <c r="F2432" t="s">
        <v>128</v>
      </c>
      <c r="G2432">
        <v>0</v>
      </c>
      <c r="H2432">
        <v>2</v>
      </c>
    </row>
    <row r="2433" spans="1:9">
      <c r="A2433" t="s">
        <v>2681</v>
      </c>
      <c r="B2433" t="s">
        <v>7130</v>
      </c>
      <c r="C2433" t="s">
        <v>2657</v>
      </c>
      <c r="D2433" t="s">
        <v>1842</v>
      </c>
      <c r="E2433" t="s">
        <v>1846</v>
      </c>
      <c r="F2433" t="s">
        <v>39</v>
      </c>
      <c r="G2433">
        <v>0</v>
      </c>
      <c r="H2433">
        <v>4</v>
      </c>
      <c r="I2433">
        <v>49</v>
      </c>
    </row>
    <row r="2434" spans="1:9">
      <c r="A2434" t="s">
        <v>2682</v>
      </c>
      <c r="B2434" t="s">
        <v>7130</v>
      </c>
      <c r="C2434" t="s">
        <v>2657</v>
      </c>
      <c r="D2434" t="s">
        <v>1842</v>
      </c>
      <c r="E2434" t="s">
        <v>1846</v>
      </c>
      <c r="F2434" t="s">
        <v>128</v>
      </c>
      <c r="G2434">
        <v>0</v>
      </c>
      <c r="H2434">
        <v>100</v>
      </c>
      <c r="I2434">
        <v>143</v>
      </c>
    </row>
    <row r="2435" spans="1:9">
      <c r="A2435" t="s">
        <v>2684</v>
      </c>
      <c r="B2435" t="s">
        <v>7130</v>
      </c>
      <c r="C2435" t="s">
        <v>2657</v>
      </c>
      <c r="D2435" t="s">
        <v>1842</v>
      </c>
      <c r="E2435" t="s">
        <v>1846</v>
      </c>
      <c r="F2435" t="s">
        <v>39</v>
      </c>
      <c r="G2435">
        <v>0</v>
      </c>
      <c r="H2435">
        <v>1800</v>
      </c>
      <c r="I2435">
        <v>15</v>
      </c>
    </row>
    <row r="2436" spans="1:9">
      <c r="A2436" t="s">
        <v>2667</v>
      </c>
      <c r="B2436" t="s">
        <v>7130</v>
      </c>
      <c r="C2436" t="s">
        <v>2657</v>
      </c>
      <c r="D2436" t="s">
        <v>1842</v>
      </c>
      <c r="E2436" t="s">
        <v>1846</v>
      </c>
      <c r="F2436" t="s">
        <v>128</v>
      </c>
      <c r="G2436">
        <v>0</v>
      </c>
      <c r="H2436">
        <v>15</v>
      </c>
      <c r="I2436">
        <v>15</v>
      </c>
    </row>
    <row r="2437" spans="1:9">
      <c r="A2437" t="s">
        <v>2621</v>
      </c>
      <c r="B2437" t="s">
        <v>7130</v>
      </c>
      <c r="C2437" t="s">
        <v>2608</v>
      </c>
      <c r="D2437" t="s">
        <v>1842</v>
      </c>
      <c r="E2437" t="s">
        <v>1846</v>
      </c>
      <c r="F2437" t="s">
        <v>39</v>
      </c>
      <c r="G2437">
        <v>0</v>
      </c>
      <c r="H2437">
        <v>120</v>
      </c>
      <c r="I2437">
        <v>31</v>
      </c>
    </row>
    <row r="2438" spans="1:9">
      <c r="A2438" t="s">
        <v>2623</v>
      </c>
      <c r="B2438" t="s">
        <v>7130</v>
      </c>
      <c r="C2438" t="s">
        <v>2608</v>
      </c>
      <c r="D2438" t="s">
        <v>1842</v>
      </c>
      <c r="E2438" t="s">
        <v>1846</v>
      </c>
      <c r="F2438" t="s">
        <v>39</v>
      </c>
      <c r="G2438">
        <v>0</v>
      </c>
      <c r="H2438">
        <v>15000</v>
      </c>
      <c r="I2438">
        <v>63677</v>
      </c>
    </row>
    <row r="2439" spans="1:9">
      <c r="A2439" t="s">
        <v>2626</v>
      </c>
      <c r="B2439" t="s">
        <v>7130</v>
      </c>
      <c r="C2439" t="s">
        <v>2608</v>
      </c>
      <c r="D2439" t="s">
        <v>1842</v>
      </c>
      <c r="E2439" t="s">
        <v>1846</v>
      </c>
      <c r="F2439" t="s">
        <v>39</v>
      </c>
      <c r="G2439">
        <v>0</v>
      </c>
      <c r="H2439">
        <v>12</v>
      </c>
      <c r="I2439">
        <v>6</v>
      </c>
    </row>
    <row r="2440" spans="1:9">
      <c r="A2440" t="s">
        <v>2628</v>
      </c>
      <c r="B2440" t="s">
        <v>7130</v>
      </c>
      <c r="C2440" t="s">
        <v>2608</v>
      </c>
      <c r="D2440" t="s">
        <v>1842</v>
      </c>
      <c r="E2440" t="s">
        <v>1846</v>
      </c>
      <c r="F2440" t="s">
        <v>39</v>
      </c>
      <c r="G2440">
        <v>0</v>
      </c>
      <c r="H2440">
        <v>10</v>
      </c>
    </row>
    <row r="2441" spans="1:9">
      <c r="A2441" t="s">
        <v>2630</v>
      </c>
      <c r="B2441" t="s">
        <v>7130</v>
      </c>
      <c r="C2441" t="s">
        <v>2608</v>
      </c>
      <c r="D2441" t="s">
        <v>1842</v>
      </c>
      <c r="E2441" t="s">
        <v>1846</v>
      </c>
      <c r="F2441" t="s">
        <v>39</v>
      </c>
      <c r="G2441">
        <v>0</v>
      </c>
      <c r="H2441">
        <v>3000</v>
      </c>
      <c r="I2441">
        <v>229</v>
      </c>
    </row>
    <row r="2442" spans="1:9">
      <c r="A2442" t="s">
        <v>2632</v>
      </c>
      <c r="B2442" t="s">
        <v>7130</v>
      </c>
      <c r="C2442" t="s">
        <v>2608</v>
      </c>
      <c r="D2442" t="s">
        <v>1842</v>
      </c>
      <c r="E2442" t="s">
        <v>1846</v>
      </c>
      <c r="F2442" t="s">
        <v>39</v>
      </c>
      <c r="G2442">
        <v>0</v>
      </c>
      <c r="H2442">
        <v>330</v>
      </c>
      <c r="I2442">
        <v>5</v>
      </c>
    </row>
    <row r="2443" spans="1:9">
      <c r="A2443" t="s">
        <v>2635</v>
      </c>
      <c r="B2443" t="s">
        <v>7130</v>
      </c>
      <c r="C2443" t="s">
        <v>2608</v>
      </c>
      <c r="D2443" t="s">
        <v>1842</v>
      </c>
      <c r="E2443" t="s">
        <v>1846</v>
      </c>
      <c r="F2443" t="s">
        <v>39</v>
      </c>
      <c r="G2443">
        <v>0</v>
      </c>
      <c r="H2443">
        <v>2</v>
      </c>
      <c r="I2443">
        <v>3</v>
      </c>
    </row>
    <row r="2444" spans="1:9">
      <c r="A2444" t="s">
        <v>2637</v>
      </c>
      <c r="B2444" t="s">
        <v>7130</v>
      </c>
      <c r="C2444" t="s">
        <v>2608</v>
      </c>
      <c r="D2444" t="s">
        <v>1842</v>
      </c>
      <c r="E2444" t="s">
        <v>1846</v>
      </c>
      <c r="F2444" t="s">
        <v>39</v>
      </c>
      <c r="G2444">
        <v>0</v>
      </c>
      <c r="H2444">
        <v>3600</v>
      </c>
      <c r="I2444">
        <v>56</v>
      </c>
    </row>
    <row r="2445" spans="1:9">
      <c r="A2445" t="s">
        <v>2640</v>
      </c>
      <c r="B2445" t="s">
        <v>7130</v>
      </c>
      <c r="C2445" t="s">
        <v>2608</v>
      </c>
      <c r="D2445" t="s">
        <v>1842</v>
      </c>
      <c r="E2445" t="s">
        <v>1846</v>
      </c>
      <c r="F2445" t="s">
        <v>39</v>
      </c>
      <c r="G2445">
        <v>0</v>
      </c>
      <c r="H2445">
        <v>12</v>
      </c>
    </row>
    <row r="2446" spans="1:9">
      <c r="A2446" t="s">
        <v>2641</v>
      </c>
      <c r="B2446" t="s">
        <v>7130</v>
      </c>
      <c r="C2446" t="s">
        <v>2608</v>
      </c>
      <c r="D2446" t="s">
        <v>1842</v>
      </c>
      <c r="E2446" t="s">
        <v>1846</v>
      </c>
      <c r="F2446" t="s">
        <v>39</v>
      </c>
      <c r="G2446">
        <v>0</v>
      </c>
      <c r="H2446">
        <v>400</v>
      </c>
      <c r="I2446">
        <v>171</v>
      </c>
    </row>
    <row r="2447" spans="1:9">
      <c r="A2447" t="s">
        <v>1990</v>
      </c>
      <c r="B2447" t="s">
        <v>7130</v>
      </c>
      <c r="C2447" t="s">
        <v>2608</v>
      </c>
      <c r="D2447" t="s">
        <v>1842</v>
      </c>
      <c r="E2447" t="s">
        <v>1846</v>
      </c>
      <c r="F2447" t="s">
        <v>39</v>
      </c>
      <c r="G2447">
        <v>0</v>
      </c>
      <c r="H2447">
        <v>2</v>
      </c>
      <c r="I2447">
        <v>5</v>
      </c>
    </row>
    <row r="2448" spans="1:9">
      <c r="A2448" t="s">
        <v>2645</v>
      </c>
      <c r="B2448" t="s">
        <v>7130</v>
      </c>
      <c r="C2448" t="s">
        <v>2608</v>
      </c>
      <c r="D2448" t="s">
        <v>1842</v>
      </c>
      <c r="E2448" t="s">
        <v>1846</v>
      </c>
      <c r="F2448" t="s">
        <v>39</v>
      </c>
      <c r="G2448">
        <v>0</v>
      </c>
      <c r="H2448">
        <v>60</v>
      </c>
      <c r="I2448">
        <v>59</v>
      </c>
    </row>
    <row r="2449" spans="1:9">
      <c r="A2449" t="s">
        <v>2646</v>
      </c>
      <c r="B2449" t="s">
        <v>7130</v>
      </c>
      <c r="C2449" t="s">
        <v>2608</v>
      </c>
      <c r="D2449" t="s">
        <v>1842</v>
      </c>
      <c r="E2449" t="s">
        <v>1846</v>
      </c>
      <c r="F2449" t="s">
        <v>39</v>
      </c>
      <c r="G2449">
        <v>0</v>
      </c>
      <c r="H2449">
        <v>2</v>
      </c>
      <c r="I2449">
        <v>9</v>
      </c>
    </row>
    <row r="2450" spans="1:9">
      <c r="A2450" t="s">
        <v>1870</v>
      </c>
      <c r="B2450" t="s">
        <v>7130</v>
      </c>
      <c r="C2450" t="s">
        <v>2608</v>
      </c>
      <c r="D2450" t="s">
        <v>1842</v>
      </c>
      <c r="E2450" t="s">
        <v>1846</v>
      </c>
      <c r="F2450" t="s">
        <v>39</v>
      </c>
      <c r="G2450">
        <v>0</v>
      </c>
      <c r="H2450">
        <v>3</v>
      </c>
    </row>
    <row r="2451" spans="1:9">
      <c r="A2451" t="s">
        <v>2004</v>
      </c>
      <c r="B2451" t="s">
        <v>7130</v>
      </c>
      <c r="C2451" t="s">
        <v>2608</v>
      </c>
      <c r="D2451" t="s">
        <v>1842</v>
      </c>
      <c r="E2451" t="s">
        <v>1846</v>
      </c>
      <c r="F2451" t="s">
        <v>39</v>
      </c>
      <c r="G2451">
        <v>0</v>
      </c>
      <c r="H2451">
        <v>9</v>
      </c>
      <c r="I2451">
        <v>4</v>
      </c>
    </row>
    <row r="2452" spans="1:9">
      <c r="A2452" t="s">
        <v>2647</v>
      </c>
      <c r="B2452" t="s">
        <v>7130</v>
      </c>
      <c r="C2452" t="s">
        <v>2608</v>
      </c>
      <c r="D2452" t="s">
        <v>1842</v>
      </c>
      <c r="E2452" t="s">
        <v>1846</v>
      </c>
      <c r="F2452" t="s">
        <v>128</v>
      </c>
      <c r="G2452">
        <v>0</v>
      </c>
      <c r="H2452">
        <v>3</v>
      </c>
      <c r="I2452">
        <v>1</v>
      </c>
    </row>
    <row r="2453" spans="1:9">
      <c r="A2453" t="s">
        <v>2648</v>
      </c>
      <c r="B2453" t="s">
        <v>7130</v>
      </c>
      <c r="C2453" t="s">
        <v>2608</v>
      </c>
      <c r="D2453" t="s">
        <v>1842</v>
      </c>
      <c r="E2453" t="s">
        <v>1846</v>
      </c>
      <c r="F2453" t="s">
        <v>39</v>
      </c>
      <c r="G2453">
        <v>0</v>
      </c>
      <c r="H2453">
        <v>55</v>
      </c>
      <c r="I2453">
        <v>12</v>
      </c>
    </row>
    <row r="2454" spans="1:9">
      <c r="A2454" t="s">
        <v>3121</v>
      </c>
      <c r="B2454" t="s">
        <v>7130</v>
      </c>
      <c r="C2454" t="s">
        <v>3111</v>
      </c>
      <c r="D2454" t="s">
        <v>3108</v>
      </c>
      <c r="E2454" t="s">
        <v>3110</v>
      </c>
      <c r="F2454" t="s">
        <v>2096</v>
      </c>
    </row>
    <row r="2455" spans="1:9">
      <c r="A2455" t="s">
        <v>3122</v>
      </c>
      <c r="B2455" t="s">
        <v>7130</v>
      </c>
      <c r="C2455" t="s">
        <v>3111</v>
      </c>
      <c r="D2455" t="s">
        <v>3108</v>
      </c>
      <c r="E2455" t="s">
        <v>3110</v>
      </c>
      <c r="F2455" t="s">
        <v>39</v>
      </c>
      <c r="G2455">
        <v>0</v>
      </c>
      <c r="H2455">
        <v>3</v>
      </c>
    </row>
    <row r="2456" spans="1:9">
      <c r="A2456" t="s">
        <v>3123</v>
      </c>
      <c r="B2456" t="s">
        <v>7130</v>
      </c>
      <c r="C2456" t="s">
        <v>3111</v>
      </c>
      <c r="D2456" t="s">
        <v>3108</v>
      </c>
      <c r="E2456" t="s">
        <v>3110</v>
      </c>
      <c r="F2456" t="s">
        <v>39</v>
      </c>
      <c r="G2456">
        <v>0</v>
      </c>
      <c r="H2456">
        <v>4</v>
      </c>
    </row>
    <row r="2457" spans="1:9">
      <c r="A2457" t="s">
        <v>3125</v>
      </c>
      <c r="B2457" t="s">
        <v>7130</v>
      </c>
      <c r="C2457" t="s">
        <v>3111</v>
      </c>
      <c r="D2457" t="s">
        <v>3108</v>
      </c>
      <c r="E2457" t="s">
        <v>3110</v>
      </c>
      <c r="F2457" t="s">
        <v>39</v>
      </c>
      <c r="G2457">
        <v>0</v>
      </c>
      <c r="H2457">
        <v>5</v>
      </c>
    </row>
    <row r="2458" spans="1:9">
      <c r="A2458" t="s">
        <v>3126</v>
      </c>
      <c r="B2458" t="s">
        <v>7130</v>
      </c>
      <c r="C2458" t="s">
        <v>3111</v>
      </c>
      <c r="D2458" t="s">
        <v>3108</v>
      </c>
      <c r="E2458" t="s">
        <v>3110</v>
      </c>
      <c r="F2458" t="s">
        <v>39</v>
      </c>
      <c r="G2458">
        <v>0</v>
      </c>
      <c r="H2458">
        <v>20</v>
      </c>
      <c r="I2458">
        <v>9</v>
      </c>
    </row>
    <row r="2459" spans="1:9">
      <c r="A2459" t="s">
        <v>3128</v>
      </c>
      <c r="B2459" t="s">
        <v>7130</v>
      </c>
      <c r="C2459" t="s">
        <v>3111</v>
      </c>
      <c r="D2459" t="s">
        <v>3108</v>
      </c>
      <c r="E2459" t="s">
        <v>3110</v>
      </c>
      <c r="F2459" t="s">
        <v>39</v>
      </c>
      <c r="G2459">
        <v>0</v>
      </c>
      <c r="H2459">
        <v>20</v>
      </c>
      <c r="I2459">
        <v>96</v>
      </c>
    </row>
    <row r="2460" spans="1:9">
      <c r="A2460" t="s">
        <v>3130</v>
      </c>
      <c r="B2460" t="s">
        <v>7130</v>
      </c>
      <c r="C2460" t="s">
        <v>3111</v>
      </c>
      <c r="D2460" t="s">
        <v>3108</v>
      </c>
      <c r="E2460" t="s">
        <v>3110</v>
      </c>
      <c r="F2460" t="s">
        <v>39</v>
      </c>
      <c r="G2460">
        <v>0</v>
      </c>
      <c r="H2460">
        <v>4</v>
      </c>
      <c r="I2460">
        <v>2</v>
      </c>
    </row>
    <row r="2461" spans="1:9">
      <c r="A2461" t="s">
        <v>3131</v>
      </c>
      <c r="B2461" t="s">
        <v>7130</v>
      </c>
      <c r="C2461" t="s">
        <v>3111</v>
      </c>
      <c r="D2461" t="s">
        <v>3108</v>
      </c>
      <c r="E2461" t="s">
        <v>3110</v>
      </c>
      <c r="F2461" t="s">
        <v>2096</v>
      </c>
    </row>
    <row r="2462" spans="1:9">
      <c r="A2462" t="s">
        <v>3133</v>
      </c>
      <c r="B2462" t="s">
        <v>7130</v>
      </c>
      <c r="C2462" t="s">
        <v>3111</v>
      </c>
      <c r="D2462" t="s">
        <v>3108</v>
      </c>
      <c r="E2462" t="s">
        <v>3110</v>
      </c>
      <c r="F2462" t="s">
        <v>39</v>
      </c>
      <c r="G2462">
        <v>0</v>
      </c>
      <c r="H2462">
        <v>1</v>
      </c>
    </row>
    <row r="2463" spans="1:9">
      <c r="A2463" t="s">
        <v>3135</v>
      </c>
      <c r="B2463" t="s">
        <v>7130</v>
      </c>
      <c r="C2463" t="s">
        <v>3111</v>
      </c>
      <c r="D2463" t="s">
        <v>3108</v>
      </c>
      <c r="E2463" t="s">
        <v>3110</v>
      </c>
      <c r="F2463" t="s">
        <v>2096</v>
      </c>
    </row>
    <row r="2464" spans="1:9">
      <c r="A2464" t="s">
        <v>3136</v>
      </c>
      <c r="B2464" t="s">
        <v>7130</v>
      </c>
      <c r="C2464" t="s">
        <v>3111</v>
      </c>
      <c r="D2464" t="s">
        <v>3108</v>
      </c>
      <c r="E2464" t="s">
        <v>3110</v>
      </c>
      <c r="F2464" t="s">
        <v>39</v>
      </c>
      <c r="G2464">
        <v>0</v>
      </c>
      <c r="H2464">
        <v>300</v>
      </c>
      <c r="I2464">
        <v>68</v>
      </c>
    </row>
    <row r="2465" spans="1:9">
      <c r="A2465" t="s">
        <v>3139</v>
      </c>
      <c r="B2465" t="s">
        <v>7130</v>
      </c>
      <c r="C2465" t="s">
        <v>3111</v>
      </c>
      <c r="D2465" t="s">
        <v>3108</v>
      </c>
      <c r="E2465" t="s">
        <v>3110</v>
      </c>
      <c r="F2465" t="s">
        <v>39</v>
      </c>
      <c r="G2465">
        <v>0</v>
      </c>
      <c r="H2465">
        <v>5</v>
      </c>
      <c r="I2465">
        <v>1</v>
      </c>
    </row>
    <row r="2466" spans="1:9">
      <c r="A2466" t="s">
        <v>3140</v>
      </c>
      <c r="B2466" t="s">
        <v>7130</v>
      </c>
      <c r="C2466" t="s">
        <v>3111</v>
      </c>
      <c r="D2466" t="s">
        <v>3108</v>
      </c>
      <c r="E2466" t="s">
        <v>3110</v>
      </c>
      <c r="F2466" t="s">
        <v>1195</v>
      </c>
      <c r="G2466">
        <v>1</v>
      </c>
      <c r="H2466">
        <v>3</v>
      </c>
      <c r="I2466">
        <v>4</v>
      </c>
    </row>
    <row r="2467" spans="1:9">
      <c r="A2467" t="s">
        <v>3142</v>
      </c>
      <c r="B2467" t="s">
        <v>7130</v>
      </c>
      <c r="C2467" t="s">
        <v>3111</v>
      </c>
      <c r="D2467" t="s">
        <v>3108</v>
      </c>
      <c r="E2467" t="s">
        <v>3110</v>
      </c>
      <c r="F2467" t="s">
        <v>39</v>
      </c>
      <c r="G2467">
        <v>0</v>
      </c>
      <c r="H2467">
        <v>5</v>
      </c>
      <c r="I2467">
        <v>5</v>
      </c>
    </row>
    <row r="2468" spans="1:9">
      <c r="A2468" t="s">
        <v>3144</v>
      </c>
      <c r="B2468" t="s">
        <v>7130</v>
      </c>
      <c r="C2468" t="s">
        <v>3111</v>
      </c>
      <c r="D2468" t="s">
        <v>3108</v>
      </c>
      <c r="E2468" t="s">
        <v>3110</v>
      </c>
      <c r="F2468" t="s">
        <v>39</v>
      </c>
      <c r="G2468">
        <v>0</v>
      </c>
      <c r="H2468">
        <v>15</v>
      </c>
      <c r="I2468">
        <v>26</v>
      </c>
    </row>
    <row r="2469" spans="1:9">
      <c r="A2469" t="s">
        <v>3145</v>
      </c>
      <c r="B2469" t="s">
        <v>7130</v>
      </c>
      <c r="C2469" t="s">
        <v>3111</v>
      </c>
      <c r="D2469" t="s">
        <v>3108</v>
      </c>
      <c r="E2469" t="s">
        <v>3110</v>
      </c>
      <c r="F2469" t="s">
        <v>39</v>
      </c>
      <c r="G2469">
        <v>0</v>
      </c>
      <c r="H2469">
        <v>2</v>
      </c>
      <c r="I2469">
        <v>1</v>
      </c>
    </row>
    <row r="2470" spans="1:9">
      <c r="A2470" t="s">
        <v>3146</v>
      </c>
      <c r="B2470" t="s">
        <v>7130</v>
      </c>
      <c r="C2470" t="s">
        <v>3111</v>
      </c>
      <c r="D2470" t="s">
        <v>3108</v>
      </c>
      <c r="E2470" t="s">
        <v>3110</v>
      </c>
      <c r="F2470" t="s">
        <v>2096</v>
      </c>
    </row>
    <row r="2471" spans="1:9">
      <c r="A2471" t="s">
        <v>3148</v>
      </c>
      <c r="B2471" t="s">
        <v>7130</v>
      </c>
      <c r="C2471" t="s">
        <v>3111</v>
      </c>
      <c r="D2471" t="s">
        <v>3108</v>
      </c>
      <c r="E2471" t="s">
        <v>3110</v>
      </c>
      <c r="F2471" t="s">
        <v>39</v>
      </c>
      <c r="G2471">
        <v>0</v>
      </c>
      <c r="H2471">
        <v>10</v>
      </c>
      <c r="I2471">
        <v>1</v>
      </c>
    </row>
    <row r="2472" spans="1:9">
      <c r="A2472" t="s">
        <v>3149</v>
      </c>
      <c r="B2472" t="s">
        <v>7130</v>
      </c>
      <c r="C2472" t="s">
        <v>3111</v>
      </c>
      <c r="D2472" t="s">
        <v>3108</v>
      </c>
      <c r="E2472" t="s">
        <v>3110</v>
      </c>
      <c r="F2472" t="s">
        <v>39</v>
      </c>
      <c r="G2472">
        <v>0</v>
      </c>
      <c r="H2472">
        <v>75000</v>
      </c>
      <c r="I2472">
        <v>96611</v>
      </c>
    </row>
    <row r="2473" spans="1:9">
      <c r="A2473" t="s">
        <v>3151</v>
      </c>
      <c r="B2473" t="s">
        <v>7130</v>
      </c>
      <c r="C2473" t="s">
        <v>3111</v>
      </c>
      <c r="D2473" t="s">
        <v>3108</v>
      </c>
      <c r="E2473" t="s">
        <v>3110</v>
      </c>
      <c r="F2473" t="s">
        <v>39</v>
      </c>
      <c r="G2473">
        <v>0</v>
      </c>
      <c r="H2473">
        <v>10</v>
      </c>
      <c r="I2473">
        <v>46</v>
      </c>
    </row>
    <row r="2474" spans="1:9">
      <c r="A2474" t="s">
        <v>4502</v>
      </c>
      <c r="B2474" t="s">
        <v>7130</v>
      </c>
      <c r="C2474" t="s">
        <v>4494</v>
      </c>
      <c r="D2474" t="s">
        <v>3108</v>
      </c>
      <c r="E2474" t="s">
        <v>3110</v>
      </c>
      <c r="F2474" t="s">
        <v>1195</v>
      </c>
      <c r="H2474">
        <v>4</v>
      </c>
      <c r="I2474">
        <v>4.59</v>
      </c>
    </row>
    <row r="2475" spans="1:9">
      <c r="A2475" t="s">
        <v>4504</v>
      </c>
      <c r="B2475" t="s">
        <v>7130</v>
      </c>
      <c r="C2475" t="s">
        <v>4494</v>
      </c>
      <c r="D2475" t="s">
        <v>3108</v>
      </c>
      <c r="E2475" t="s">
        <v>3110</v>
      </c>
      <c r="F2475" t="s">
        <v>39</v>
      </c>
      <c r="G2475">
        <v>0</v>
      </c>
      <c r="H2475">
        <v>22</v>
      </c>
      <c r="I2475">
        <v>24</v>
      </c>
    </row>
    <row r="2476" spans="1:9">
      <c r="A2476" t="s">
        <v>4506</v>
      </c>
      <c r="B2476" t="s">
        <v>7130</v>
      </c>
      <c r="C2476" t="s">
        <v>4494</v>
      </c>
      <c r="D2476" t="s">
        <v>3108</v>
      </c>
      <c r="E2476" t="s">
        <v>3110</v>
      </c>
      <c r="F2476" t="s">
        <v>39</v>
      </c>
      <c r="G2476">
        <v>6</v>
      </c>
      <c r="H2476">
        <v>8</v>
      </c>
      <c r="I2476">
        <v>8</v>
      </c>
    </row>
    <row r="2477" spans="1:9">
      <c r="A2477" t="s">
        <v>4507</v>
      </c>
      <c r="B2477" t="s">
        <v>7130</v>
      </c>
      <c r="C2477" t="s">
        <v>4494</v>
      </c>
      <c r="D2477" t="s">
        <v>3108</v>
      </c>
      <c r="E2477" t="s">
        <v>3110</v>
      </c>
      <c r="F2477" t="s">
        <v>39</v>
      </c>
      <c r="G2477">
        <v>0</v>
      </c>
      <c r="H2477">
        <v>100</v>
      </c>
      <c r="I2477">
        <v>24</v>
      </c>
    </row>
    <row r="2478" spans="1:9">
      <c r="A2478" t="s">
        <v>4508</v>
      </c>
      <c r="B2478" t="s">
        <v>7130</v>
      </c>
      <c r="C2478" t="s">
        <v>4494</v>
      </c>
      <c r="D2478" t="s">
        <v>3108</v>
      </c>
      <c r="E2478" t="s">
        <v>3110</v>
      </c>
      <c r="F2478" t="s">
        <v>39</v>
      </c>
      <c r="G2478">
        <v>0</v>
      </c>
      <c r="H2478">
        <v>2</v>
      </c>
      <c r="I2478">
        <v>2</v>
      </c>
    </row>
    <row r="2479" spans="1:9">
      <c r="A2479" t="s">
        <v>4509</v>
      </c>
      <c r="B2479" t="s">
        <v>7130</v>
      </c>
      <c r="C2479" t="s">
        <v>4494</v>
      </c>
      <c r="D2479" t="s">
        <v>3108</v>
      </c>
      <c r="E2479" t="s">
        <v>3110</v>
      </c>
      <c r="F2479" t="s">
        <v>39</v>
      </c>
      <c r="G2479">
        <v>0</v>
      </c>
      <c r="H2479">
        <v>3</v>
      </c>
      <c r="I2479">
        <v>3</v>
      </c>
    </row>
    <row r="2480" spans="1:9">
      <c r="A2480" t="s">
        <v>4511</v>
      </c>
      <c r="B2480" t="s">
        <v>7130</v>
      </c>
      <c r="C2480" t="s">
        <v>4494</v>
      </c>
      <c r="D2480" t="s">
        <v>3108</v>
      </c>
      <c r="E2480" t="s">
        <v>3110</v>
      </c>
      <c r="F2480" t="s">
        <v>39</v>
      </c>
      <c r="G2480">
        <v>0</v>
      </c>
      <c r="H2480">
        <v>76</v>
      </c>
      <c r="I2480">
        <v>42</v>
      </c>
    </row>
    <row r="2481" spans="1:9">
      <c r="A2481" t="s">
        <v>4512</v>
      </c>
      <c r="B2481" t="s">
        <v>7130</v>
      </c>
      <c r="C2481" t="s">
        <v>4494</v>
      </c>
      <c r="D2481" t="s">
        <v>3108</v>
      </c>
      <c r="E2481" t="s">
        <v>3110</v>
      </c>
      <c r="F2481" t="s">
        <v>2096</v>
      </c>
    </row>
    <row r="2482" spans="1:9">
      <c r="A2482" t="s">
        <v>4514</v>
      </c>
      <c r="B2482" t="s">
        <v>7130</v>
      </c>
      <c r="C2482" t="s">
        <v>4494</v>
      </c>
      <c r="D2482" t="s">
        <v>2522</v>
      </c>
      <c r="E2482" t="s">
        <v>2524</v>
      </c>
      <c r="F2482" t="s">
        <v>51</v>
      </c>
      <c r="H2482">
        <v>80</v>
      </c>
      <c r="I2482">
        <v>0.96679999999999999</v>
      </c>
    </row>
    <row r="2483" spans="1:9">
      <c r="A2483" t="s">
        <v>4516</v>
      </c>
      <c r="B2483" t="s">
        <v>7130</v>
      </c>
      <c r="C2483" t="s">
        <v>4494</v>
      </c>
      <c r="D2483" t="s">
        <v>2522</v>
      </c>
      <c r="E2483" t="s">
        <v>2524</v>
      </c>
      <c r="F2483" t="s">
        <v>39</v>
      </c>
      <c r="G2483">
        <v>0</v>
      </c>
      <c r="H2483">
        <v>17</v>
      </c>
    </row>
    <row r="2484" spans="1:9">
      <c r="A2484" t="s">
        <v>4518</v>
      </c>
      <c r="B2484" t="s">
        <v>7130</v>
      </c>
      <c r="C2484" t="s">
        <v>4494</v>
      </c>
      <c r="D2484" t="s">
        <v>2522</v>
      </c>
      <c r="E2484" t="s">
        <v>2524</v>
      </c>
      <c r="F2484" t="s">
        <v>39</v>
      </c>
      <c r="G2484">
        <v>0</v>
      </c>
      <c r="H2484">
        <v>500</v>
      </c>
    </row>
    <row r="2485" spans="1:9">
      <c r="A2485" t="s">
        <v>4519</v>
      </c>
      <c r="B2485" t="s">
        <v>7130</v>
      </c>
      <c r="C2485" t="s">
        <v>4494</v>
      </c>
      <c r="D2485" t="s">
        <v>2522</v>
      </c>
      <c r="E2485" t="s">
        <v>2524</v>
      </c>
      <c r="F2485" t="s">
        <v>39</v>
      </c>
      <c r="G2485">
        <v>0</v>
      </c>
      <c r="H2485">
        <v>425</v>
      </c>
    </row>
    <row r="2486" spans="1:9">
      <c r="A2486" t="s">
        <v>4521</v>
      </c>
      <c r="B2486" t="s">
        <v>7130</v>
      </c>
      <c r="C2486" t="s">
        <v>4494</v>
      </c>
      <c r="D2486" t="s">
        <v>2522</v>
      </c>
      <c r="E2486" t="s">
        <v>2524</v>
      </c>
      <c r="F2486" t="s">
        <v>39</v>
      </c>
      <c r="G2486">
        <v>0</v>
      </c>
      <c r="H2486">
        <v>2</v>
      </c>
    </row>
    <row r="2487" spans="1:9">
      <c r="A2487" t="s">
        <v>4523</v>
      </c>
      <c r="B2487" t="s">
        <v>7130</v>
      </c>
      <c r="C2487" t="s">
        <v>4494</v>
      </c>
      <c r="D2487" t="s">
        <v>2522</v>
      </c>
      <c r="E2487" t="s">
        <v>2524</v>
      </c>
      <c r="F2487" t="s">
        <v>39</v>
      </c>
      <c r="G2487">
        <v>0</v>
      </c>
      <c r="H2487">
        <v>1116</v>
      </c>
      <c r="I2487">
        <v>585</v>
      </c>
    </row>
    <row r="2488" spans="1:9">
      <c r="A2488" t="s">
        <v>4526</v>
      </c>
      <c r="B2488" t="s">
        <v>7130</v>
      </c>
      <c r="C2488" t="s">
        <v>4494</v>
      </c>
      <c r="D2488" t="s">
        <v>2522</v>
      </c>
      <c r="E2488" t="s">
        <v>2524</v>
      </c>
      <c r="F2488" t="s">
        <v>2096</v>
      </c>
    </row>
    <row r="2489" spans="1:9">
      <c r="A2489" t="s">
        <v>4528</v>
      </c>
      <c r="B2489" t="s">
        <v>7130</v>
      </c>
      <c r="C2489" t="s">
        <v>4494</v>
      </c>
      <c r="D2489" t="s">
        <v>2522</v>
      </c>
      <c r="E2489" t="s">
        <v>2524</v>
      </c>
      <c r="F2489" t="s">
        <v>39</v>
      </c>
      <c r="G2489">
        <v>0</v>
      </c>
      <c r="H2489">
        <v>10</v>
      </c>
      <c r="I2489">
        <v>14</v>
      </c>
    </row>
    <row r="2490" spans="1:9">
      <c r="A2490" t="s">
        <v>3536</v>
      </c>
      <c r="B2490" t="s">
        <v>7130</v>
      </c>
      <c r="C2490" t="s">
        <v>3511</v>
      </c>
      <c r="D2490" t="s">
        <v>2516</v>
      </c>
      <c r="E2490" t="s">
        <v>2518</v>
      </c>
      <c r="F2490" t="s">
        <v>51</v>
      </c>
      <c r="H2490">
        <v>50</v>
      </c>
      <c r="I2490">
        <v>0.7722</v>
      </c>
    </row>
    <row r="2491" spans="1:9">
      <c r="A2491" t="s">
        <v>3538</v>
      </c>
      <c r="B2491" t="s">
        <v>7130</v>
      </c>
      <c r="C2491" t="s">
        <v>3511</v>
      </c>
      <c r="D2491" t="s">
        <v>2516</v>
      </c>
      <c r="E2491" t="s">
        <v>2518</v>
      </c>
      <c r="F2491" t="s">
        <v>51</v>
      </c>
      <c r="G2491">
        <v>16</v>
      </c>
      <c r="H2491">
        <v>30</v>
      </c>
      <c r="I2491">
        <v>0.64</v>
      </c>
    </row>
    <row r="2492" spans="1:9">
      <c r="A2492" t="s">
        <v>3540</v>
      </c>
      <c r="B2492" t="s">
        <v>7130</v>
      </c>
      <c r="C2492" t="s">
        <v>3511</v>
      </c>
      <c r="D2492" t="s">
        <v>2516</v>
      </c>
      <c r="E2492" t="s">
        <v>2518</v>
      </c>
      <c r="F2492" t="s">
        <v>128</v>
      </c>
      <c r="G2492">
        <v>23</v>
      </c>
      <c r="H2492">
        <v>100</v>
      </c>
      <c r="I2492">
        <v>141</v>
      </c>
    </row>
    <row r="2493" spans="1:9">
      <c r="A2493" t="s">
        <v>3542</v>
      </c>
      <c r="B2493" t="s">
        <v>7130</v>
      </c>
      <c r="C2493" t="s">
        <v>3511</v>
      </c>
      <c r="D2493" t="s">
        <v>2516</v>
      </c>
      <c r="E2493" t="s">
        <v>2518</v>
      </c>
      <c r="F2493" t="s">
        <v>39</v>
      </c>
      <c r="G2493">
        <v>0</v>
      </c>
      <c r="H2493">
        <v>600</v>
      </c>
      <c r="I2493">
        <v>524</v>
      </c>
    </row>
    <row r="2494" spans="1:9">
      <c r="A2494" t="s">
        <v>3544</v>
      </c>
      <c r="B2494" t="s">
        <v>7130</v>
      </c>
      <c r="C2494" t="s">
        <v>3511</v>
      </c>
      <c r="D2494" t="s">
        <v>2516</v>
      </c>
      <c r="E2494" t="s">
        <v>2518</v>
      </c>
      <c r="F2494" t="s">
        <v>51</v>
      </c>
      <c r="G2494">
        <v>0</v>
      </c>
      <c r="H2494">
        <v>60</v>
      </c>
      <c r="I2494">
        <v>0.45569999999999999</v>
      </c>
    </row>
    <row r="2495" spans="1:9">
      <c r="A2495" t="s">
        <v>3546</v>
      </c>
      <c r="B2495" t="s">
        <v>7130</v>
      </c>
      <c r="C2495" t="s">
        <v>3511</v>
      </c>
      <c r="D2495" t="s">
        <v>2516</v>
      </c>
      <c r="E2495" t="s">
        <v>2518</v>
      </c>
      <c r="F2495" t="s">
        <v>2096</v>
      </c>
    </row>
    <row r="2496" spans="1:9">
      <c r="A2496" t="s">
        <v>3548</v>
      </c>
      <c r="B2496" t="s">
        <v>7130</v>
      </c>
      <c r="C2496" t="s">
        <v>3511</v>
      </c>
      <c r="D2496" t="s">
        <v>2516</v>
      </c>
      <c r="E2496" t="s">
        <v>2518</v>
      </c>
      <c r="F2496" t="s">
        <v>39</v>
      </c>
      <c r="G2496">
        <v>0</v>
      </c>
      <c r="H2496">
        <v>3</v>
      </c>
      <c r="I2496">
        <v>3</v>
      </c>
    </row>
    <row r="2497" spans="1:9">
      <c r="A2497" t="s">
        <v>3549</v>
      </c>
      <c r="B2497" t="s">
        <v>7130</v>
      </c>
      <c r="C2497" t="s">
        <v>3511</v>
      </c>
      <c r="D2497" t="s">
        <v>2516</v>
      </c>
      <c r="E2497" t="s">
        <v>2518</v>
      </c>
      <c r="F2497" t="s">
        <v>39</v>
      </c>
      <c r="G2497">
        <v>0</v>
      </c>
      <c r="H2497">
        <v>4</v>
      </c>
      <c r="I2497">
        <v>1</v>
      </c>
    </row>
    <row r="2498" spans="1:9">
      <c r="A2498" t="s">
        <v>3550</v>
      </c>
      <c r="B2498" t="s">
        <v>7130</v>
      </c>
      <c r="C2498" t="s">
        <v>3511</v>
      </c>
      <c r="D2498" t="s">
        <v>2516</v>
      </c>
      <c r="E2498" t="s">
        <v>2518</v>
      </c>
      <c r="F2498" t="s">
        <v>39</v>
      </c>
      <c r="G2498">
        <v>0</v>
      </c>
      <c r="H2498">
        <v>3</v>
      </c>
      <c r="I2498">
        <v>5</v>
      </c>
    </row>
    <row r="2499" spans="1:9">
      <c r="A2499" t="s">
        <v>3551</v>
      </c>
      <c r="B2499" t="s">
        <v>7130</v>
      </c>
      <c r="C2499" t="s">
        <v>3511</v>
      </c>
      <c r="D2499" t="s">
        <v>2516</v>
      </c>
      <c r="E2499" t="s">
        <v>2518</v>
      </c>
      <c r="F2499" t="s">
        <v>39</v>
      </c>
      <c r="G2499">
        <v>0</v>
      </c>
      <c r="H2499">
        <v>3</v>
      </c>
      <c r="I2499">
        <v>8</v>
      </c>
    </row>
    <row r="2500" spans="1:9">
      <c r="A2500" t="s">
        <v>3552</v>
      </c>
      <c r="B2500" t="s">
        <v>7130</v>
      </c>
      <c r="C2500" t="s">
        <v>3511</v>
      </c>
      <c r="D2500" t="s">
        <v>2516</v>
      </c>
      <c r="E2500" t="s">
        <v>2518</v>
      </c>
      <c r="F2500" t="s">
        <v>39</v>
      </c>
      <c r="G2500">
        <v>0</v>
      </c>
      <c r="H2500">
        <v>70</v>
      </c>
      <c r="I2500">
        <v>8</v>
      </c>
    </row>
    <row r="2501" spans="1:9">
      <c r="A2501" t="s">
        <v>3554</v>
      </c>
      <c r="B2501" t="s">
        <v>7130</v>
      </c>
      <c r="C2501" t="s">
        <v>3511</v>
      </c>
      <c r="D2501" t="s">
        <v>2516</v>
      </c>
      <c r="E2501" t="s">
        <v>2518</v>
      </c>
      <c r="F2501" t="s">
        <v>39</v>
      </c>
      <c r="G2501">
        <v>0</v>
      </c>
      <c r="H2501">
        <v>15</v>
      </c>
    </row>
    <row r="2502" spans="1:9">
      <c r="A2502" t="s">
        <v>3556</v>
      </c>
      <c r="B2502" t="s">
        <v>7130</v>
      </c>
      <c r="C2502" t="s">
        <v>3511</v>
      </c>
      <c r="D2502" t="s">
        <v>2516</v>
      </c>
      <c r="E2502" t="s">
        <v>2518</v>
      </c>
      <c r="F2502" t="s">
        <v>39</v>
      </c>
      <c r="G2502">
        <v>0</v>
      </c>
      <c r="H2502">
        <v>75</v>
      </c>
    </row>
    <row r="2503" spans="1:9">
      <c r="A2503" t="s">
        <v>3558</v>
      </c>
      <c r="B2503" t="s">
        <v>7130</v>
      </c>
      <c r="C2503" t="s">
        <v>3511</v>
      </c>
      <c r="D2503" t="s">
        <v>2516</v>
      </c>
      <c r="E2503" t="s">
        <v>2518</v>
      </c>
      <c r="F2503" t="s">
        <v>39</v>
      </c>
      <c r="G2503">
        <v>0</v>
      </c>
      <c r="H2503">
        <v>15</v>
      </c>
    </row>
    <row r="2504" spans="1:9">
      <c r="A2504" t="s">
        <v>3559</v>
      </c>
      <c r="B2504" t="s">
        <v>7130</v>
      </c>
      <c r="C2504" t="s">
        <v>3511</v>
      </c>
      <c r="D2504" t="s">
        <v>2516</v>
      </c>
      <c r="E2504" t="s">
        <v>2518</v>
      </c>
      <c r="F2504" t="s">
        <v>39</v>
      </c>
      <c r="G2504">
        <v>0</v>
      </c>
      <c r="H2504">
        <v>400</v>
      </c>
      <c r="I2504">
        <v>439</v>
      </c>
    </row>
    <row r="2505" spans="1:9">
      <c r="A2505" t="s">
        <v>3562</v>
      </c>
      <c r="B2505" t="s">
        <v>7130</v>
      </c>
      <c r="C2505" t="s">
        <v>3511</v>
      </c>
      <c r="D2505" t="s">
        <v>2516</v>
      </c>
      <c r="E2505" t="s">
        <v>2518</v>
      </c>
      <c r="F2505" t="s">
        <v>39</v>
      </c>
      <c r="G2505">
        <v>0</v>
      </c>
      <c r="H2505">
        <v>15</v>
      </c>
      <c r="I2505">
        <v>13</v>
      </c>
    </row>
    <row r="2506" spans="1:9">
      <c r="A2506" t="s">
        <v>3563</v>
      </c>
      <c r="B2506" t="s">
        <v>7130</v>
      </c>
      <c r="C2506" t="s">
        <v>3511</v>
      </c>
      <c r="D2506" t="s">
        <v>3224</v>
      </c>
      <c r="E2506" t="s">
        <v>3227</v>
      </c>
      <c r="F2506" t="s">
        <v>2096</v>
      </c>
    </row>
    <row r="2507" spans="1:9">
      <c r="A2507" t="s">
        <v>3564</v>
      </c>
      <c r="B2507" t="s">
        <v>7130</v>
      </c>
      <c r="C2507" t="s">
        <v>3511</v>
      </c>
      <c r="D2507" t="s">
        <v>3224</v>
      </c>
      <c r="E2507" t="s">
        <v>3227</v>
      </c>
      <c r="F2507" t="s">
        <v>39</v>
      </c>
      <c r="G2507">
        <v>0</v>
      </c>
      <c r="H2507">
        <v>60000</v>
      </c>
      <c r="I2507">
        <v>7731</v>
      </c>
    </row>
    <row r="2508" spans="1:9">
      <c r="A2508" t="s">
        <v>3566</v>
      </c>
      <c r="B2508" t="s">
        <v>7130</v>
      </c>
      <c r="C2508" t="s">
        <v>3511</v>
      </c>
      <c r="D2508" t="s">
        <v>3224</v>
      </c>
      <c r="E2508" t="s">
        <v>3227</v>
      </c>
      <c r="F2508" t="s">
        <v>128</v>
      </c>
      <c r="G2508">
        <v>1900</v>
      </c>
      <c r="H2508">
        <v>2200</v>
      </c>
      <c r="I2508">
        <v>1917</v>
      </c>
    </row>
    <row r="2509" spans="1:9">
      <c r="A2509" t="s">
        <v>3570</v>
      </c>
      <c r="B2509" t="s">
        <v>7130</v>
      </c>
      <c r="C2509" t="s">
        <v>3511</v>
      </c>
      <c r="D2509" t="s">
        <v>3224</v>
      </c>
      <c r="E2509" t="s">
        <v>3227</v>
      </c>
      <c r="F2509" t="s">
        <v>39</v>
      </c>
      <c r="G2509">
        <v>0</v>
      </c>
      <c r="H2509">
        <v>30</v>
      </c>
      <c r="I2509">
        <v>64</v>
      </c>
    </row>
    <row r="2510" spans="1:9">
      <c r="A2510" t="s">
        <v>3572</v>
      </c>
      <c r="B2510" t="s">
        <v>7130</v>
      </c>
      <c r="C2510" t="s">
        <v>3511</v>
      </c>
      <c r="D2510" t="s">
        <v>3224</v>
      </c>
      <c r="E2510" t="s">
        <v>3227</v>
      </c>
      <c r="F2510" t="s">
        <v>39</v>
      </c>
      <c r="G2510">
        <v>0</v>
      </c>
      <c r="H2510">
        <v>60</v>
      </c>
      <c r="I2510">
        <v>1</v>
      </c>
    </row>
    <row r="2511" spans="1:9">
      <c r="A2511" t="s">
        <v>3574</v>
      </c>
      <c r="B2511" t="s">
        <v>7130</v>
      </c>
      <c r="C2511" t="s">
        <v>3511</v>
      </c>
      <c r="D2511" t="s">
        <v>3224</v>
      </c>
      <c r="E2511" t="s">
        <v>3227</v>
      </c>
      <c r="F2511" t="s">
        <v>2096</v>
      </c>
    </row>
    <row r="2512" spans="1:9">
      <c r="A2512" t="s">
        <v>3575</v>
      </c>
      <c r="B2512" t="s">
        <v>7130</v>
      </c>
      <c r="C2512" t="s">
        <v>3511</v>
      </c>
      <c r="D2512" t="s">
        <v>3224</v>
      </c>
      <c r="E2512" t="s">
        <v>3227</v>
      </c>
      <c r="F2512" t="s">
        <v>2096</v>
      </c>
    </row>
    <row r="2513" spans="1:9">
      <c r="A2513" t="s">
        <v>3577</v>
      </c>
      <c r="B2513" t="s">
        <v>7130</v>
      </c>
      <c r="C2513" t="s">
        <v>3511</v>
      </c>
      <c r="D2513" t="s">
        <v>3224</v>
      </c>
      <c r="E2513" t="s">
        <v>3227</v>
      </c>
      <c r="F2513" t="s">
        <v>39</v>
      </c>
      <c r="G2513">
        <v>0</v>
      </c>
      <c r="H2513">
        <v>3</v>
      </c>
      <c r="I2513">
        <v>3</v>
      </c>
    </row>
    <row r="2514" spans="1:9">
      <c r="A2514" t="s">
        <v>3578</v>
      </c>
      <c r="B2514" t="s">
        <v>7130</v>
      </c>
      <c r="C2514" t="s">
        <v>3511</v>
      </c>
      <c r="D2514" t="s">
        <v>3224</v>
      </c>
      <c r="E2514" t="s">
        <v>3227</v>
      </c>
      <c r="F2514" t="s">
        <v>39</v>
      </c>
      <c r="G2514">
        <v>0</v>
      </c>
      <c r="H2514">
        <v>1</v>
      </c>
    </row>
    <row r="2515" spans="1:9">
      <c r="A2515" t="s">
        <v>3579</v>
      </c>
      <c r="B2515" t="s">
        <v>7130</v>
      </c>
      <c r="C2515" t="s">
        <v>3511</v>
      </c>
      <c r="D2515" t="s">
        <v>3224</v>
      </c>
      <c r="E2515" t="s">
        <v>3227</v>
      </c>
      <c r="F2515" t="s">
        <v>39</v>
      </c>
      <c r="G2515">
        <v>0</v>
      </c>
      <c r="H2515">
        <v>2</v>
      </c>
      <c r="I2515">
        <v>2</v>
      </c>
    </row>
    <row r="2516" spans="1:9">
      <c r="A2516" t="s">
        <v>3581</v>
      </c>
      <c r="B2516" t="s">
        <v>7130</v>
      </c>
      <c r="C2516" t="s">
        <v>3511</v>
      </c>
      <c r="D2516" t="s">
        <v>3224</v>
      </c>
      <c r="E2516" t="s">
        <v>3227</v>
      </c>
      <c r="F2516" t="s">
        <v>39</v>
      </c>
      <c r="G2516">
        <v>0</v>
      </c>
      <c r="H2516">
        <v>1</v>
      </c>
      <c r="I2516">
        <v>1</v>
      </c>
    </row>
    <row r="2517" spans="1:9">
      <c r="A2517" t="s">
        <v>3582</v>
      </c>
      <c r="B2517" t="s">
        <v>7130</v>
      </c>
      <c r="C2517" t="s">
        <v>3511</v>
      </c>
      <c r="D2517" t="s">
        <v>3224</v>
      </c>
      <c r="E2517" t="s">
        <v>3227</v>
      </c>
      <c r="F2517" t="s">
        <v>39</v>
      </c>
      <c r="G2517">
        <v>0</v>
      </c>
      <c r="H2517">
        <v>12000</v>
      </c>
      <c r="I2517">
        <v>1676</v>
      </c>
    </row>
    <row r="2518" spans="1:9">
      <c r="A2518" t="s">
        <v>3584</v>
      </c>
      <c r="B2518" t="s">
        <v>7130</v>
      </c>
      <c r="C2518" t="s">
        <v>3511</v>
      </c>
      <c r="D2518" t="s">
        <v>3224</v>
      </c>
      <c r="E2518" t="s">
        <v>3227</v>
      </c>
      <c r="F2518" t="s">
        <v>2096</v>
      </c>
    </row>
    <row r="2519" spans="1:9">
      <c r="A2519" t="s">
        <v>3585</v>
      </c>
      <c r="B2519" t="s">
        <v>7130</v>
      </c>
      <c r="C2519" t="s">
        <v>3511</v>
      </c>
      <c r="D2519" t="s">
        <v>3108</v>
      </c>
      <c r="E2519" t="s">
        <v>3110</v>
      </c>
      <c r="F2519" t="s">
        <v>39</v>
      </c>
      <c r="G2519">
        <v>0</v>
      </c>
      <c r="H2519">
        <v>40</v>
      </c>
      <c r="I2519">
        <v>79</v>
      </c>
    </row>
    <row r="2520" spans="1:9">
      <c r="A2520" t="s">
        <v>3587</v>
      </c>
      <c r="B2520" t="s">
        <v>7130</v>
      </c>
      <c r="C2520" t="s">
        <v>3511</v>
      </c>
      <c r="D2520" t="s">
        <v>3108</v>
      </c>
      <c r="E2520" t="s">
        <v>3110</v>
      </c>
      <c r="F2520" t="s">
        <v>39</v>
      </c>
      <c r="G2520">
        <v>79</v>
      </c>
      <c r="H2520">
        <v>140</v>
      </c>
      <c r="I2520">
        <v>162</v>
      </c>
    </row>
    <row r="2521" spans="1:9">
      <c r="A2521" t="s">
        <v>3589</v>
      </c>
      <c r="B2521" t="s">
        <v>7130</v>
      </c>
      <c r="C2521" t="s">
        <v>3511</v>
      </c>
      <c r="D2521" t="s">
        <v>3108</v>
      </c>
      <c r="E2521" t="s">
        <v>3110</v>
      </c>
      <c r="F2521" t="s">
        <v>39</v>
      </c>
      <c r="G2521">
        <v>0</v>
      </c>
      <c r="H2521">
        <v>20</v>
      </c>
    </row>
    <row r="2522" spans="1:9">
      <c r="A2522" t="s">
        <v>3590</v>
      </c>
      <c r="B2522" t="s">
        <v>7130</v>
      </c>
      <c r="C2522" t="s">
        <v>3511</v>
      </c>
      <c r="D2522" t="s">
        <v>3108</v>
      </c>
      <c r="E2522" t="s">
        <v>3110</v>
      </c>
      <c r="F2522" t="s">
        <v>39</v>
      </c>
      <c r="G2522">
        <v>0</v>
      </c>
      <c r="H2522">
        <v>18</v>
      </c>
      <c r="I2522">
        <v>18</v>
      </c>
    </row>
    <row r="2523" spans="1:9">
      <c r="A2523" t="s">
        <v>3591</v>
      </c>
      <c r="B2523" t="s">
        <v>7130</v>
      </c>
      <c r="C2523" t="s">
        <v>3511</v>
      </c>
      <c r="D2523" t="s">
        <v>3108</v>
      </c>
      <c r="E2523" t="s">
        <v>3110</v>
      </c>
      <c r="F2523" t="s">
        <v>128</v>
      </c>
      <c r="G2523">
        <v>35</v>
      </c>
      <c r="H2523">
        <v>55</v>
      </c>
      <c r="I2523">
        <v>78</v>
      </c>
    </row>
    <row r="2524" spans="1:9">
      <c r="A2524" t="s">
        <v>3592</v>
      </c>
      <c r="B2524" t="s">
        <v>7130</v>
      </c>
      <c r="C2524" t="s">
        <v>3511</v>
      </c>
      <c r="D2524" t="s">
        <v>3108</v>
      </c>
      <c r="E2524" t="s">
        <v>3110</v>
      </c>
      <c r="F2524" t="s">
        <v>2096</v>
      </c>
    </row>
    <row r="2525" spans="1:9">
      <c r="A2525" t="s">
        <v>3593</v>
      </c>
      <c r="B2525" t="s">
        <v>7130</v>
      </c>
      <c r="C2525" t="s">
        <v>3511</v>
      </c>
      <c r="D2525" t="s">
        <v>3108</v>
      </c>
      <c r="E2525" t="s">
        <v>3110</v>
      </c>
      <c r="F2525" t="s">
        <v>39</v>
      </c>
      <c r="G2525">
        <v>6</v>
      </c>
      <c r="H2525">
        <v>8</v>
      </c>
      <c r="I2525">
        <v>23</v>
      </c>
    </row>
    <row r="2526" spans="1:9">
      <c r="A2526" t="s">
        <v>3594</v>
      </c>
      <c r="B2526" t="s">
        <v>7130</v>
      </c>
      <c r="C2526" t="s">
        <v>3511</v>
      </c>
      <c r="D2526" t="s">
        <v>3108</v>
      </c>
      <c r="E2526" t="s">
        <v>3110</v>
      </c>
      <c r="F2526" t="s">
        <v>39</v>
      </c>
      <c r="G2526">
        <v>0</v>
      </c>
      <c r="H2526">
        <v>60</v>
      </c>
      <c r="I2526">
        <v>45</v>
      </c>
    </row>
    <row r="2527" spans="1:9">
      <c r="A2527" t="s">
        <v>3596</v>
      </c>
      <c r="B2527" t="s">
        <v>7130</v>
      </c>
      <c r="C2527" t="s">
        <v>3511</v>
      </c>
      <c r="D2527" t="s">
        <v>3108</v>
      </c>
      <c r="E2527" t="s">
        <v>3110</v>
      </c>
      <c r="F2527" t="s">
        <v>2096</v>
      </c>
    </row>
    <row r="2528" spans="1:9">
      <c r="A2528" t="s">
        <v>3598</v>
      </c>
      <c r="B2528" t="s">
        <v>7130</v>
      </c>
      <c r="C2528" t="s">
        <v>3511</v>
      </c>
      <c r="D2528" t="s">
        <v>3108</v>
      </c>
      <c r="E2528" t="s">
        <v>3110</v>
      </c>
      <c r="F2528" t="s">
        <v>2096</v>
      </c>
    </row>
    <row r="2529" spans="1:9">
      <c r="A2529" t="s">
        <v>3599</v>
      </c>
      <c r="B2529" t="s">
        <v>7130</v>
      </c>
      <c r="C2529" t="s">
        <v>3511</v>
      </c>
      <c r="D2529" t="s">
        <v>3108</v>
      </c>
      <c r="E2529" t="s">
        <v>3110</v>
      </c>
      <c r="F2529" t="s">
        <v>39</v>
      </c>
      <c r="G2529">
        <v>0</v>
      </c>
      <c r="H2529">
        <v>5</v>
      </c>
      <c r="I2529">
        <v>3</v>
      </c>
    </row>
    <row r="2530" spans="1:9">
      <c r="A2530" t="s">
        <v>3601</v>
      </c>
      <c r="B2530" t="s">
        <v>7130</v>
      </c>
      <c r="C2530" t="s">
        <v>3511</v>
      </c>
      <c r="D2530" t="s">
        <v>3108</v>
      </c>
      <c r="E2530" t="s">
        <v>3110</v>
      </c>
      <c r="F2530" t="s">
        <v>2096</v>
      </c>
    </row>
    <row r="2531" spans="1:9">
      <c r="A2531" t="s">
        <v>3603</v>
      </c>
      <c r="B2531" t="s">
        <v>7130</v>
      </c>
      <c r="C2531" t="s">
        <v>3511</v>
      </c>
      <c r="D2531" t="s">
        <v>3108</v>
      </c>
      <c r="E2531" t="s">
        <v>3110</v>
      </c>
      <c r="F2531" t="s">
        <v>39</v>
      </c>
      <c r="G2531">
        <v>0</v>
      </c>
      <c r="H2531">
        <v>6</v>
      </c>
      <c r="I2531">
        <v>14</v>
      </c>
    </row>
    <row r="2532" spans="1:9">
      <c r="A2532" t="s">
        <v>3605</v>
      </c>
      <c r="B2532" t="s">
        <v>7130</v>
      </c>
      <c r="C2532" t="s">
        <v>3511</v>
      </c>
      <c r="D2532" t="s">
        <v>3108</v>
      </c>
      <c r="E2532" t="s">
        <v>3110</v>
      </c>
      <c r="F2532" t="s">
        <v>39</v>
      </c>
      <c r="G2532">
        <v>0</v>
      </c>
      <c r="H2532">
        <v>80</v>
      </c>
      <c r="I2532">
        <v>277</v>
      </c>
    </row>
    <row r="2533" spans="1:9">
      <c r="A2533" t="s">
        <v>3607</v>
      </c>
      <c r="B2533" t="s">
        <v>7130</v>
      </c>
      <c r="C2533" t="s">
        <v>3511</v>
      </c>
      <c r="D2533" t="s">
        <v>3108</v>
      </c>
      <c r="E2533" t="s">
        <v>3110</v>
      </c>
      <c r="F2533" t="s">
        <v>2096</v>
      </c>
    </row>
    <row r="2534" spans="1:9">
      <c r="A2534" t="s">
        <v>3609</v>
      </c>
      <c r="B2534" t="s">
        <v>7130</v>
      </c>
      <c r="C2534" t="s">
        <v>3511</v>
      </c>
      <c r="D2534" t="s">
        <v>2022</v>
      </c>
      <c r="E2534" t="s">
        <v>2025</v>
      </c>
      <c r="F2534" t="s">
        <v>39</v>
      </c>
      <c r="G2534">
        <v>0</v>
      </c>
      <c r="H2534">
        <v>7</v>
      </c>
      <c r="I2534">
        <v>4</v>
      </c>
    </row>
    <row r="2535" spans="1:9">
      <c r="A2535" t="s">
        <v>3610</v>
      </c>
      <c r="B2535" t="s">
        <v>7130</v>
      </c>
      <c r="C2535" t="s">
        <v>3511</v>
      </c>
      <c r="D2535" t="s">
        <v>2022</v>
      </c>
      <c r="E2535" t="s">
        <v>2025</v>
      </c>
      <c r="F2535" t="s">
        <v>39</v>
      </c>
      <c r="G2535">
        <v>0</v>
      </c>
      <c r="H2535">
        <v>5</v>
      </c>
      <c r="I2535">
        <v>2</v>
      </c>
    </row>
    <row r="2536" spans="1:9">
      <c r="A2536" t="s">
        <v>3611</v>
      </c>
      <c r="B2536" t="s">
        <v>7130</v>
      </c>
      <c r="C2536" t="s">
        <v>3511</v>
      </c>
      <c r="D2536" t="s">
        <v>2022</v>
      </c>
      <c r="E2536" t="s">
        <v>2025</v>
      </c>
      <c r="F2536" t="s">
        <v>39</v>
      </c>
      <c r="G2536">
        <v>0</v>
      </c>
      <c r="H2536">
        <v>20</v>
      </c>
      <c r="I2536">
        <v>1</v>
      </c>
    </row>
    <row r="2537" spans="1:9">
      <c r="A2537" t="s">
        <v>3613</v>
      </c>
      <c r="B2537" t="s">
        <v>7130</v>
      </c>
      <c r="C2537" t="s">
        <v>3511</v>
      </c>
      <c r="D2537" t="s">
        <v>2022</v>
      </c>
      <c r="E2537" t="s">
        <v>2025</v>
      </c>
      <c r="F2537" t="s">
        <v>39</v>
      </c>
      <c r="G2537">
        <v>0</v>
      </c>
      <c r="H2537">
        <v>1</v>
      </c>
      <c r="I2537">
        <v>1</v>
      </c>
    </row>
    <row r="2538" spans="1:9">
      <c r="A2538" t="s">
        <v>3614</v>
      </c>
      <c r="B2538" t="s">
        <v>7130</v>
      </c>
      <c r="C2538" t="s">
        <v>3511</v>
      </c>
      <c r="D2538" t="s">
        <v>2516</v>
      </c>
      <c r="E2538" t="s">
        <v>2518</v>
      </c>
      <c r="F2538" t="s">
        <v>39</v>
      </c>
      <c r="G2538">
        <v>0</v>
      </c>
      <c r="H2538">
        <v>25</v>
      </c>
      <c r="I2538">
        <v>22</v>
      </c>
    </row>
    <row r="2539" spans="1:9">
      <c r="A2539" t="s">
        <v>4018</v>
      </c>
      <c r="B2539" t="s">
        <v>7130</v>
      </c>
      <c r="C2539" t="s">
        <v>3997</v>
      </c>
      <c r="D2539" t="s">
        <v>2516</v>
      </c>
      <c r="E2539" t="s">
        <v>2518</v>
      </c>
      <c r="F2539" t="s">
        <v>51</v>
      </c>
      <c r="H2539">
        <v>75</v>
      </c>
      <c r="I2539">
        <v>0.87670000000000003</v>
      </c>
    </row>
    <row r="2540" spans="1:9">
      <c r="A2540" t="s">
        <v>4021</v>
      </c>
      <c r="B2540" t="s">
        <v>7130</v>
      </c>
      <c r="C2540" t="s">
        <v>3997</v>
      </c>
      <c r="D2540" t="s">
        <v>2516</v>
      </c>
      <c r="E2540" t="s">
        <v>2518</v>
      </c>
      <c r="F2540" t="s">
        <v>51</v>
      </c>
      <c r="H2540">
        <v>75</v>
      </c>
      <c r="I2540">
        <v>0.8649</v>
      </c>
    </row>
    <row r="2541" spans="1:9">
      <c r="A2541" t="s">
        <v>4023</v>
      </c>
      <c r="B2541" t="s">
        <v>7130</v>
      </c>
      <c r="C2541" t="s">
        <v>3997</v>
      </c>
      <c r="D2541" t="s">
        <v>2516</v>
      </c>
      <c r="E2541" t="s">
        <v>2518</v>
      </c>
      <c r="F2541" t="s">
        <v>51</v>
      </c>
      <c r="H2541">
        <v>75</v>
      </c>
      <c r="I2541">
        <v>7.2700000000000001E-2</v>
      </c>
    </row>
    <row r="2542" spans="1:9">
      <c r="A2542" t="s">
        <v>4025</v>
      </c>
      <c r="B2542" t="s">
        <v>7130</v>
      </c>
      <c r="C2542" t="s">
        <v>3997</v>
      </c>
      <c r="D2542" t="s">
        <v>2516</v>
      </c>
      <c r="E2542" t="s">
        <v>2518</v>
      </c>
      <c r="F2542" t="s">
        <v>51</v>
      </c>
      <c r="H2542">
        <v>75</v>
      </c>
      <c r="I2542">
        <v>0.09</v>
      </c>
    </row>
    <row r="2543" spans="1:9">
      <c r="A2543" t="s">
        <v>4027</v>
      </c>
      <c r="B2543" t="s">
        <v>7130</v>
      </c>
      <c r="C2543" t="s">
        <v>3997</v>
      </c>
      <c r="D2543" t="s">
        <v>2516</v>
      </c>
      <c r="E2543" t="s">
        <v>2518</v>
      </c>
      <c r="F2543" t="s">
        <v>39</v>
      </c>
      <c r="G2543">
        <v>0</v>
      </c>
      <c r="H2543">
        <v>150</v>
      </c>
      <c r="I2543">
        <v>65</v>
      </c>
    </row>
    <row r="2544" spans="1:9">
      <c r="A2544" t="s">
        <v>4029</v>
      </c>
      <c r="B2544" t="s">
        <v>7130</v>
      </c>
      <c r="C2544" t="s">
        <v>3997</v>
      </c>
      <c r="D2544" t="s">
        <v>2516</v>
      </c>
      <c r="E2544" t="s">
        <v>2518</v>
      </c>
      <c r="F2544" t="s">
        <v>2096</v>
      </c>
    </row>
    <row r="2545" spans="1:9">
      <c r="A2545" t="s">
        <v>4030</v>
      </c>
      <c r="B2545" t="s">
        <v>7130</v>
      </c>
      <c r="C2545" t="s">
        <v>3997</v>
      </c>
      <c r="D2545" t="s">
        <v>2516</v>
      </c>
      <c r="E2545" t="s">
        <v>2518</v>
      </c>
      <c r="F2545" t="s">
        <v>39</v>
      </c>
      <c r="G2545">
        <v>0</v>
      </c>
      <c r="H2545">
        <v>150</v>
      </c>
      <c r="I2545">
        <v>78</v>
      </c>
    </row>
    <row r="2546" spans="1:9">
      <c r="A2546" t="s">
        <v>4031</v>
      </c>
      <c r="B2546" t="s">
        <v>7130</v>
      </c>
      <c r="C2546" t="s">
        <v>3997</v>
      </c>
      <c r="D2546" t="s">
        <v>2516</v>
      </c>
      <c r="E2546" t="s">
        <v>2518</v>
      </c>
      <c r="F2546" t="s">
        <v>39</v>
      </c>
      <c r="G2546">
        <v>0</v>
      </c>
      <c r="H2546">
        <v>5</v>
      </c>
      <c r="I2546">
        <v>1</v>
      </c>
    </row>
    <row r="2547" spans="1:9">
      <c r="A2547" t="s">
        <v>4033</v>
      </c>
      <c r="B2547" t="s">
        <v>7130</v>
      </c>
      <c r="C2547" t="s">
        <v>3997</v>
      </c>
      <c r="D2547" t="s">
        <v>2516</v>
      </c>
      <c r="E2547" t="s">
        <v>2518</v>
      </c>
      <c r="F2547" t="s">
        <v>39</v>
      </c>
      <c r="G2547">
        <v>0</v>
      </c>
      <c r="H2547">
        <v>1</v>
      </c>
      <c r="I2547">
        <v>5</v>
      </c>
    </row>
    <row r="2548" spans="1:9">
      <c r="A2548" t="s">
        <v>4034</v>
      </c>
      <c r="B2548" t="s">
        <v>7130</v>
      </c>
      <c r="C2548" t="s">
        <v>3997</v>
      </c>
      <c r="D2548" t="s">
        <v>2516</v>
      </c>
      <c r="E2548" t="s">
        <v>2518</v>
      </c>
      <c r="F2548" t="s">
        <v>39</v>
      </c>
      <c r="G2548">
        <v>0</v>
      </c>
      <c r="H2548">
        <v>300</v>
      </c>
      <c r="I2548">
        <v>64</v>
      </c>
    </row>
    <row r="2549" spans="1:9">
      <c r="A2549" t="s">
        <v>4035</v>
      </c>
      <c r="B2549" t="s">
        <v>7130</v>
      </c>
      <c r="C2549" t="s">
        <v>3997</v>
      </c>
      <c r="D2549" t="s">
        <v>2516</v>
      </c>
      <c r="E2549" t="s">
        <v>2518</v>
      </c>
      <c r="F2549" t="s">
        <v>51</v>
      </c>
      <c r="G2549">
        <v>0</v>
      </c>
      <c r="H2549">
        <v>28</v>
      </c>
      <c r="I2549">
        <v>0.32900000000000001</v>
      </c>
    </row>
    <row r="2550" spans="1:9">
      <c r="A2550" t="s">
        <v>4037</v>
      </c>
      <c r="B2550" t="s">
        <v>7130</v>
      </c>
      <c r="C2550" t="s">
        <v>3997</v>
      </c>
      <c r="D2550" t="s">
        <v>2516</v>
      </c>
      <c r="E2550" t="s">
        <v>2518</v>
      </c>
      <c r="F2550" t="s">
        <v>51</v>
      </c>
      <c r="G2550">
        <v>0</v>
      </c>
      <c r="H2550">
        <v>50</v>
      </c>
      <c r="I2550">
        <v>0.65149999999999997</v>
      </c>
    </row>
    <row r="2551" spans="1:9">
      <c r="A2551" t="s">
        <v>4039</v>
      </c>
      <c r="B2551" t="s">
        <v>7130</v>
      </c>
      <c r="C2551" t="s">
        <v>3997</v>
      </c>
      <c r="D2551" t="s">
        <v>2516</v>
      </c>
      <c r="E2551" t="s">
        <v>2518</v>
      </c>
      <c r="F2551" t="s">
        <v>51</v>
      </c>
      <c r="G2551">
        <v>0</v>
      </c>
      <c r="H2551">
        <v>75</v>
      </c>
      <c r="I2551">
        <v>0.89380000000000004</v>
      </c>
    </row>
    <row r="2552" spans="1:9">
      <c r="A2552" t="s">
        <v>4041</v>
      </c>
      <c r="B2552" t="s">
        <v>7130</v>
      </c>
      <c r="C2552" t="s">
        <v>3997</v>
      </c>
      <c r="D2552" t="s">
        <v>2516</v>
      </c>
      <c r="E2552" t="s">
        <v>2518</v>
      </c>
      <c r="F2552" t="s">
        <v>39</v>
      </c>
      <c r="G2552">
        <v>0</v>
      </c>
      <c r="H2552">
        <v>1800</v>
      </c>
      <c r="I2552">
        <v>476</v>
      </c>
    </row>
    <row r="2553" spans="1:9">
      <c r="A2553" t="s">
        <v>4043</v>
      </c>
      <c r="B2553" t="s">
        <v>7130</v>
      </c>
      <c r="C2553" t="s">
        <v>3997</v>
      </c>
      <c r="D2553" t="s">
        <v>2516</v>
      </c>
      <c r="E2553" t="s">
        <v>2518</v>
      </c>
      <c r="F2553" t="s">
        <v>39</v>
      </c>
      <c r="G2553">
        <v>0</v>
      </c>
      <c r="H2553">
        <v>2.5</v>
      </c>
      <c r="I2553">
        <v>3</v>
      </c>
    </row>
    <row r="2554" spans="1:9">
      <c r="A2554" t="s">
        <v>4046</v>
      </c>
      <c r="B2554" t="s">
        <v>7130</v>
      </c>
      <c r="C2554" t="s">
        <v>3997</v>
      </c>
      <c r="D2554" t="s">
        <v>2516</v>
      </c>
      <c r="E2554" t="s">
        <v>2518</v>
      </c>
      <c r="F2554" t="s">
        <v>39</v>
      </c>
      <c r="G2554">
        <v>0</v>
      </c>
      <c r="H2554">
        <v>2700</v>
      </c>
      <c r="I2554">
        <v>1211</v>
      </c>
    </row>
    <row r="2555" spans="1:9">
      <c r="A2555" t="s">
        <v>4048</v>
      </c>
      <c r="B2555" t="s">
        <v>7130</v>
      </c>
      <c r="C2555" t="s">
        <v>3997</v>
      </c>
      <c r="D2555" t="s">
        <v>2516</v>
      </c>
      <c r="E2555" t="s">
        <v>2518</v>
      </c>
      <c r="F2555" t="s">
        <v>39</v>
      </c>
      <c r="G2555">
        <v>0</v>
      </c>
      <c r="H2555">
        <v>4000</v>
      </c>
      <c r="I2555">
        <v>2796</v>
      </c>
    </row>
    <row r="2556" spans="1:9">
      <c r="A2556" t="s">
        <v>4050</v>
      </c>
      <c r="B2556" t="s">
        <v>7130</v>
      </c>
      <c r="C2556" t="s">
        <v>3997</v>
      </c>
      <c r="D2556" t="s">
        <v>2516</v>
      </c>
      <c r="E2556" t="s">
        <v>2518</v>
      </c>
      <c r="F2556" t="s">
        <v>2096</v>
      </c>
    </row>
    <row r="2557" spans="1:9">
      <c r="A2557" t="s">
        <v>4051</v>
      </c>
      <c r="B2557" t="s">
        <v>7130</v>
      </c>
      <c r="C2557" t="s">
        <v>3997</v>
      </c>
      <c r="D2557" t="s">
        <v>2516</v>
      </c>
      <c r="E2557" t="s">
        <v>2518</v>
      </c>
      <c r="F2557" t="s">
        <v>39</v>
      </c>
      <c r="G2557">
        <v>0</v>
      </c>
      <c r="H2557">
        <v>1100</v>
      </c>
      <c r="I2557">
        <v>1744</v>
      </c>
    </row>
    <row r="2558" spans="1:9">
      <c r="A2558" t="s">
        <v>4053</v>
      </c>
      <c r="B2558" t="s">
        <v>7130</v>
      </c>
      <c r="C2558" t="s">
        <v>3997</v>
      </c>
      <c r="D2558" t="s">
        <v>2516</v>
      </c>
      <c r="E2558" t="s">
        <v>2518</v>
      </c>
      <c r="F2558" t="s">
        <v>39</v>
      </c>
      <c r="G2558">
        <v>0</v>
      </c>
      <c r="H2558">
        <v>400</v>
      </c>
      <c r="I2558">
        <v>318</v>
      </c>
    </row>
    <row r="2559" spans="1:9">
      <c r="A2559" t="s">
        <v>4055</v>
      </c>
      <c r="B2559" t="s">
        <v>7130</v>
      </c>
      <c r="C2559" t="s">
        <v>3997</v>
      </c>
      <c r="D2559" t="s">
        <v>2516</v>
      </c>
      <c r="E2559" t="s">
        <v>2518</v>
      </c>
      <c r="F2559" t="s">
        <v>39</v>
      </c>
      <c r="G2559">
        <v>0</v>
      </c>
      <c r="H2559">
        <v>25</v>
      </c>
      <c r="I2559">
        <v>6</v>
      </c>
    </row>
    <row r="2560" spans="1:9">
      <c r="A2560" t="s">
        <v>4057</v>
      </c>
      <c r="B2560" t="s">
        <v>7130</v>
      </c>
      <c r="C2560" t="s">
        <v>3997</v>
      </c>
      <c r="D2560" t="s">
        <v>2516</v>
      </c>
      <c r="E2560" t="s">
        <v>2518</v>
      </c>
      <c r="F2560" t="s">
        <v>39</v>
      </c>
      <c r="G2560">
        <v>0</v>
      </c>
      <c r="H2560">
        <v>13200</v>
      </c>
      <c r="I2560">
        <v>856</v>
      </c>
    </row>
    <row r="2561" spans="1:9">
      <c r="A2561" t="s">
        <v>4060</v>
      </c>
      <c r="B2561" t="s">
        <v>7130</v>
      </c>
      <c r="C2561" t="s">
        <v>3997</v>
      </c>
      <c r="D2561" t="s">
        <v>2516</v>
      </c>
      <c r="E2561" t="s">
        <v>2518</v>
      </c>
      <c r="F2561" t="s">
        <v>39</v>
      </c>
      <c r="G2561">
        <v>0</v>
      </c>
      <c r="H2561">
        <v>150</v>
      </c>
      <c r="I2561">
        <v>126</v>
      </c>
    </row>
    <row r="2562" spans="1:9">
      <c r="A2562" t="s">
        <v>4062</v>
      </c>
      <c r="B2562" t="s">
        <v>7130</v>
      </c>
      <c r="C2562" t="s">
        <v>3997</v>
      </c>
      <c r="D2562" t="s">
        <v>2516</v>
      </c>
      <c r="E2562" t="s">
        <v>2518</v>
      </c>
      <c r="F2562" t="s">
        <v>39</v>
      </c>
      <c r="G2562">
        <v>0</v>
      </c>
      <c r="H2562">
        <v>100</v>
      </c>
      <c r="I2562">
        <v>82</v>
      </c>
    </row>
    <row r="2563" spans="1:9">
      <c r="A2563" t="s">
        <v>4064</v>
      </c>
      <c r="B2563" t="s">
        <v>7130</v>
      </c>
      <c r="C2563" t="s">
        <v>3997</v>
      </c>
      <c r="D2563" t="s">
        <v>2516</v>
      </c>
      <c r="E2563" t="s">
        <v>2518</v>
      </c>
      <c r="F2563" t="s">
        <v>2096</v>
      </c>
    </row>
    <row r="2564" spans="1:9">
      <c r="A2564" t="s">
        <v>4065</v>
      </c>
      <c r="B2564" t="s">
        <v>7130</v>
      </c>
      <c r="C2564" t="s">
        <v>3997</v>
      </c>
      <c r="D2564" t="s">
        <v>2516</v>
      </c>
      <c r="E2564" t="s">
        <v>2518</v>
      </c>
      <c r="F2564" t="s">
        <v>2096</v>
      </c>
    </row>
    <row r="2565" spans="1:9">
      <c r="A2565" t="s">
        <v>3936</v>
      </c>
      <c r="B2565" t="s">
        <v>7130</v>
      </c>
      <c r="C2565" t="s">
        <v>3926</v>
      </c>
      <c r="D2565" t="s">
        <v>2226</v>
      </c>
      <c r="E2565" t="s">
        <v>2227</v>
      </c>
      <c r="F2565" t="s">
        <v>2096</v>
      </c>
    </row>
    <row r="2566" spans="1:9">
      <c r="A2566" t="s">
        <v>3937</v>
      </c>
      <c r="B2566" t="s">
        <v>7130</v>
      </c>
      <c r="C2566" t="s">
        <v>3926</v>
      </c>
      <c r="D2566" t="s">
        <v>2226</v>
      </c>
      <c r="E2566" t="s">
        <v>2227</v>
      </c>
      <c r="F2566" t="s">
        <v>39</v>
      </c>
      <c r="G2566">
        <v>0</v>
      </c>
      <c r="H2566">
        <v>300</v>
      </c>
      <c r="I2566">
        <v>215</v>
      </c>
    </row>
    <row r="2567" spans="1:9">
      <c r="A2567" t="s">
        <v>3940</v>
      </c>
      <c r="B2567" t="s">
        <v>7130</v>
      </c>
      <c r="C2567" t="s">
        <v>3926</v>
      </c>
      <c r="D2567" t="s">
        <v>2226</v>
      </c>
      <c r="E2567" t="s">
        <v>2227</v>
      </c>
      <c r="F2567" t="s">
        <v>39</v>
      </c>
      <c r="G2567">
        <v>0</v>
      </c>
      <c r="H2567">
        <v>225</v>
      </c>
      <c r="I2567">
        <v>155</v>
      </c>
    </row>
    <row r="2568" spans="1:9">
      <c r="A2568" t="s">
        <v>3942</v>
      </c>
      <c r="B2568" t="s">
        <v>7130</v>
      </c>
      <c r="C2568" t="s">
        <v>3926</v>
      </c>
      <c r="D2568" t="s">
        <v>2226</v>
      </c>
      <c r="E2568" t="s">
        <v>2227</v>
      </c>
      <c r="F2568" t="s">
        <v>51</v>
      </c>
      <c r="G2568">
        <v>0</v>
      </c>
      <c r="H2568">
        <v>90</v>
      </c>
      <c r="I2568">
        <v>6.7500000000000004E-2</v>
      </c>
    </row>
    <row r="2569" spans="1:9">
      <c r="A2569" t="s">
        <v>3944</v>
      </c>
      <c r="B2569" t="s">
        <v>7130</v>
      </c>
      <c r="C2569" t="s">
        <v>3926</v>
      </c>
      <c r="D2569" t="s">
        <v>2226</v>
      </c>
      <c r="E2569" t="s">
        <v>2227</v>
      </c>
      <c r="F2569" t="s">
        <v>39</v>
      </c>
      <c r="G2569">
        <v>0</v>
      </c>
      <c r="H2569">
        <v>3</v>
      </c>
      <c r="I2569">
        <v>11</v>
      </c>
    </row>
    <row r="2570" spans="1:9">
      <c r="A2570" t="s">
        <v>3946</v>
      </c>
      <c r="B2570" t="s">
        <v>7130</v>
      </c>
      <c r="C2570" t="s">
        <v>3926</v>
      </c>
      <c r="D2570" t="s">
        <v>2226</v>
      </c>
      <c r="E2570" t="s">
        <v>2227</v>
      </c>
      <c r="F2570" t="s">
        <v>39</v>
      </c>
      <c r="G2570">
        <v>0</v>
      </c>
      <c r="H2570">
        <v>6</v>
      </c>
      <c r="I2570">
        <v>33</v>
      </c>
    </row>
    <row r="2571" spans="1:9">
      <c r="A2571" t="s">
        <v>3948</v>
      </c>
      <c r="B2571" t="s">
        <v>7130</v>
      </c>
      <c r="C2571" t="s">
        <v>3926</v>
      </c>
      <c r="D2571" t="s">
        <v>2226</v>
      </c>
      <c r="E2571" t="s">
        <v>2227</v>
      </c>
      <c r="F2571" t="s">
        <v>39</v>
      </c>
      <c r="G2571">
        <v>0</v>
      </c>
      <c r="H2571">
        <v>522</v>
      </c>
      <c r="I2571">
        <v>56.75</v>
      </c>
    </row>
    <row r="2572" spans="1:9">
      <c r="A2572" t="s">
        <v>3952</v>
      </c>
      <c r="B2572" t="s">
        <v>7130</v>
      </c>
      <c r="C2572" t="s">
        <v>3926</v>
      </c>
      <c r="D2572" t="s">
        <v>2226</v>
      </c>
      <c r="E2572" t="s">
        <v>2227</v>
      </c>
      <c r="F2572" t="s">
        <v>39</v>
      </c>
      <c r="G2572">
        <v>0</v>
      </c>
      <c r="H2572">
        <v>18</v>
      </c>
      <c r="I2572">
        <v>18</v>
      </c>
    </row>
    <row r="2573" spans="1:9">
      <c r="A2573" t="s">
        <v>3954</v>
      </c>
      <c r="B2573" t="s">
        <v>7130</v>
      </c>
      <c r="C2573" t="s">
        <v>3926</v>
      </c>
      <c r="D2573" t="s">
        <v>2226</v>
      </c>
      <c r="E2573" t="s">
        <v>2227</v>
      </c>
      <c r="F2573" t="s">
        <v>39</v>
      </c>
      <c r="G2573">
        <v>0</v>
      </c>
      <c r="H2573">
        <v>5</v>
      </c>
      <c r="I2573">
        <v>5</v>
      </c>
    </row>
    <row r="2574" spans="1:9">
      <c r="A2574" t="s">
        <v>3955</v>
      </c>
      <c r="B2574" t="s">
        <v>7130</v>
      </c>
      <c r="C2574" t="s">
        <v>3926</v>
      </c>
      <c r="D2574" t="s">
        <v>2226</v>
      </c>
      <c r="E2574" t="s">
        <v>2227</v>
      </c>
      <c r="F2574" t="s">
        <v>39</v>
      </c>
      <c r="G2574">
        <v>0</v>
      </c>
      <c r="H2574">
        <v>40</v>
      </c>
      <c r="I2574">
        <v>41</v>
      </c>
    </row>
    <row r="2575" spans="1:9">
      <c r="A2575" t="s">
        <v>3957</v>
      </c>
      <c r="B2575" t="s">
        <v>7130</v>
      </c>
      <c r="C2575" t="s">
        <v>3926</v>
      </c>
      <c r="D2575" t="s">
        <v>2226</v>
      </c>
      <c r="E2575" t="s">
        <v>2227</v>
      </c>
      <c r="F2575" t="s">
        <v>2096</v>
      </c>
    </row>
    <row r="2576" spans="1:9">
      <c r="A2576" t="s">
        <v>7052</v>
      </c>
      <c r="B2576" t="s">
        <v>7130</v>
      </c>
      <c r="C2576" t="s">
        <v>7040</v>
      </c>
      <c r="D2576" t="s">
        <v>2329</v>
      </c>
      <c r="E2576" t="s">
        <v>2331</v>
      </c>
      <c r="F2576" t="s">
        <v>39</v>
      </c>
      <c r="G2576">
        <v>0</v>
      </c>
      <c r="H2576">
        <v>4</v>
      </c>
      <c r="I2576">
        <v>4</v>
      </c>
    </row>
    <row r="2577" spans="1:9">
      <c r="A2577" t="s">
        <v>7052</v>
      </c>
      <c r="B2577" t="s">
        <v>7130</v>
      </c>
      <c r="C2577" t="s">
        <v>7040</v>
      </c>
      <c r="D2577" t="s">
        <v>2329</v>
      </c>
      <c r="E2577" t="s">
        <v>2331</v>
      </c>
      <c r="F2577" t="s">
        <v>39</v>
      </c>
      <c r="G2577">
        <v>0</v>
      </c>
      <c r="H2577">
        <v>4</v>
      </c>
      <c r="I2577">
        <v>2</v>
      </c>
    </row>
    <row r="2578" spans="1:9">
      <c r="A2578" t="s">
        <v>7056</v>
      </c>
      <c r="B2578" t="s">
        <v>7130</v>
      </c>
      <c r="C2578" t="s">
        <v>7040</v>
      </c>
      <c r="D2578" t="s">
        <v>2908</v>
      </c>
      <c r="E2578" t="s">
        <v>2910</v>
      </c>
      <c r="F2578" t="s">
        <v>39</v>
      </c>
      <c r="G2578">
        <v>0</v>
      </c>
      <c r="H2578">
        <v>10</v>
      </c>
    </row>
    <row r="2579" spans="1:9">
      <c r="A2579" t="s">
        <v>7057</v>
      </c>
      <c r="B2579" t="s">
        <v>7130</v>
      </c>
      <c r="C2579" t="s">
        <v>7040</v>
      </c>
      <c r="D2579" t="s">
        <v>2908</v>
      </c>
      <c r="E2579" t="s">
        <v>2910</v>
      </c>
      <c r="F2579" t="s">
        <v>39</v>
      </c>
      <c r="G2579">
        <v>0</v>
      </c>
      <c r="H2579">
        <v>4</v>
      </c>
    </row>
    <row r="2580" spans="1:9">
      <c r="A2580" t="s">
        <v>7058</v>
      </c>
      <c r="B2580" t="s">
        <v>7130</v>
      </c>
      <c r="C2580" t="s">
        <v>7040</v>
      </c>
      <c r="D2580" t="s">
        <v>2908</v>
      </c>
      <c r="E2580" t="s">
        <v>2910</v>
      </c>
      <c r="F2580" t="s">
        <v>39</v>
      </c>
      <c r="G2580">
        <v>0</v>
      </c>
      <c r="H2580">
        <v>25</v>
      </c>
    </row>
    <row r="2581" spans="1:9">
      <c r="A2581" t="s">
        <v>7059</v>
      </c>
      <c r="B2581" t="s">
        <v>7130</v>
      </c>
      <c r="C2581" t="s">
        <v>7040</v>
      </c>
      <c r="D2581" t="s">
        <v>2908</v>
      </c>
      <c r="E2581" t="s">
        <v>2910</v>
      </c>
      <c r="F2581" t="s">
        <v>39</v>
      </c>
      <c r="G2581">
        <v>0</v>
      </c>
      <c r="H2581">
        <v>15</v>
      </c>
    </row>
    <row r="2582" spans="1:9">
      <c r="A2582" t="s">
        <v>7060</v>
      </c>
      <c r="B2582" t="s">
        <v>7130</v>
      </c>
      <c r="C2582" t="s">
        <v>7040</v>
      </c>
      <c r="D2582" t="s">
        <v>2908</v>
      </c>
      <c r="E2582" t="s">
        <v>2910</v>
      </c>
      <c r="F2582" t="s">
        <v>39</v>
      </c>
      <c r="G2582">
        <v>0</v>
      </c>
      <c r="H2582">
        <v>3</v>
      </c>
    </row>
    <row r="2583" spans="1:9">
      <c r="A2583" t="s">
        <v>7061</v>
      </c>
      <c r="B2583" t="s">
        <v>7130</v>
      </c>
      <c r="C2583" t="s">
        <v>7040</v>
      </c>
      <c r="D2583" t="s">
        <v>2908</v>
      </c>
      <c r="E2583" t="s">
        <v>2910</v>
      </c>
      <c r="F2583" t="s">
        <v>39</v>
      </c>
      <c r="G2583">
        <v>0</v>
      </c>
      <c r="H2583">
        <v>10</v>
      </c>
    </row>
    <row r="2584" spans="1:9">
      <c r="A2584" t="s">
        <v>7062</v>
      </c>
      <c r="B2584" t="s">
        <v>7130</v>
      </c>
      <c r="C2584" t="s">
        <v>7040</v>
      </c>
      <c r="D2584" t="s">
        <v>2908</v>
      </c>
      <c r="E2584" t="s">
        <v>2910</v>
      </c>
      <c r="F2584" t="s">
        <v>39</v>
      </c>
      <c r="G2584">
        <v>0</v>
      </c>
      <c r="H2584">
        <v>50</v>
      </c>
    </row>
    <row r="2585" spans="1:9">
      <c r="A2585" t="s">
        <v>7063</v>
      </c>
      <c r="B2585" t="s">
        <v>7130</v>
      </c>
      <c r="C2585" t="s">
        <v>7040</v>
      </c>
      <c r="D2585" t="s">
        <v>2908</v>
      </c>
      <c r="E2585" t="s">
        <v>2910</v>
      </c>
      <c r="F2585" t="s">
        <v>39</v>
      </c>
      <c r="G2585">
        <v>0</v>
      </c>
      <c r="H2585">
        <v>10</v>
      </c>
    </row>
    <row r="2586" spans="1:9">
      <c r="A2586" t="s">
        <v>3400</v>
      </c>
      <c r="B2586" t="s">
        <v>7130</v>
      </c>
      <c r="C2586" t="s">
        <v>3383</v>
      </c>
      <c r="D2586" t="s">
        <v>1842</v>
      </c>
      <c r="E2586" t="s">
        <v>1846</v>
      </c>
      <c r="F2586" t="s">
        <v>39</v>
      </c>
      <c r="G2586">
        <v>0</v>
      </c>
      <c r="H2586">
        <v>275</v>
      </c>
      <c r="I2586">
        <v>1445</v>
      </c>
    </row>
    <row r="2587" spans="1:9">
      <c r="A2587" t="s">
        <v>3404</v>
      </c>
      <c r="B2587" t="s">
        <v>7130</v>
      </c>
      <c r="C2587" t="s">
        <v>3383</v>
      </c>
      <c r="D2587" t="s">
        <v>1842</v>
      </c>
      <c r="E2587" t="s">
        <v>1846</v>
      </c>
      <c r="F2587" t="s">
        <v>39</v>
      </c>
      <c r="G2587">
        <v>0</v>
      </c>
      <c r="H2587">
        <v>6</v>
      </c>
      <c r="I2587">
        <v>25</v>
      </c>
    </row>
    <row r="2588" spans="1:9">
      <c r="A2588" t="s">
        <v>3405</v>
      </c>
      <c r="B2588" t="s">
        <v>7130</v>
      </c>
      <c r="C2588" t="s">
        <v>3383</v>
      </c>
      <c r="D2588" t="s">
        <v>1842</v>
      </c>
      <c r="E2588" t="s">
        <v>1846</v>
      </c>
      <c r="F2588" t="s">
        <v>39</v>
      </c>
      <c r="G2588">
        <v>0</v>
      </c>
      <c r="H2588">
        <v>200</v>
      </c>
      <c r="I2588">
        <v>2423</v>
      </c>
    </row>
    <row r="2589" spans="1:9">
      <c r="A2589" t="s">
        <v>3407</v>
      </c>
      <c r="B2589" t="s">
        <v>7130</v>
      </c>
      <c r="C2589" t="s">
        <v>3383</v>
      </c>
      <c r="D2589" t="s">
        <v>1842</v>
      </c>
      <c r="E2589" t="s">
        <v>1846</v>
      </c>
      <c r="F2589" t="s">
        <v>39</v>
      </c>
      <c r="G2589">
        <v>0</v>
      </c>
      <c r="H2589">
        <v>12</v>
      </c>
      <c r="I2589">
        <v>29</v>
      </c>
    </row>
    <row r="2590" spans="1:9">
      <c r="A2590" t="s">
        <v>948</v>
      </c>
      <c r="B2590" t="s">
        <v>7130</v>
      </c>
      <c r="C2590" t="s">
        <v>3383</v>
      </c>
      <c r="D2590" t="s">
        <v>1842</v>
      </c>
      <c r="E2590" t="s">
        <v>1846</v>
      </c>
      <c r="F2590" t="s">
        <v>39</v>
      </c>
      <c r="G2590">
        <v>0</v>
      </c>
      <c r="H2590">
        <v>3</v>
      </c>
      <c r="I2590">
        <v>3</v>
      </c>
    </row>
    <row r="2591" spans="1:9">
      <c r="A2591" t="s">
        <v>3410</v>
      </c>
      <c r="B2591" t="s">
        <v>7130</v>
      </c>
      <c r="C2591" t="s">
        <v>3383</v>
      </c>
      <c r="D2591" t="s">
        <v>1842</v>
      </c>
      <c r="E2591" t="s">
        <v>1846</v>
      </c>
      <c r="F2591" t="s">
        <v>39</v>
      </c>
      <c r="G2591">
        <v>0</v>
      </c>
      <c r="H2591">
        <v>65</v>
      </c>
      <c r="I2591">
        <v>1763</v>
      </c>
    </row>
    <row r="2592" spans="1:9">
      <c r="A2592" t="s">
        <v>3413</v>
      </c>
      <c r="B2592" t="s">
        <v>7130</v>
      </c>
      <c r="C2592" t="s">
        <v>3383</v>
      </c>
      <c r="D2592" t="s">
        <v>1842</v>
      </c>
      <c r="E2592" t="s">
        <v>1846</v>
      </c>
      <c r="F2592" t="s">
        <v>39</v>
      </c>
      <c r="G2592">
        <v>0</v>
      </c>
      <c r="H2592">
        <v>3</v>
      </c>
      <c r="I2592">
        <v>3</v>
      </c>
    </row>
    <row r="2593" spans="1:9">
      <c r="A2593" t="s">
        <v>948</v>
      </c>
      <c r="B2593" t="s">
        <v>7130</v>
      </c>
      <c r="C2593" t="s">
        <v>3383</v>
      </c>
      <c r="D2593" t="s">
        <v>1842</v>
      </c>
      <c r="E2593" t="s">
        <v>1846</v>
      </c>
      <c r="F2593" t="s">
        <v>39</v>
      </c>
      <c r="G2593">
        <v>0</v>
      </c>
      <c r="H2593">
        <v>2</v>
      </c>
      <c r="I2593">
        <v>2</v>
      </c>
    </row>
    <row r="2594" spans="1:9">
      <c r="A2594" t="s">
        <v>3414</v>
      </c>
      <c r="B2594" t="s">
        <v>7130</v>
      </c>
      <c r="C2594" t="s">
        <v>3383</v>
      </c>
      <c r="D2594" t="s">
        <v>1842</v>
      </c>
      <c r="E2594" t="s">
        <v>1846</v>
      </c>
      <c r="F2594" t="s">
        <v>39</v>
      </c>
      <c r="G2594">
        <v>0</v>
      </c>
      <c r="H2594">
        <v>4</v>
      </c>
      <c r="I2594">
        <v>3</v>
      </c>
    </row>
    <row r="2595" spans="1:9">
      <c r="A2595" t="s">
        <v>3416</v>
      </c>
      <c r="B2595" t="s">
        <v>7130</v>
      </c>
      <c r="C2595" t="s">
        <v>3383</v>
      </c>
      <c r="D2595" t="s">
        <v>1842</v>
      </c>
      <c r="E2595" t="s">
        <v>1846</v>
      </c>
      <c r="F2595" t="s">
        <v>39</v>
      </c>
      <c r="G2595">
        <v>0</v>
      </c>
      <c r="H2595">
        <v>4</v>
      </c>
      <c r="I2595">
        <v>6</v>
      </c>
    </row>
    <row r="2596" spans="1:9">
      <c r="A2596" t="s">
        <v>3418</v>
      </c>
      <c r="B2596" t="s">
        <v>7130</v>
      </c>
      <c r="C2596" t="s">
        <v>3383</v>
      </c>
      <c r="D2596" t="s">
        <v>1842</v>
      </c>
      <c r="E2596" t="s">
        <v>1846</v>
      </c>
      <c r="F2596" t="s">
        <v>39</v>
      </c>
      <c r="G2596">
        <v>0</v>
      </c>
      <c r="H2596">
        <v>2</v>
      </c>
      <c r="I2596">
        <v>1</v>
      </c>
    </row>
    <row r="2597" spans="1:9">
      <c r="A2597" t="s">
        <v>3420</v>
      </c>
      <c r="B2597" t="s">
        <v>7130</v>
      </c>
      <c r="C2597" t="s">
        <v>3383</v>
      </c>
      <c r="D2597" t="s">
        <v>1842</v>
      </c>
      <c r="E2597" t="s">
        <v>1846</v>
      </c>
      <c r="F2597" t="s">
        <v>39</v>
      </c>
      <c r="G2597">
        <v>41</v>
      </c>
      <c r="H2597">
        <v>53</v>
      </c>
      <c r="I2597">
        <v>56</v>
      </c>
    </row>
    <row r="2598" spans="1:9">
      <c r="A2598" t="s">
        <v>1988</v>
      </c>
      <c r="B2598" t="s">
        <v>7130</v>
      </c>
      <c r="C2598" t="s">
        <v>3383</v>
      </c>
      <c r="D2598" t="s">
        <v>1842</v>
      </c>
      <c r="E2598" t="s">
        <v>1846</v>
      </c>
      <c r="F2598" t="s">
        <v>39</v>
      </c>
      <c r="G2598">
        <v>32</v>
      </c>
      <c r="H2598">
        <v>42</v>
      </c>
      <c r="I2598">
        <v>46</v>
      </c>
    </row>
    <row r="2599" spans="1:9">
      <c r="A2599" t="s">
        <v>3421</v>
      </c>
      <c r="B2599" t="s">
        <v>7130</v>
      </c>
      <c r="C2599" t="s">
        <v>3383</v>
      </c>
      <c r="D2599" t="s">
        <v>1842</v>
      </c>
      <c r="E2599" t="s">
        <v>1846</v>
      </c>
      <c r="F2599" t="s">
        <v>39</v>
      </c>
      <c r="G2599">
        <v>19</v>
      </c>
      <c r="H2599">
        <v>29</v>
      </c>
      <c r="I2599">
        <v>38</v>
      </c>
    </row>
    <row r="2600" spans="1:9">
      <c r="A2600" t="s">
        <v>3422</v>
      </c>
      <c r="B2600" t="s">
        <v>7130</v>
      </c>
      <c r="C2600" t="s">
        <v>3383</v>
      </c>
      <c r="D2600" t="s">
        <v>1842</v>
      </c>
      <c r="E2600" t="s">
        <v>1846</v>
      </c>
      <c r="F2600" t="s">
        <v>39</v>
      </c>
      <c r="G2600">
        <v>0</v>
      </c>
      <c r="H2600">
        <v>25</v>
      </c>
      <c r="I2600">
        <v>32</v>
      </c>
    </row>
    <row r="2601" spans="1:9">
      <c r="A2601" t="s">
        <v>3423</v>
      </c>
      <c r="B2601" t="s">
        <v>7130</v>
      </c>
      <c r="C2601" t="s">
        <v>3383</v>
      </c>
      <c r="D2601" t="s">
        <v>1842</v>
      </c>
      <c r="E2601" t="s">
        <v>1846</v>
      </c>
      <c r="F2601" t="s">
        <v>39</v>
      </c>
      <c r="G2601">
        <v>0</v>
      </c>
      <c r="H2601">
        <v>25</v>
      </c>
      <c r="I2601">
        <v>123</v>
      </c>
    </row>
    <row r="2602" spans="1:9">
      <c r="A2602" t="s">
        <v>3425</v>
      </c>
      <c r="B2602" t="s">
        <v>7130</v>
      </c>
      <c r="C2602" t="s">
        <v>3383</v>
      </c>
      <c r="D2602" t="s">
        <v>1842</v>
      </c>
      <c r="E2602" t="s">
        <v>1846</v>
      </c>
      <c r="F2602" t="s">
        <v>39</v>
      </c>
      <c r="G2602">
        <v>0</v>
      </c>
      <c r="H2602">
        <v>55</v>
      </c>
      <c r="I2602">
        <v>38</v>
      </c>
    </row>
    <row r="2603" spans="1:9">
      <c r="A2603" t="s">
        <v>2001</v>
      </c>
      <c r="B2603" t="s">
        <v>7130</v>
      </c>
      <c r="C2603" t="s">
        <v>3383</v>
      </c>
      <c r="D2603" t="s">
        <v>1842</v>
      </c>
      <c r="E2603" t="s">
        <v>1846</v>
      </c>
      <c r="F2603" t="s">
        <v>51</v>
      </c>
      <c r="H2603">
        <v>60</v>
      </c>
      <c r="I2603">
        <v>0.85709999999999997</v>
      </c>
    </row>
    <row r="2604" spans="1:9">
      <c r="A2604" t="s">
        <v>2004</v>
      </c>
      <c r="B2604" t="s">
        <v>7130</v>
      </c>
      <c r="C2604" t="s">
        <v>3383</v>
      </c>
      <c r="D2604" t="s">
        <v>1842</v>
      </c>
      <c r="E2604" t="s">
        <v>1846</v>
      </c>
      <c r="F2604" t="s">
        <v>39</v>
      </c>
      <c r="G2604">
        <v>0</v>
      </c>
      <c r="H2604">
        <v>20</v>
      </c>
      <c r="I2604">
        <v>19</v>
      </c>
    </row>
    <row r="2605" spans="1:9">
      <c r="A2605" t="s">
        <v>2647</v>
      </c>
      <c r="B2605" t="s">
        <v>7130</v>
      </c>
      <c r="C2605" t="s">
        <v>3383</v>
      </c>
      <c r="D2605" t="s">
        <v>1842</v>
      </c>
      <c r="E2605" t="s">
        <v>1846</v>
      </c>
      <c r="F2605" t="s">
        <v>39</v>
      </c>
      <c r="G2605">
        <v>0</v>
      </c>
      <c r="H2605">
        <v>20</v>
      </c>
      <c r="I2605">
        <v>6</v>
      </c>
    </row>
    <row r="2606" spans="1:9">
      <c r="A2606" t="s">
        <v>2006</v>
      </c>
      <c r="B2606" t="s">
        <v>7130</v>
      </c>
      <c r="C2606" t="s">
        <v>3383</v>
      </c>
      <c r="D2606" t="s">
        <v>1842</v>
      </c>
      <c r="E2606" t="s">
        <v>1846</v>
      </c>
      <c r="F2606" t="s">
        <v>39</v>
      </c>
      <c r="G2606">
        <v>0</v>
      </c>
      <c r="H2606">
        <v>30</v>
      </c>
      <c r="I2606">
        <v>1</v>
      </c>
    </row>
    <row r="2607" spans="1:9">
      <c r="A2607" t="s">
        <v>4448</v>
      </c>
      <c r="B2607" t="s">
        <v>7130</v>
      </c>
      <c r="C2607" t="s">
        <v>4431</v>
      </c>
      <c r="D2607" t="s">
        <v>2136</v>
      </c>
      <c r="E2607" t="s">
        <v>2137</v>
      </c>
      <c r="F2607" t="s">
        <v>2096</v>
      </c>
    </row>
    <row r="2608" spans="1:9">
      <c r="A2608" t="s">
        <v>4449</v>
      </c>
      <c r="B2608" t="s">
        <v>7130</v>
      </c>
      <c r="C2608" t="s">
        <v>4431</v>
      </c>
      <c r="D2608" t="s">
        <v>2136</v>
      </c>
      <c r="E2608" t="s">
        <v>2137</v>
      </c>
      <c r="F2608" t="s">
        <v>39</v>
      </c>
      <c r="G2608">
        <v>6</v>
      </c>
      <c r="H2608">
        <v>1</v>
      </c>
    </row>
    <row r="2609" spans="1:9">
      <c r="A2609" t="s">
        <v>4450</v>
      </c>
      <c r="B2609" t="s">
        <v>7130</v>
      </c>
      <c r="C2609" t="s">
        <v>4431</v>
      </c>
      <c r="D2609" t="s">
        <v>2136</v>
      </c>
      <c r="E2609" t="s">
        <v>2137</v>
      </c>
      <c r="F2609" t="s">
        <v>39</v>
      </c>
      <c r="G2609">
        <v>0</v>
      </c>
      <c r="H2609">
        <v>4</v>
      </c>
      <c r="I2609">
        <v>4</v>
      </c>
    </row>
    <row r="2610" spans="1:9">
      <c r="A2610" t="s">
        <v>4452</v>
      </c>
      <c r="B2610" t="s">
        <v>7130</v>
      </c>
      <c r="C2610" t="s">
        <v>4431</v>
      </c>
      <c r="D2610" t="s">
        <v>2136</v>
      </c>
      <c r="E2610" t="s">
        <v>2137</v>
      </c>
      <c r="F2610" t="s">
        <v>2096</v>
      </c>
    </row>
    <row r="2611" spans="1:9">
      <c r="A2611" t="s">
        <v>4453</v>
      </c>
      <c r="B2611" t="s">
        <v>7130</v>
      </c>
      <c r="C2611" t="s">
        <v>4431</v>
      </c>
      <c r="D2611" t="s">
        <v>2136</v>
      </c>
      <c r="E2611" t="s">
        <v>2137</v>
      </c>
      <c r="F2611" t="s">
        <v>39</v>
      </c>
      <c r="G2611">
        <v>0</v>
      </c>
      <c r="H2611">
        <v>7</v>
      </c>
    </row>
    <row r="2612" spans="1:9">
      <c r="A2612" t="s">
        <v>4455</v>
      </c>
      <c r="B2612" t="s">
        <v>7130</v>
      </c>
      <c r="C2612" t="s">
        <v>4431</v>
      </c>
      <c r="D2612" t="s">
        <v>2136</v>
      </c>
      <c r="E2612" t="s">
        <v>2137</v>
      </c>
      <c r="F2612" t="s">
        <v>2096</v>
      </c>
    </row>
    <row r="2613" spans="1:9">
      <c r="A2613" t="s">
        <v>3786</v>
      </c>
      <c r="B2613" t="s">
        <v>7130</v>
      </c>
      <c r="C2613" t="s">
        <v>4431</v>
      </c>
      <c r="D2613" t="s">
        <v>2136</v>
      </c>
      <c r="E2613" t="s">
        <v>2137</v>
      </c>
      <c r="F2613" t="s">
        <v>39</v>
      </c>
      <c r="G2613">
        <v>0</v>
      </c>
      <c r="H2613">
        <v>1</v>
      </c>
    </row>
    <row r="2614" spans="1:9">
      <c r="A2614" t="s">
        <v>4457</v>
      </c>
      <c r="B2614" t="s">
        <v>7130</v>
      </c>
      <c r="C2614" t="s">
        <v>4431</v>
      </c>
      <c r="D2614" t="s">
        <v>2136</v>
      </c>
      <c r="E2614" t="s">
        <v>2137</v>
      </c>
      <c r="F2614" t="s">
        <v>2096</v>
      </c>
    </row>
    <row r="2615" spans="1:9">
      <c r="A2615" t="s">
        <v>4459</v>
      </c>
      <c r="B2615" t="s">
        <v>7130</v>
      </c>
      <c r="C2615" t="s">
        <v>4431</v>
      </c>
      <c r="D2615" t="s">
        <v>2136</v>
      </c>
      <c r="E2615" t="s">
        <v>2137</v>
      </c>
      <c r="F2615" t="s">
        <v>2096</v>
      </c>
    </row>
    <row r="2616" spans="1:9">
      <c r="A2616" t="s">
        <v>4461</v>
      </c>
      <c r="B2616" t="s">
        <v>7130</v>
      </c>
      <c r="C2616" t="s">
        <v>4431</v>
      </c>
      <c r="D2616" t="s">
        <v>2136</v>
      </c>
      <c r="E2616" t="s">
        <v>2137</v>
      </c>
      <c r="F2616" t="s">
        <v>39</v>
      </c>
      <c r="G2616">
        <v>0</v>
      </c>
      <c r="H2616">
        <v>3</v>
      </c>
    </row>
    <row r="2617" spans="1:9">
      <c r="A2617" t="s">
        <v>4462</v>
      </c>
      <c r="B2617" t="s">
        <v>7130</v>
      </c>
      <c r="C2617" t="s">
        <v>4431</v>
      </c>
      <c r="D2617" t="s">
        <v>2136</v>
      </c>
      <c r="E2617" t="s">
        <v>2137</v>
      </c>
      <c r="F2617" t="s">
        <v>39</v>
      </c>
      <c r="G2617">
        <v>0</v>
      </c>
      <c r="H2617">
        <v>5</v>
      </c>
      <c r="I2617">
        <v>2</v>
      </c>
    </row>
    <row r="2618" spans="1:9">
      <c r="A2618" t="s">
        <v>4464</v>
      </c>
      <c r="B2618" t="s">
        <v>7130</v>
      </c>
      <c r="C2618" t="s">
        <v>4431</v>
      </c>
      <c r="D2618" t="s">
        <v>2136</v>
      </c>
      <c r="E2618" t="s">
        <v>2137</v>
      </c>
      <c r="F2618" t="s">
        <v>2096</v>
      </c>
    </row>
    <row r="2619" spans="1:9">
      <c r="A2619" t="s">
        <v>4466</v>
      </c>
      <c r="B2619" t="s">
        <v>7130</v>
      </c>
      <c r="C2619" t="s">
        <v>4431</v>
      </c>
      <c r="D2619" t="s">
        <v>2136</v>
      </c>
      <c r="E2619" t="s">
        <v>2137</v>
      </c>
      <c r="F2619" t="s">
        <v>39</v>
      </c>
      <c r="G2619">
        <v>0</v>
      </c>
      <c r="H2619">
        <v>2</v>
      </c>
      <c r="I2619">
        <v>2</v>
      </c>
    </row>
    <row r="2620" spans="1:9">
      <c r="A2620" t="s">
        <v>4467</v>
      </c>
      <c r="B2620" t="s">
        <v>7130</v>
      </c>
      <c r="C2620" t="s">
        <v>4431</v>
      </c>
      <c r="D2620" t="s">
        <v>2136</v>
      </c>
      <c r="E2620" t="s">
        <v>2137</v>
      </c>
      <c r="F2620" t="s">
        <v>39</v>
      </c>
      <c r="G2620">
        <v>0</v>
      </c>
      <c r="H2620">
        <v>124</v>
      </c>
      <c r="I2620">
        <v>124</v>
      </c>
    </row>
    <row r="2621" spans="1:9">
      <c r="A2621" t="s">
        <v>4469</v>
      </c>
      <c r="B2621" t="s">
        <v>7130</v>
      </c>
      <c r="C2621" t="s">
        <v>4431</v>
      </c>
      <c r="D2621" t="s">
        <v>2074</v>
      </c>
      <c r="E2621" t="s">
        <v>2076</v>
      </c>
      <c r="F2621" t="s">
        <v>2096</v>
      </c>
    </row>
    <row r="2622" spans="1:9">
      <c r="A2622" t="s">
        <v>4470</v>
      </c>
      <c r="B2622" t="s">
        <v>7130</v>
      </c>
      <c r="C2622" t="s">
        <v>4431</v>
      </c>
      <c r="D2622" t="s">
        <v>2074</v>
      </c>
      <c r="E2622" t="s">
        <v>2076</v>
      </c>
      <c r="F2622" t="s">
        <v>2096</v>
      </c>
    </row>
    <row r="2623" spans="1:9">
      <c r="A2623" t="s">
        <v>4472</v>
      </c>
      <c r="B2623" t="s">
        <v>7130</v>
      </c>
      <c r="C2623" t="s">
        <v>4431</v>
      </c>
      <c r="D2623" t="s">
        <v>2074</v>
      </c>
      <c r="E2623" t="s">
        <v>2076</v>
      </c>
      <c r="F2623" t="s">
        <v>39</v>
      </c>
      <c r="H2623">
        <v>410</v>
      </c>
    </row>
    <row r="2624" spans="1:9">
      <c r="A2624" t="s">
        <v>4474</v>
      </c>
      <c r="B2624" t="s">
        <v>7130</v>
      </c>
      <c r="C2624" t="s">
        <v>4431</v>
      </c>
      <c r="D2624" t="s">
        <v>2074</v>
      </c>
      <c r="E2624" t="s">
        <v>2076</v>
      </c>
      <c r="F2624" t="s">
        <v>2096</v>
      </c>
    </row>
    <row r="2625" spans="1:9">
      <c r="A2625" t="s">
        <v>4475</v>
      </c>
      <c r="B2625" t="s">
        <v>7130</v>
      </c>
      <c r="C2625" t="s">
        <v>4431</v>
      </c>
      <c r="D2625" t="s">
        <v>2130</v>
      </c>
      <c r="E2625" t="s">
        <v>2132</v>
      </c>
      <c r="F2625" t="s">
        <v>39</v>
      </c>
      <c r="G2625">
        <v>0</v>
      </c>
      <c r="H2625">
        <v>200000</v>
      </c>
    </row>
    <row r="2626" spans="1:9">
      <c r="A2626" t="s">
        <v>4477</v>
      </c>
      <c r="B2626" t="s">
        <v>7130</v>
      </c>
      <c r="C2626" t="s">
        <v>4431</v>
      </c>
      <c r="D2626" t="s">
        <v>2130</v>
      </c>
      <c r="E2626" t="s">
        <v>2132</v>
      </c>
      <c r="F2626" t="s">
        <v>39</v>
      </c>
      <c r="G2626">
        <v>0</v>
      </c>
      <c r="H2626">
        <v>6</v>
      </c>
    </row>
    <row r="2627" spans="1:9">
      <c r="A2627" t="s">
        <v>4478</v>
      </c>
      <c r="B2627" t="s">
        <v>7130</v>
      </c>
      <c r="C2627" t="s">
        <v>4431</v>
      </c>
      <c r="D2627" t="s">
        <v>2130</v>
      </c>
      <c r="E2627" t="s">
        <v>2132</v>
      </c>
      <c r="F2627" t="s">
        <v>2096</v>
      </c>
    </row>
    <row r="2628" spans="1:9">
      <c r="A2628" t="s">
        <v>4479</v>
      </c>
      <c r="B2628" t="s">
        <v>7130</v>
      </c>
      <c r="C2628" t="s">
        <v>4431</v>
      </c>
      <c r="D2628" t="s">
        <v>4438</v>
      </c>
      <c r="E2628" t="s">
        <v>4439</v>
      </c>
      <c r="F2628" t="s">
        <v>2096</v>
      </c>
    </row>
    <row r="2629" spans="1:9">
      <c r="A2629" t="s">
        <v>4480</v>
      </c>
      <c r="B2629" t="s">
        <v>7130</v>
      </c>
      <c r="C2629" t="s">
        <v>4431</v>
      </c>
      <c r="D2629" t="s">
        <v>4438</v>
      </c>
      <c r="E2629" t="s">
        <v>4439</v>
      </c>
      <c r="F2629" t="s">
        <v>2096</v>
      </c>
    </row>
    <row r="2630" spans="1:9">
      <c r="A2630" t="s">
        <v>4482</v>
      </c>
      <c r="B2630" t="s">
        <v>7130</v>
      </c>
      <c r="C2630" t="s">
        <v>4431</v>
      </c>
      <c r="D2630" t="s">
        <v>4438</v>
      </c>
      <c r="E2630" t="s">
        <v>4439</v>
      </c>
      <c r="F2630" t="s">
        <v>2096</v>
      </c>
    </row>
    <row r="2631" spans="1:9">
      <c r="A2631" t="s">
        <v>4483</v>
      </c>
      <c r="B2631" t="s">
        <v>7130</v>
      </c>
      <c r="C2631" t="s">
        <v>4431</v>
      </c>
      <c r="D2631" t="s">
        <v>4438</v>
      </c>
      <c r="E2631" t="s">
        <v>4439</v>
      </c>
      <c r="F2631" t="s">
        <v>2096</v>
      </c>
    </row>
    <row r="2632" spans="1:9">
      <c r="A2632" t="s">
        <v>4484</v>
      </c>
      <c r="B2632" t="s">
        <v>7130</v>
      </c>
      <c r="C2632" t="s">
        <v>4431</v>
      </c>
      <c r="D2632" t="s">
        <v>4438</v>
      </c>
      <c r="E2632" t="s">
        <v>4439</v>
      </c>
      <c r="F2632" t="s">
        <v>2096</v>
      </c>
    </row>
    <row r="2633" spans="1:9">
      <c r="A2633" t="s">
        <v>4485</v>
      </c>
      <c r="B2633" t="s">
        <v>7130</v>
      </c>
      <c r="C2633" t="s">
        <v>4431</v>
      </c>
      <c r="D2633" t="s">
        <v>4438</v>
      </c>
      <c r="E2633" t="s">
        <v>4439</v>
      </c>
      <c r="F2633" t="s">
        <v>39</v>
      </c>
      <c r="G2633">
        <v>18</v>
      </c>
      <c r="H2633">
        <v>315</v>
      </c>
      <c r="I2633">
        <v>18</v>
      </c>
    </row>
    <row r="2634" spans="1:9">
      <c r="A2634" t="s">
        <v>4487</v>
      </c>
      <c r="B2634" t="s">
        <v>7130</v>
      </c>
      <c r="C2634" t="s">
        <v>4431</v>
      </c>
      <c r="D2634" t="s">
        <v>4438</v>
      </c>
      <c r="E2634" t="s">
        <v>4439</v>
      </c>
      <c r="F2634" t="s">
        <v>2096</v>
      </c>
    </row>
    <row r="2635" spans="1:9">
      <c r="A2635" t="s">
        <v>2113</v>
      </c>
      <c r="B2635" t="s">
        <v>7130</v>
      </c>
      <c r="C2635" t="s">
        <v>3752</v>
      </c>
      <c r="D2635" t="s">
        <v>2074</v>
      </c>
      <c r="E2635" t="s">
        <v>2076</v>
      </c>
      <c r="F2635" t="s">
        <v>128</v>
      </c>
      <c r="G2635">
        <v>0</v>
      </c>
      <c r="H2635">
        <v>537000</v>
      </c>
    </row>
    <row r="2636" spans="1:9">
      <c r="A2636" t="s">
        <v>3760</v>
      </c>
      <c r="B2636" t="s">
        <v>7130</v>
      </c>
      <c r="C2636" t="s">
        <v>3752</v>
      </c>
      <c r="D2636" t="s">
        <v>2074</v>
      </c>
      <c r="E2636" t="s">
        <v>2076</v>
      </c>
      <c r="F2636" t="s">
        <v>39</v>
      </c>
      <c r="G2636">
        <v>0</v>
      </c>
      <c r="H2636">
        <v>67650</v>
      </c>
    </row>
    <row r="2637" spans="1:9">
      <c r="A2637" t="s">
        <v>3762</v>
      </c>
      <c r="B2637" t="s">
        <v>7130</v>
      </c>
      <c r="C2637" t="s">
        <v>3752</v>
      </c>
      <c r="D2637" t="s">
        <v>2074</v>
      </c>
      <c r="E2637" t="s">
        <v>2076</v>
      </c>
      <c r="F2637" t="s">
        <v>39</v>
      </c>
      <c r="G2637">
        <v>0</v>
      </c>
      <c r="H2637">
        <v>13</v>
      </c>
    </row>
    <row r="2638" spans="1:9">
      <c r="A2638" t="s">
        <v>3764</v>
      </c>
      <c r="B2638" t="s">
        <v>7130</v>
      </c>
      <c r="C2638" t="s">
        <v>3752</v>
      </c>
      <c r="D2638" t="s">
        <v>2074</v>
      </c>
      <c r="E2638" t="s">
        <v>2076</v>
      </c>
      <c r="F2638" t="s">
        <v>39</v>
      </c>
      <c r="G2638">
        <v>0</v>
      </c>
      <c r="H2638">
        <v>13</v>
      </c>
    </row>
    <row r="2639" spans="1:9">
      <c r="A2639" t="s">
        <v>3765</v>
      </c>
      <c r="B2639" t="s">
        <v>7130</v>
      </c>
      <c r="C2639" t="s">
        <v>3752</v>
      </c>
      <c r="D2639" t="s">
        <v>2074</v>
      </c>
      <c r="E2639" t="s">
        <v>2076</v>
      </c>
      <c r="F2639" t="s">
        <v>39</v>
      </c>
      <c r="G2639">
        <v>0</v>
      </c>
      <c r="H2639">
        <v>13</v>
      </c>
    </row>
    <row r="2640" spans="1:9">
      <c r="A2640" t="s">
        <v>3766</v>
      </c>
      <c r="B2640" t="s">
        <v>7130</v>
      </c>
      <c r="C2640" t="s">
        <v>3752</v>
      </c>
      <c r="D2640" t="s">
        <v>2074</v>
      </c>
      <c r="E2640" t="s">
        <v>2076</v>
      </c>
      <c r="F2640" t="s">
        <v>39</v>
      </c>
      <c r="G2640">
        <v>0</v>
      </c>
      <c r="H2640">
        <v>39</v>
      </c>
    </row>
    <row r="2641" spans="1:9">
      <c r="A2641" t="s">
        <v>3767</v>
      </c>
      <c r="B2641" t="s">
        <v>7130</v>
      </c>
      <c r="C2641" t="s">
        <v>3752</v>
      </c>
      <c r="D2641" t="s">
        <v>2074</v>
      </c>
      <c r="E2641" t="s">
        <v>2076</v>
      </c>
      <c r="F2641" t="s">
        <v>2096</v>
      </c>
    </row>
    <row r="2642" spans="1:9">
      <c r="A2642" t="s">
        <v>4302</v>
      </c>
      <c r="B2642" t="s">
        <v>7130</v>
      </c>
      <c r="C2642" t="s">
        <v>4260</v>
      </c>
      <c r="D2642" t="s">
        <v>2516</v>
      </c>
      <c r="E2642" t="s">
        <v>2518</v>
      </c>
      <c r="F2642" t="s">
        <v>39</v>
      </c>
      <c r="G2642">
        <v>0</v>
      </c>
      <c r="H2642">
        <v>30</v>
      </c>
      <c r="I2642">
        <v>6</v>
      </c>
    </row>
    <row r="2643" spans="1:9">
      <c r="A2643" t="s">
        <v>4304</v>
      </c>
      <c r="B2643" t="s">
        <v>7130</v>
      </c>
      <c r="C2643" t="s">
        <v>4260</v>
      </c>
      <c r="D2643" t="s">
        <v>2516</v>
      </c>
      <c r="E2643" t="s">
        <v>2518</v>
      </c>
      <c r="F2643" t="s">
        <v>39</v>
      </c>
      <c r="G2643">
        <v>0</v>
      </c>
      <c r="H2643">
        <v>7</v>
      </c>
      <c r="I2643">
        <v>23</v>
      </c>
    </row>
    <row r="2644" spans="1:9">
      <c r="A2644" t="s">
        <v>4306</v>
      </c>
      <c r="B2644" t="s">
        <v>7130</v>
      </c>
      <c r="C2644" t="s">
        <v>4260</v>
      </c>
      <c r="D2644" t="s">
        <v>2516</v>
      </c>
      <c r="E2644" t="s">
        <v>2518</v>
      </c>
      <c r="F2644" t="s">
        <v>39</v>
      </c>
      <c r="G2644">
        <v>25</v>
      </c>
      <c r="H2644">
        <v>53</v>
      </c>
      <c r="I2644">
        <v>37</v>
      </c>
    </row>
    <row r="2645" spans="1:9">
      <c r="A2645" t="s">
        <v>3780</v>
      </c>
      <c r="B2645" t="s">
        <v>7130</v>
      </c>
      <c r="C2645" t="s">
        <v>3776</v>
      </c>
      <c r="D2645" t="s">
        <v>2136</v>
      </c>
      <c r="E2645" t="s">
        <v>2137</v>
      </c>
      <c r="F2645" t="s">
        <v>39</v>
      </c>
      <c r="G2645">
        <v>0</v>
      </c>
      <c r="H2645">
        <v>3</v>
      </c>
    </row>
    <row r="2646" spans="1:9">
      <c r="A2646" t="s">
        <v>3781</v>
      </c>
      <c r="B2646" t="s">
        <v>7130</v>
      </c>
      <c r="C2646" t="s">
        <v>3776</v>
      </c>
      <c r="D2646" t="s">
        <v>2136</v>
      </c>
      <c r="E2646" t="s">
        <v>2137</v>
      </c>
      <c r="F2646" t="s">
        <v>128</v>
      </c>
      <c r="G2646">
        <v>0</v>
      </c>
      <c r="H2646">
        <v>400000</v>
      </c>
    </row>
    <row r="2647" spans="1:9">
      <c r="A2647" t="s">
        <v>3783</v>
      </c>
      <c r="B2647" t="s">
        <v>7130</v>
      </c>
      <c r="C2647" t="s">
        <v>3776</v>
      </c>
      <c r="D2647" t="s">
        <v>2136</v>
      </c>
      <c r="E2647" t="s">
        <v>2137</v>
      </c>
      <c r="F2647" t="s">
        <v>128</v>
      </c>
      <c r="G2647">
        <v>0</v>
      </c>
      <c r="H2647">
        <v>500000</v>
      </c>
    </row>
    <row r="2648" spans="1:9">
      <c r="A2648" t="s">
        <v>3784</v>
      </c>
      <c r="B2648" t="s">
        <v>7130</v>
      </c>
      <c r="C2648" t="s">
        <v>3776</v>
      </c>
      <c r="D2648" t="s">
        <v>2136</v>
      </c>
      <c r="E2648" t="s">
        <v>2137</v>
      </c>
      <c r="F2648" t="s">
        <v>39</v>
      </c>
      <c r="G2648">
        <v>0</v>
      </c>
      <c r="H2648">
        <v>1000</v>
      </c>
    </row>
    <row r="2649" spans="1:9">
      <c r="A2649" t="s">
        <v>3785</v>
      </c>
      <c r="B2649" t="s">
        <v>7130</v>
      </c>
      <c r="C2649" t="s">
        <v>3776</v>
      </c>
      <c r="D2649" t="s">
        <v>2136</v>
      </c>
      <c r="E2649" t="s">
        <v>2137</v>
      </c>
      <c r="F2649" t="s">
        <v>39</v>
      </c>
      <c r="G2649">
        <v>0</v>
      </c>
      <c r="H2649">
        <v>1</v>
      </c>
    </row>
    <row r="2650" spans="1:9">
      <c r="A2650" t="s">
        <v>3786</v>
      </c>
      <c r="B2650" t="s">
        <v>7130</v>
      </c>
      <c r="C2650" t="s">
        <v>3776</v>
      </c>
      <c r="D2650" t="s">
        <v>2136</v>
      </c>
      <c r="E2650" t="s">
        <v>2137</v>
      </c>
      <c r="F2650" t="s">
        <v>39</v>
      </c>
      <c r="G2650">
        <v>0</v>
      </c>
      <c r="H2650">
        <v>2</v>
      </c>
    </row>
    <row r="2651" spans="1:9">
      <c r="A2651" t="s">
        <v>3788</v>
      </c>
      <c r="B2651" t="s">
        <v>7130</v>
      </c>
      <c r="C2651" t="s">
        <v>3776</v>
      </c>
      <c r="D2651" t="s">
        <v>2136</v>
      </c>
      <c r="E2651" t="s">
        <v>2137</v>
      </c>
      <c r="F2651" t="s">
        <v>39</v>
      </c>
      <c r="G2651">
        <v>0</v>
      </c>
      <c r="H2651">
        <v>2</v>
      </c>
    </row>
    <row r="2652" spans="1:9">
      <c r="A2652" t="s">
        <v>3789</v>
      </c>
      <c r="B2652" t="s">
        <v>7130</v>
      </c>
      <c r="C2652" t="s">
        <v>3776</v>
      </c>
      <c r="D2652" t="s">
        <v>2136</v>
      </c>
      <c r="E2652" t="s">
        <v>2137</v>
      </c>
      <c r="F2652" t="s">
        <v>2096</v>
      </c>
    </row>
    <row r="2653" spans="1:9">
      <c r="A2653" t="s">
        <v>6622</v>
      </c>
      <c r="B2653" t="s">
        <v>7130</v>
      </c>
      <c r="C2653" t="s">
        <v>6619</v>
      </c>
      <c r="D2653" t="s">
        <v>3367</v>
      </c>
      <c r="E2653" t="s">
        <v>641</v>
      </c>
      <c r="F2653" t="s">
        <v>39</v>
      </c>
      <c r="G2653">
        <v>0</v>
      </c>
      <c r="H2653">
        <v>110</v>
      </c>
      <c r="I2653">
        <v>19</v>
      </c>
    </row>
    <row r="2654" spans="1:9">
      <c r="A2654" t="s">
        <v>6623</v>
      </c>
      <c r="B2654" t="s">
        <v>7130</v>
      </c>
      <c r="C2654" t="s">
        <v>6619</v>
      </c>
      <c r="D2654" t="s">
        <v>3367</v>
      </c>
      <c r="E2654" t="s">
        <v>641</v>
      </c>
      <c r="F2654" t="s">
        <v>39</v>
      </c>
      <c r="G2654">
        <v>0</v>
      </c>
      <c r="H2654">
        <v>50</v>
      </c>
      <c r="I2654">
        <v>52</v>
      </c>
    </row>
    <row r="2655" spans="1:9">
      <c r="A2655" t="s">
        <v>6624</v>
      </c>
      <c r="B2655" t="s">
        <v>7130</v>
      </c>
      <c r="C2655" t="s">
        <v>6619</v>
      </c>
      <c r="D2655" t="s">
        <v>3367</v>
      </c>
      <c r="E2655" t="s">
        <v>641</v>
      </c>
      <c r="F2655" t="s">
        <v>39</v>
      </c>
      <c r="G2655">
        <v>0</v>
      </c>
      <c r="H2655">
        <v>1</v>
      </c>
    </row>
    <row r="2656" spans="1:9">
      <c r="A2656" t="s">
        <v>6625</v>
      </c>
      <c r="B2656" t="s">
        <v>7130</v>
      </c>
      <c r="C2656" t="s">
        <v>6619</v>
      </c>
      <c r="D2656" t="s">
        <v>3367</v>
      </c>
      <c r="E2656" t="s">
        <v>641</v>
      </c>
      <c r="F2656" t="s">
        <v>39</v>
      </c>
      <c r="G2656">
        <v>0</v>
      </c>
      <c r="H2656">
        <v>4</v>
      </c>
      <c r="I2656">
        <v>2</v>
      </c>
    </row>
    <row r="2657" spans="1:9">
      <c r="A2657" t="s">
        <v>6626</v>
      </c>
      <c r="B2657" t="s">
        <v>7130</v>
      </c>
      <c r="C2657" t="s">
        <v>6619</v>
      </c>
      <c r="D2657" t="s">
        <v>3367</v>
      </c>
      <c r="E2657" t="s">
        <v>641</v>
      </c>
      <c r="F2657" t="s">
        <v>39</v>
      </c>
      <c r="G2657">
        <v>0</v>
      </c>
      <c r="H2657">
        <v>70</v>
      </c>
      <c r="I2657">
        <v>39</v>
      </c>
    </row>
    <row r="2658" spans="1:9">
      <c r="A2658" t="s">
        <v>5788</v>
      </c>
      <c r="B2658" t="s">
        <v>7130</v>
      </c>
      <c r="C2658" t="s">
        <v>6066</v>
      </c>
      <c r="D2658" t="s">
        <v>2908</v>
      </c>
      <c r="E2658" t="s">
        <v>2910</v>
      </c>
      <c r="F2658" t="s">
        <v>39</v>
      </c>
      <c r="G2658">
        <v>0</v>
      </c>
      <c r="H2658">
        <v>6000</v>
      </c>
      <c r="I2658">
        <v>458</v>
      </c>
    </row>
    <row r="2659" spans="1:9">
      <c r="A2659" t="s">
        <v>6072</v>
      </c>
      <c r="B2659" t="s">
        <v>7130</v>
      </c>
      <c r="C2659" t="s">
        <v>6066</v>
      </c>
      <c r="D2659" t="s">
        <v>2908</v>
      </c>
      <c r="E2659" t="s">
        <v>2910</v>
      </c>
      <c r="F2659" t="s">
        <v>51</v>
      </c>
      <c r="G2659">
        <v>90</v>
      </c>
      <c r="H2659">
        <v>95</v>
      </c>
      <c r="I2659">
        <v>0.98280000000000001</v>
      </c>
    </row>
    <row r="2660" spans="1:9">
      <c r="A2660" t="s">
        <v>6074</v>
      </c>
      <c r="B2660" t="s">
        <v>7130</v>
      </c>
      <c r="C2660" t="s">
        <v>6066</v>
      </c>
      <c r="D2660" t="s">
        <v>2908</v>
      </c>
      <c r="E2660" t="s">
        <v>2910</v>
      </c>
      <c r="F2660" t="s">
        <v>39</v>
      </c>
      <c r="G2660">
        <v>0</v>
      </c>
      <c r="H2660">
        <v>26</v>
      </c>
      <c r="I2660">
        <v>48</v>
      </c>
    </row>
    <row r="2661" spans="1:9">
      <c r="A2661" t="s">
        <v>5794</v>
      </c>
      <c r="B2661" t="s">
        <v>7130</v>
      </c>
      <c r="C2661" t="s">
        <v>6066</v>
      </c>
      <c r="D2661" t="s">
        <v>2908</v>
      </c>
      <c r="E2661" t="s">
        <v>2910</v>
      </c>
      <c r="F2661" t="s">
        <v>39</v>
      </c>
      <c r="G2661">
        <v>0</v>
      </c>
      <c r="H2661">
        <v>550</v>
      </c>
      <c r="I2661">
        <v>113</v>
      </c>
    </row>
    <row r="2662" spans="1:9">
      <c r="A2662" t="s">
        <v>6077</v>
      </c>
      <c r="B2662" t="s">
        <v>7130</v>
      </c>
      <c r="C2662" t="s">
        <v>6066</v>
      </c>
      <c r="D2662" t="s">
        <v>2908</v>
      </c>
      <c r="E2662" t="s">
        <v>2910</v>
      </c>
      <c r="F2662" t="s">
        <v>51</v>
      </c>
      <c r="H2662">
        <v>15</v>
      </c>
      <c r="I2662">
        <v>0.94369999999999998</v>
      </c>
    </row>
    <row r="2663" spans="1:9">
      <c r="A2663" t="s">
        <v>6080</v>
      </c>
      <c r="B2663" t="s">
        <v>7130</v>
      </c>
      <c r="C2663" t="s">
        <v>6066</v>
      </c>
      <c r="D2663" t="s">
        <v>2908</v>
      </c>
      <c r="E2663" t="s">
        <v>2910</v>
      </c>
      <c r="F2663" t="s">
        <v>51</v>
      </c>
      <c r="H2663">
        <v>90</v>
      </c>
      <c r="I2663">
        <v>0.88729999999999998</v>
      </c>
    </row>
    <row r="2664" spans="1:9">
      <c r="A2664" t="s">
        <v>6082</v>
      </c>
      <c r="B2664" t="s">
        <v>7130</v>
      </c>
      <c r="C2664" t="s">
        <v>6066</v>
      </c>
      <c r="D2664" t="s">
        <v>2908</v>
      </c>
      <c r="E2664" t="s">
        <v>2910</v>
      </c>
      <c r="F2664" t="s">
        <v>51</v>
      </c>
      <c r="G2664">
        <v>85</v>
      </c>
      <c r="H2664">
        <v>90</v>
      </c>
      <c r="I2664">
        <v>0.01</v>
      </c>
    </row>
    <row r="2665" spans="1:9">
      <c r="A2665" t="s">
        <v>6083</v>
      </c>
      <c r="B2665" t="s">
        <v>7130</v>
      </c>
      <c r="C2665" t="s">
        <v>6066</v>
      </c>
      <c r="D2665" t="s">
        <v>2908</v>
      </c>
      <c r="E2665" t="s">
        <v>2910</v>
      </c>
      <c r="F2665" t="s">
        <v>51</v>
      </c>
      <c r="H2665">
        <v>85</v>
      </c>
      <c r="I2665">
        <v>0.6825</v>
      </c>
    </row>
    <row r="2666" spans="1:9">
      <c r="A2666" t="s">
        <v>6086</v>
      </c>
      <c r="B2666" t="s">
        <v>7130</v>
      </c>
      <c r="C2666" t="s">
        <v>6066</v>
      </c>
      <c r="D2666" t="s">
        <v>2908</v>
      </c>
      <c r="E2666" t="s">
        <v>2910</v>
      </c>
      <c r="F2666" t="s">
        <v>51</v>
      </c>
      <c r="H2666">
        <v>90</v>
      </c>
      <c r="I2666">
        <v>0.99390000000000001</v>
      </c>
    </row>
    <row r="2667" spans="1:9">
      <c r="A2667" t="s">
        <v>6088</v>
      </c>
      <c r="B2667" t="s">
        <v>7130</v>
      </c>
      <c r="C2667" t="s">
        <v>6066</v>
      </c>
      <c r="D2667" t="s">
        <v>2908</v>
      </c>
      <c r="E2667" t="s">
        <v>2910</v>
      </c>
      <c r="F2667" t="s">
        <v>51</v>
      </c>
      <c r="H2667">
        <v>90</v>
      </c>
      <c r="I2667">
        <v>0.01</v>
      </c>
    </row>
    <row r="2668" spans="1:9">
      <c r="A2668" t="s">
        <v>6089</v>
      </c>
      <c r="B2668" t="s">
        <v>7130</v>
      </c>
      <c r="C2668" t="s">
        <v>6066</v>
      </c>
      <c r="D2668" t="s">
        <v>2908</v>
      </c>
      <c r="E2668" t="s">
        <v>2910</v>
      </c>
      <c r="F2668" t="s">
        <v>39</v>
      </c>
      <c r="G2668">
        <v>0</v>
      </c>
      <c r="H2668">
        <v>40</v>
      </c>
      <c r="I2668">
        <v>65</v>
      </c>
    </row>
    <row r="2669" spans="1:9">
      <c r="A2669" t="s">
        <v>6091</v>
      </c>
      <c r="B2669" t="s">
        <v>7130</v>
      </c>
      <c r="C2669" t="s">
        <v>6066</v>
      </c>
      <c r="D2669" t="s">
        <v>2908</v>
      </c>
      <c r="E2669" t="s">
        <v>2910</v>
      </c>
      <c r="F2669" t="s">
        <v>39</v>
      </c>
      <c r="G2669">
        <v>0</v>
      </c>
      <c r="H2669">
        <v>50</v>
      </c>
      <c r="I2669">
        <v>55</v>
      </c>
    </row>
    <row r="2670" spans="1:9">
      <c r="A2670" t="s">
        <v>6092</v>
      </c>
      <c r="B2670" t="s">
        <v>7130</v>
      </c>
      <c r="C2670" t="s">
        <v>6066</v>
      </c>
      <c r="D2670" t="s">
        <v>2908</v>
      </c>
      <c r="E2670" t="s">
        <v>2910</v>
      </c>
      <c r="F2670" t="s">
        <v>39</v>
      </c>
      <c r="G2670">
        <v>0</v>
      </c>
      <c r="H2670">
        <v>5</v>
      </c>
      <c r="I2670">
        <v>1</v>
      </c>
    </row>
    <row r="2671" spans="1:9">
      <c r="A2671" t="s">
        <v>6094</v>
      </c>
      <c r="B2671" t="s">
        <v>7130</v>
      </c>
      <c r="C2671" t="s">
        <v>6066</v>
      </c>
      <c r="D2671" t="s">
        <v>2908</v>
      </c>
      <c r="E2671" t="s">
        <v>2910</v>
      </c>
      <c r="F2671" t="s">
        <v>51</v>
      </c>
      <c r="H2671">
        <v>90</v>
      </c>
      <c r="I2671">
        <v>0.99819999999999998</v>
      </c>
    </row>
    <row r="2672" spans="1:9">
      <c r="A2672" t="s">
        <v>6097</v>
      </c>
      <c r="B2672" t="s">
        <v>7130</v>
      </c>
      <c r="C2672" t="s">
        <v>6066</v>
      </c>
      <c r="D2672" t="s">
        <v>2908</v>
      </c>
      <c r="E2672" t="s">
        <v>2910</v>
      </c>
      <c r="F2672" t="s">
        <v>51</v>
      </c>
      <c r="I2672">
        <v>1.83E-2</v>
      </c>
    </row>
    <row r="2673" spans="1:9">
      <c r="A2673" t="s">
        <v>6100</v>
      </c>
      <c r="B2673" t="s">
        <v>7130</v>
      </c>
      <c r="C2673" t="s">
        <v>6066</v>
      </c>
      <c r="D2673" t="s">
        <v>2908</v>
      </c>
      <c r="E2673" t="s">
        <v>2910</v>
      </c>
      <c r="F2673" t="s">
        <v>39</v>
      </c>
      <c r="G2673">
        <v>0</v>
      </c>
      <c r="H2673">
        <v>60</v>
      </c>
      <c r="I2673">
        <v>94</v>
      </c>
    </row>
    <row r="2674" spans="1:9">
      <c r="A2674" t="s">
        <v>6102</v>
      </c>
      <c r="B2674" t="s">
        <v>7130</v>
      </c>
      <c r="C2674" t="s">
        <v>6066</v>
      </c>
      <c r="D2674" t="s">
        <v>2908</v>
      </c>
      <c r="E2674" t="s">
        <v>2910</v>
      </c>
      <c r="F2674" t="s">
        <v>39</v>
      </c>
      <c r="G2674">
        <v>0</v>
      </c>
      <c r="H2674">
        <v>55</v>
      </c>
      <c r="I2674">
        <v>59</v>
      </c>
    </row>
    <row r="2675" spans="1:9">
      <c r="A2675" t="s">
        <v>6104</v>
      </c>
      <c r="B2675" t="s">
        <v>7130</v>
      </c>
      <c r="C2675" t="s">
        <v>6066</v>
      </c>
      <c r="D2675" t="s">
        <v>2908</v>
      </c>
      <c r="E2675" t="s">
        <v>2910</v>
      </c>
      <c r="F2675" t="s">
        <v>51</v>
      </c>
      <c r="G2675">
        <v>0</v>
      </c>
      <c r="H2675">
        <v>90</v>
      </c>
      <c r="I2675">
        <v>0.98440000000000005</v>
      </c>
    </row>
    <row r="2676" spans="1:9">
      <c r="A2676" t="s">
        <v>6107</v>
      </c>
      <c r="B2676" t="s">
        <v>7130</v>
      </c>
      <c r="C2676" t="s">
        <v>6066</v>
      </c>
      <c r="D2676" t="s">
        <v>2908</v>
      </c>
      <c r="E2676" t="s">
        <v>2910</v>
      </c>
      <c r="F2676" t="s">
        <v>39</v>
      </c>
      <c r="G2676">
        <v>0</v>
      </c>
      <c r="H2676">
        <v>10</v>
      </c>
      <c r="I2676">
        <v>82</v>
      </c>
    </row>
    <row r="2677" spans="1:9">
      <c r="A2677" t="s">
        <v>4750</v>
      </c>
      <c r="B2677" t="s">
        <v>7130</v>
      </c>
      <c r="C2677" t="s">
        <v>4740</v>
      </c>
      <c r="D2677" t="s">
        <v>2130</v>
      </c>
      <c r="E2677" t="s">
        <v>2132</v>
      </c>
      <c r="F2677" t="s">
        <v>39</v>
      </c>
      <c r="G2677">
        <v>0</v>
      </c>
      <c r="H2677">
        <v>16</v>
      </c>
    </row>
    <row r="2678" spans="1:9">
      <c r="A2678" t="s">
        <v>4751</v>
      </c>
      <c r="B2678" t="s">
        <v>7130</v>
      </c>
      <c r="C2678" t="s">
        <v>4740</v>
      </c>
      <c r="D2678" t="s">
        <v>2130</v>
      </c>
      <c r="E2678" t="s">
        <v>2132</v>
      </c>
      <c r="F2678" t="s">
        <v>39</v>
      </c>
      <c r="G2678">
        <v>0</v>
      </c>
      <c r="H2678">
        <v>3</v>
      </c>
    </row>
    <row r="2679" spans="1:9">
      <c r="A2679" t="s">
        <v>4753</v>
      </c>
      <c r="B2679" t="s">
        <v>7130</v>
      </c>
      <c r="C2679" t="s">
        <v>4740</v>
      </c>
      <c r="D2679" t="s">
        <v>2130</v>
      </c>
      <c r="E2679" t="s">
        <v>2132</v>
      </c>
      <c r="F2679" t="s">
        <v>39</v>
      </c>
      <c r="G2679">
        <v>0</v>
      </c>
      <c r="H2679">
        <v>5</v>
      </c>
    </row>
    <row r="2680" spans="1:9">
      <c r="A2680" t="s">
        <v>4755</v>
      </c>
      <c r="B2680" t="s">
        <v>7130</v>
      </c>
      <c r="C2680" t="s">
        <v>4740</v>
      </c>
      <c r="D2680" t="s">
        <v>2130</v>
      </c>
      <c r="E2680" t="s">
        <v>2132</v>
      </c>
      <c r="F2680" t="s">
        <v>39</v>
      </c>
      <c r="G2680">
        <v>0</v>
      </c>
      <c r="H2680">
        <v>6</v>
      </c>
    </row>
    <row r="2681" spans="1:9">
      <c r="A2681" t="s">
        <v>4757</v>
      </c>
      <c r="B2681" t="s">
        <v>7130</v>
      </c>
      <c r="C2681" t="s">
        <v>4740</v>
      </c>
      <c r="D2681" t="s">
        <v>2130</v>
      </c>
      <c r="E2681" t="s">
        <v>2132</v>
      </c>
      <c r="F2681" t="s">
        <v>2096</v>
      </c>
    </row>
    <row r="2682" spans="1:9">
      <c r="A2682" t="s">
        <v>4759</v>
      </c>
      <c r="B2682" t="s">
        <v>7130</v>
      </c>
      <c r="C2682" t="s">
        <v>4740</v>
      </c>
      <c r="D2682" t="s">
        <v>2130</v>
      </c>
      <c r="E2682" t="s">
        <v>2132</v>
      </c>
      <c r="F2682" t="s">
        <v>2096</v>
      </c>
    </row>
    <row r="2683" spans="1:9">
      <c r="A2683" t="s">
        <v>4760</v>
      </c>
      <c r="B2683" t="s">
        <v>7130</v>
      </c>
      <c r="C2683" t="s">
        <v>4740</v>
      </c>
      <c r="D2683" t="s">
        <v>2130</v>
      </c>
      <c r="E2683" t="s">
        <v>2132</v>
      </c>
      <c r="F2683" t="s">
        <v>39</v>
      </c>
      <c r="G2683">
        <v>0</v>
      </c>
      <c r="H2683">
        <v>5</v>
      </c>
    </row>
    <row r="2684" spans="1:9">
      <c r="A2684" t="s">
        <v>4761</v>
      </c>
      <c r="B2684" t="s">
        <v>7130</v>
      </c>
      <c r="C2684" t="s">
        <v>4740</v>
      </c>
      <c r="D2684" t="s">
        <v>2130</v>
      </c>
      <c r="E2684" t="s">
        <v>2132</v>
      </c>
      <c r="F2684" t="s">
        <v>39</v>
      </c>
      <c r="G2684">
        <v>0</v>
      </c>
      <c r="H2684">
        <v>8</v>
      </c>
    </row>
    <row r="2685" spans="1:9">
      <c r="A2685" t="s">
        <v>4762</v>
      </c>
      <c r="B2685" t="s">
        <v>7130</v>
      </c>
      <c r="C2685" t="s">
        <v>4740</v>
      </c>
      <c r="D2685" t="s">
        <v>2130</v>
      </c>
      <c r="E2685" t="s">
        <v>2132</v>
      </c>
      <c r="F2685" t="s">
        <v>39</v>
      </c>
      <c r="G2685">
        <v>0</v>
      </c>
      <c r="H2685">
        <v>15000</v>
      </c>
      <c r="I2685">
        <v>6</v>
      </c>
    </row>
    <row r="2686" spans="1:9">
      <c r="A2686" t="s">
        <v>4765</v>
      </c>
      <c r="B2686" t="s">
        <v>7130</v>
      </c>
      <c r="C2686" t="s">
        <v>4740</v>
      </c>
      <c r="D2686" t="s">
        <v>2130</v>
      </c>
      <c r="E2686" t="s">
        <v>2132</v>
      </c>
      <c r="F2686" t="s">
        <v>2096</v>
      </c>
    </row>
    <row r="2687" spans="1:9">
      <c r="A2687" t="s">
        <v>4766</v>
      </c>
      <c r="B2687" t="s">
        <v>7130</v>
      </c>
      <c r="C2687" t="s">
        <v>4740</v>
      </c>
      <c r="D2687" t="s">
        <v>2130</v>
      </c>
      <c r="E2687" t="s">
        <v>2132</v>
      </c>
      <c r="F2687" t="s">
        <v>2096</v>
      </c>
    </row>
    <row r="2688" spans="1:9">
      <c r="A2688" t="s">
        <v>4767</v>
      </c>
      <c r="B2688" t="s">
        <v>7130</v>
      </c>
      <c r="C2688" t="s">
        <v>4740</v>
      </c>
      <c r="D2688" t="s">
        <v>2130</v>
      </c>
      <c r="E2688" t="s">
        <v>2132</v>
      </c>
      <c r="F2688" t="s">
        <v>2096</v>
      </c>
    </row>
    <row r="2689" spans="1:9">
      <c r="A2689" t="s">
        <v>4768</v>
      </c>
      <c r="B2689" t="s">
        <v>7130</v>
      </c>
      <c r="C2689" t="s">
        <v>4740</v>
      </c>
      <c r="D2689" t="s">
        <v>2130</v>
      </c>
      <c r="E2689" t="s">
        <v>2132</v>
      </c>
      <c r="F2689" t="s">
        <v>39</v>
      </c>
      <c r="G2689">
        <v>0</v>
      </c>
      <c r="H2689">
        <v>200</v>
      </c>
      <c r="I2689">
        <v>8</v>
      </c>
    </row>
    <row r="2690" spans="1:9">
      <c r="A2690" t="s">
        <v>4770</v>
      </c>
      <c r="B2690" t="s">
        <v>7130</v>
      </c>
      <c r="C2690" t="s">
        <v>4740</v>
      </c>
      <c r="D2690" t="s">
        <v>2130</v>
      </c>
      <c r="E2690" t="s">
        <v>2132</v>
      </c>
      <c r="F2690" t="s">
        <v>39</v>
      </c>
      <c r="G2690">
        <v>0</v>
      </c>
      <c r="H2690">
        <v>3</v>
      </c>
    </row>
    <row r="2691" spans="1:9">
      <c r="A2691" t="s">
        <v>4772</v>
      </c>
      <c r="B2691" t="s">
        <v>7130</v>
      </c>
      <c r="C2691" t="s">
        <v>4740</v>
      </c>
      <c r="D2691" t="s">
        <v>2136</v>
      </c>
      <c r="E2691" t="s">
        <v>2137</v>
      </c>
      <c r="F2691" t="s">
        <v>39</v>
      </c>
      <c r="G2691">
        <v>0</v>
      </c>
      <c r="H2691">
        <v>3</v>
      </c>
    </row>
    <row r="2692" spans="1:9">
      <c r="A2692" t="s">
        <v>4773</v>
      </c>
      <c r="B2692" t="s">
        <v>7130</v>
      </c>
      <c r="C2692" t="s">
        <v>4740</v>
      </c>
      <c r="D2692" t="s">
        <v>2136</v>
      </c>
      <c r="E2692" t="s">
        <v>2137</v>
      </c>
      <c r="F2692" t="s">
        <v>2096</v>
      </c>
    </row>
    <row r="2693" spans="1:9">
      <c r="A2693" t="s">
        <v>4775</v>
      </c>
      <c r="B2693" t="s">
        <v>7130</v>
      </c>
      <c r="C2693" t="s">
        <v>4740</v>
      </c>
      <c r="D2693" t="s">
        <v>2136</v>
      </c>
      <c r="E2693" t="s">
        <v>2137</v>
      </c>
      <c r="F2693" t="s">
        <v>2096</v>
      </c>
    </row>
    <row r="2694" spans="1:9">
      <c r="A2694" t="s">
        <v>4776</v>
      </c>
      <c r="B2694" t="s">
        <v>7130</v>
      </c>
      <c r="C2694" t="s">
        <v>4740</v>
      </c>
      <c r="D2694" t="s">
        <v>2136</v>
      </c>
      <c r="E2694" t="s">
        <v>2137</v>
      </c>
      <c r="F2694" t="s">
        <v>39</v>
      </c>
      <c r="G2694">
        <v>0</v>
      </c>
      <c r="H2694">
        <v>250</v>
      </c>
    </row>
    <row r="2695" spans="1:9">
      <c r="A2695" t="s">
        <v>5351</v>
      </c>
      <c r="B2695" t="s">
        <v>7130</v>
      </c>
      <c r="C2695" t="s">
        <v>5346</v>
      </c>
      <c r="D2695" t="s">
        <v>2908</v>
      </c>
      <c r="E2695" t="s">
        <v>2910</v>
      </c>
      <c r="F2695" t="s">
        <v>51</v>
      </c>
      <c r="H2695">
        <v>80</v>
      </c>
      <c r="I2695">
        <v>7.8299999999999995E-2</v>
      </c>
    </row>
    <row r="2696" spans="1:9">
      <c r="A2696" t="s">
        <v>2935</v>
      </c>
      <c r="B2696" t="s">
        <v>7130</v>
      </c>
      <c r="C2696" t="s">
        <v>5346</v>
      </c>
      <c r="D2696" t="s">
        <v>2908</v>
      </c>
      <c r="E2696" t="s">
        <v>2910</v>
      </c>
      <c r="F2696" t="s">
        <v>39</v>
      </c>
      <c r="H2696">
        <v>6000</v>
      </c>
      <c r="I2696">
        <v>1866</v>
      </c>
    </row>
    <row r="2697" spans="1:9">
      <c r="A2697" t="s">
        <v>5355</v>
      </c>
      <c r="B2697" t="s">
        <v>7130</v>
      </c>
      <c r="C2697" t="s">
        <v>5346</v>
      </c>
      <c r="D2697" t="s">
        <v>2908</v>
      </c>
      <c r="E2697" t="s">
        <v>2910</v>
      </c>
      <c r="F2697" t="s">
        <v>51</v>
      </c>
      <c r="H2697">
        <v>80</v>
      </c>
      <c r="I2697">
        <v>0.91139999999999999</v>
      </c>
    </row>
    <row r="2698" spans="1:9">
      <c r="A2698" t="s">
        <v>5357</v>
      </c>
      <c r="B2698" t="s">
        <v>7130</v>
      </c>
      <c r="C2698" t="s">
        <v>5346</v>
      </c>
      <c r="D2698" t="s">
        <v>2908</v>
      </c>
      <c r="E2698" t="s">
        <v>2910</v>
      </c>
      <c r="F2698" t="s">
        <v>51</v>
      </c>
      <c r="H2698">
        <v>80</v>
      </c>
      <c r="I2698">
        <v>0.81530000000000002</v>
      </c>
    </row>
    <row r="2699" spans="1:9">
      <c r="A2699" t="s">
        <v>5359</v>
      </c>
      <c r="B2699" t="s">
        <v>7130</v>
      </c>
      <c r="C2699" t="s">
        <v>5346</v>
      </c>
      <c r="D2699" t="s">
        <v>2908</v>
      </c>
      <c r="E2699" t="s">
        <v>2910</v>
      </c>
      <c r="F2699" t="s">
        <v>51</v>
      </c>
      <c r="H2699">
        <v>80</v>
      </c>
      <c r="I2699">
        <v>0.98329999999999995</v>
      </c>
    </row>
    <row r="2700" spans="1:9">
      <c r="A2700" t="s">
        <v>5361</v>
      </c>
      <c r="B2700" t="s">
        <v>7130</v>
      </c>
      <c r="C2700" t="s">
        <v>5346</v>
      </c>
      <c r="D2700" t="s">
        <v>2908</v>
      </c>
      <c r="E2700" t="s">
        <v>2910</v>
      </c>
      <c r="F2700" t="s">
        <v>51</v>
      </c>
      <c r="H2700">
        <v>80</v>
      </c>
      <c r="I2700">
        <v>9.4E-2</v>
      </c>
    </row>
    <row r="2701" spans="1:9">
      <c r="A2701" t="s">
        <v>5363</v>
      </c>
      <c r="B2701" t="s">
        <v>7130</v>
      </c>
      <c r="C2701" t="s">
        <v>5346</v>
      </c>
      <c r="D2701" t="s">
        <v>2908</v>
      </c>
      <c r="E2701" t="s">
        <v>2910</v>
      </c>
      <c r="F2701" t="s">
        <v>51</v>
      </c>
      <c r="H2701">
        <v>80</v>
      </c>
      <c r="I2701">
        <v>0.83330000000000004</v>
      </c>
    </row>
    <row r="2702" spans="1:9">
      <c r="A2702" t="s">
        <v>5364</v>
      </c>
      <c r="B2702" t="s">
        <v>7130</v>
      </c>
      <c r="C2702" t="s">
        <v>5346</v>
      </c>
      <c r="D2702" t="s">
        <v>2908</v>
      </c>
      <c r="E2702" t="s">
        <v>2910</v>
      </c>
      <c r="F2702" t="s">
        <v>39</v>
      </c>
      <c r="G2702">
        <v>0</v>
      </c>
      <c r="H2702">
        <v>200</v>
      </c>
      <c r="I2702">
        <v>138</v>
      </c>
    </row>
    <row r="2703" spans="1:9">
      <c r="A2703" t="s">
        <v>5366</v>
      </c>
      <c r="B2703" t="s">
        <v>7130</v>
      </c>
      <c r="C2703" t="s">
        <v>5346</v>
      </c>
      <c r="D2703" t="s">
        <v>2908</v>
      </c>
      <c r="E2703" t="s">
        <v>2910</v>
      </c>
      <c r="F2703" t="s">
        <v>39</v>
      </c>
      <c r="G2703">
        <v>0</v>
      </c>
      <c r="H2703">
        <v>250</v>
      </c>
      <c r="I2703">
        <v>235</v>
      </c>
    </row>
    <row r="2704" spans="1:9">
      <c r="A2704" t="s">
        <v>5369</v>
      </c>
      <c r="B2704" t="s">
        <v>7130</v>
      </c>
      <c r="C2704" t="s">
        <v>5346</v>
      </c>
      <c r="D2704" t="s">
        <v>2908</v>
      </c>
      <c r="E2704" t="s">
        <v>2910</v>
      </c>
      <c r="F2704" t="s">
        <v>39</v>
      </c>
      <c r="G2704">
        <v>0</v>
      </c>
      <c r="H2704">
        <v>250</v>
      </c>
      <c r="I2704">
        <v>7439</v>
      </c>
    </row>
    <row r="2705" spans="1:9">
      <c r="A2705" t="s">
        <v>5371</v>
      </c>
      <c r="B2705" t="s">
        <v>7130</v>
      </c>
      <c r="C2705" t="s">
        <v>5346</v>
      </c>
      <c r="D2705" t="s">
        <v>2908</v>
      </c>
      <c r="E2705" t="s">
        <v>2910</v>
      </c>
      <c r="F2705" t="s">
        <v>39</v>
      </c>
      <c r="G2705">
        <v>0</v>
      </c>
      <c r="H2705">
        <v>40</v>
      </c>
      <c r="I2705">
        <v>66</v>
      </c>
    </row>
    <row r="2706" spans="1:9">
      <c r="A2706" t="s">
        <v>5372</v>
      </c>
      <c r="B2706" t="s">
        <v>7130</v>
      </c>
      <c r="C2706" t="s">
        <v>5346</v>
      </c>
      <c r="D2706" t="s">
        <v>2908</v>
      </c>
      <c r="E2706" t="s">
        <v>2910</v>
      </c>
      <c r="F2706" t="s">
        <v>39</v>
      </c>
      <c r="G2706">
        <v>0</v>
      </c>
      <c r="H2706">
        <v>30</v>
      </c>
      <c r="I2706">
        <v>13</v>
      </c>
    </row>
    <row r="2707" spans="1:9">
      <c r="A2707" t="s">
        <v>5373</v>
      </c>
      <c r="B2707" t="s">
        <v>7130</v>
      </c>
      <c r="C2707" t="s">
        <v>5346</v>
      </c>
      <c r="D2707" t="s">
        <v>2908</v>
      </c>
      <c r="E2707" t="s">
        <v>2910</v>
      </c>
      <c r="F2707" t="s">
        <v>39</v>
      </c>
      <c r="G2707">
        <v>0</v>
      </c>
      <c r="H2707">
        <v>390</v>
      </c>
      <c r="I2707">
        <v>62</v>
      </c>
    </row>
    <row r="2708" spans="1:9">
      <c r="A2708" t="s">
        <v>5375</v>
      </c>
      <c r="B2708" t="s">
        <v>7130</v>
      </c>
      <c r="C2708" t="s">
        <v>5346</v>
      </c>
      <c r="D2708" t="s">
        <v>2908</v>
      </c>
      <c r="E2708" t="s">
        <v>2910</v>
      </c>
      <c r="F2708" t="s">
        <v>39</v>
      </c>
      <c r="G2708">
        <v>0</v>
      </c>
      <c r="H2708">
        <v>30</v>
      </c>
      <c r="I2708">
        <v>2</v>
      </c>
    </row>
    <row r="2709" spans="1:9">
      <c r="A2709" t="s">
        <v>5376</v>
      </c>
      <c r="B2709" t="s">
        <v>7130</v>
      </c>
      <c r="C2709" t="s">
        <v>5346</v>
      </c>
      <c r="D2709" t="s">
        <v>2908</v>
      </c>
      <c r="E2709" t="s">
        <v>2910</v>
      </c>
      <c r="F2709" t="s">
        <v>39</v>
      </c>
      <c r="G2709">
        <v>0</v>
      </c>
      <c r="H2709">
        <v>30</v>
      </c>
      <c r="I2709">
        <v>28</v>
      </c>
    </row>
    <row r="2710" spans="1:9">
      <c r="A2710" t="s">
        <v>5377</v>
      </c>
      <c r="B2710" t="s">
        <v>7130</v>
      </c>
      <c r="C2710" t="s">
        <v>5346</v>
      </c>
      <c r="D2710" t="s">
        <v>2908</v>
      </c>
      <c r="E2710" t="s">
        <v>2910</v>
      </c>
      <c r="F2710" t="s">
        <v>39</v>
      </c>
      <c r="G2710">
        <v>0</v>
      </c>
      <c r="H2710">
        <v>30</v>
      </c>
      <c r="I2710">
        <v>24</v>
      </c>
    </row>
    <row r="2711" spans="1:9">
      <c r="A2711" t="s">
        <v>5379</v>
      </c>
      <c r="B2711" t="s">
        <v>7130</v>
      </c>
      <c r="C2711" t="s">
        <v>5346</v>
      </c>
      <c r="D2711" t="s">
        <v>2908</v>
      </c>
      <c r="E2711" t="s">
        <v>2910</v>
      </c>
      <c r="F2711" t="s">
        <v>39</v>
      </c>
      <c r="G2711">
        <v>0</v>
      </c>
      <c r="H2711">
        <v>15</v>
      </c>
      <c r="I2711">
        <v>8</v>
      </c>
    </row>
    <row r="2712" spans="1:9">
      <c r="A2712" t="s">
        <v>5380</v>
      </c>
      <c r="B2712" t="s">
        <v>7130</v>
      </c>
      <c r="C2712" t="s">
        <v>5346</v>
      </c>
      <c r="D2712" t="s">
        <v>2908</v>
      </c>
      <c r="E2712" t="s">
        <v>2910</v>
      </c>
      <c r="F2712" t="s">
        <v>39</v>
      </c>
      <c r="G2712">
        <v>0</v>
      </c>
      <c r="H2712">
        <v>15</v>
      </c>
      <c r="I2712">
        <v>1</v>
      </c>
    </row>
    <row r="2713" spans="1:9">
      <c r="A2713" t="s">
        <v>5381</v>
      </c>
      <c r="B2713" t="s">
        <v>7130</v>
      </c>
      <c r="C2713" t="s">
        <v>5346</v>
      </c>
      <c r="D2713" t="s">
        <v>2908</v>
      </c>
      <c r="E2713" t="s">
        <v>2910</v>
      </c>
      <c r="F2713" t="s">
        <v>39</v>
      </c>
      <c r="G2713">
        <v>0</v>
      </c>
      <c r="H2713">
        <v>50</v>
      </c>
      <c r="I2713">
        <v>11</v>
      </c>
    </row>
    <row r="2714" spans="1:9">
      <c r="A2714" t="s">
        <v>5376</v>
      </c>
      <c r="B2714" t="s">
        <v>7130</v>
      </c>
      <c r="C2714" t="s">
        <v>5346</v>
      </c>
      <c r="D2714" t="s">
        <v>2908</v>
      </c>
      <c r="E2714" t="s">
        <v>2910</v>
      </c>
      <c r="F2714" t="s">
        <v>39</v>
      </c>
      <c r="G2714">
        <v>0</v>
      </c>
      <c r="H2714">
        <v>30</v>
      </c>
      <c r="I2714">
        <v>317</v>
      </c>
    </row>
    <row r="2715" spans="1:9">
      <c r="A2715" t="s">
        <v>6872</v>
      </c>
      <c r="B2715" t="s">
        <v>7130</v>
      </c>
      <c r="C2715" t="s">
        <v>6861</v>
      </c>
      <c r="D2715" t="s">
        <v>2130</v>
      </c>
      <c r="E2715" t="s">
        <v>2132</v>
      </c>
      <c r="F2715" t="s">
        <v>39</v>
      </c>
      <c r="G2715">
        <v>0</v>
      </c>
      <c r="H2715">
        <v>9</v>
      </c>
      <c r="I2715">
        <v>1</v>
      </c>
    </row>
    <row r="2716" spans="1:9">
      <c r="A2716" t="s">
        <v>3457</v>
      </c>
      <c r="B2716" t="s">
        <v>7130</v>
      </c>
      <c r="C2716" t="s">
        <v>6861</v>
      </c>
      <c r="D2716" t="s">
        <v>2130</v>
      </c>
      <c r="E2716" t="s">
        <v>2132</v>
      </c>
      <c r="F2716" t="s">
        <v>39</v>
      </c>
      <c r="G2716">
        <v>0</v>
      </c>
      <c r="H2716">
        <v>142</v>
      </c>
      <c r="I2716">
        <v>43</v>
      </c>
    </row>
    <row r="2717" spans="1:9">
      <c r="A2717" t="s">
        <v>6874</v>
      </c>
      <c r="B2717" t="s">
        <v>7130</v>
      </c>
      <c r="C2717" t="s">
        <v>6861</v>
      </c>
      <c r="D2717" t="s">
        <v>2130</v>
      </c>
      <c r="E2717" t="s">
        <v>2132</v>
      </c>
      <c r="F2717" t="s">
        <v>39</v>
      </c>
      <c r="G2717">
        <v>0</v>
      </c>
      <c r="H2717">
        <v>7600</v>
      </c>
      <c r="I2717">
        <v>14223</v>
      </c>
    </row>
    <row r="2718" spans="1:9">
      <c r="A2718" t="s">
        <v>6877</v>
      </c>
      <c r="B2718" t="s">
        <v>7130</v>
      </c>
      <c r="C2718" t="s">
        <v>6861</v>
      </c>
      <c r="D2718" t="s">
        <v>2130</v>
      </c>
      <c r="E2718" t="s">
        <v>2132</v>
      </c>
      <c r="F2718" t="s">
        <v>39</v>
      </c>
      <c r="G2718">
        <v>0</v>
      </c>
      <c r="H2718">
        <v>86</v>
      </c>
      <c r="I2718">
        <v>1</v>
      </c>
    </row>
    <row r="2719" spans="1:9">
      <c r="A2719" t="s">
        <v>6878</v>
      </c>
      <c r="B2719" t="s">
        <v>7130</v>
      </c>
      <c r="C2719" t="s">
        <v>6861</v>
      </c>
      <c r="D2719" t="s">
        <v>2130</v>
      </c>
      <c r="E2719" t="s">
        <v>2132</v>
      </c>
      <c r="F2719" t="s">
        <v>39</v>
      </c>
      <c r="G2719">
        <v>0</v>
      </c>
      <c r="H2719">
        <v>7</v>
      </c>
    </row>
    <row r="2720" spans="1:9">
      <c r="A2720" t="s">
        <v>6880</v>
      </c>
      <c r="B2720" t="s">
        <v>7130</v>
      </c>
      <c r="C2720" t="s">
        <v>6861</v>
      </c>
      <c r="D2720" t="s">
        <v>2130</v>
      </c>
      <c r="E2720" t="s">
        <v>2132</v>
      </c>
      <c r="F2720" t="s">
        <v>128</v>
      </c>
      <c r="G2720">
        <v>0</v>
      </c>
      <c r="H2720">
        <v>66521</v>
      </c>
    </row>
    <row r="2721" spans="1:9">
      <c r="A2721" t="s">
        <v>6882</v>
      </c>
      <c r="B2721" t="s">
        <v>7130</v>
      </c>
      <c r="C2721" t="s">
        <v>6861</v>
      </c>
      <c r="D2721" t="s">
        <v>2130</v>
      </c>
      <c r="E2721" t="s">
        <v>2132</v>
      </c>
      <c r="F2721" t="s">
        <v>39</v>
      </c>
      <c r="G2721">
        <v>0</v>
      </c>
      <c r="H2721">
        <v>1200</v>
      </c>
      <c r="I2721">
        <v>247</v>
      </c>
    </row>
    <row r="2722" spans="1:9">
      <c r="A2722" t="s">
        <v>6884</v>
      </c>
      <c r="B2722" t="s">
        <v>7130</v>
      </c>
      <c r="C2722" t="s">
        <v>6861</v>
      </c>
      <c r="D2722" t="s">
        <v>2130</v>
      </c>
      <c r="E2722" t="s">
        <v>2132</v>
      </c>
      <c r="F2722" t="s">
        <v>2096</v>
      </c>
    </row>
    <row r="2723" spans="1:9">
      <c r="A2723" t="s">
        <v>6885</v>
      </c>
      <c r="B2723" t="s">
        <v>7130</v>
      </c>
      <c r="C2723" t="s">
        <v>6861</v>
      </c>
      <c r="D2723" t="s">
        <v>2130</v>
      </c>
      <c r="E2723" t="s">
        <v>2132</v>
      </c>
      <c r="F2723" t="s">
        <v>39</v>
      </c>
      <c r="G2723">
        <v>0</v>
      </c>
      <c r="H2723">
        <v>3000</v>
      </c>
    </row>
    <row r="2724" spans="1:9">
      <c r="A2724" t="s">
        <v>6886</v>
      </c>
      <c r="B2724" t="s">
        <v>7130</v>
      </c>
      <c r="C2724" t="s">
        <v>6861</v>
      </c>
      <c r="D2724" t="s">
        <v>2130</v>
      </c>
      <c r="E2724" t="s">
        <v>2132</v>
      </c>
      <c r="F2724" t="s">
        <v>39</v>
      </c>
      <c r="G2724">
        <v>0</v>
      </c>
      <c r="H2724">
        <v>6</v>
      </c>
    </row>
    <row r="2725" spans="1:9">
      <c r="A2725" t="s">
        <v>6887</v>
      </c>
      <c r="B2725" t="s">
        <v>7130</v>
      </c>
      <c r="C2725" t="s">
        <v>6861</v>
      </c>
      <c r="D2725" t="s">
        <v>2130</v>
      </c>
      <c r="E2725" t="s">
        <v>2132</v>
      </c>
      <c r="F2725" t="s">
        <v>39</v>
      </c>
      <c r="G2725">
        <v>0</v>
      </c>
      <c r="H2725">
        <v>600000</v>
      </c>
    </row>
    <row r="2726" spans="1:9">
      <c r="A2726" t="s">
        <v>3447</v>
      </c>
      <c r="B2726" t="s">
        <v>7130</v>
      </c>
      <c r="C2726" t="s">
        <v>3439</v>
      </c>
      <c r="D2726" t="s">
        <v>2136</v>
      </c>
      <c r="E2726" t="s">
        <v>2137</v>
      </c>
      <c r="F2726" t="s">
        <v>39</v>
      </c>
      <c r="G2726">
        <v>20</v>
      </c>
      <c r="H2726">
        <v>0</v>
      </c>
      <c r="I2726">
        <v>4</v>
      </c>
    </row>
    <row r="2727" spans="1:9">
      <c r="A2727" t="s">
        <v>3448</v>
      </c>
      <c r="B2727" t="s">
        <v>7130</v>
      </c>
      <c r="C2727" t="s">
        <v>3439</v>
      </c>
      <c r="D2727" t="s">
        <v>2136</v>
      </c>
      <c r="E2727" t="s">
        <v>2137</v>
      </c>
      <c r="F2727" t="s">
        <v>39</v>
      </c>
      <c r="G2727">
        <v>0</v>
      </c>
      <c r="H2727">
        <v>3</v>
      </c>
    </row>
    <row r="2728" spans="1:9">
      <c r="A2728" t="s">
        <v>3449</v>
      </c>
      <c r="B2728" t="s">
        <v>7130</v>
      </c>
      <c r="C2728" t="s">
        <v>3439</v>
      </c>
      <c r="D2728" t="s">
        <v>2136</v>
      </c>
      <c r="E2728" t="s">
        <v>2137</v>
      </c>
      <c r="F2728" t="s">
        <v>39</v>
      </c>
      <c r="G2728">
        <v>0</v>
      </c>
      <c r="H2728">
        <v>10</v>
      </c>
      <c r="I2728">
        <v>2</v>
      </c>
    </row>
    <row r="2729" spans="1:9">
      <c r="A2729" t="s">
        <v>3451</v>
      </c>
      <c r="B2729" t="s">
        <v>7130</v>
      </c>
      <c r="C2729" t="s">
        <v>3439</v>
      </c>
      <c r="D2729" t="s">
        <v>2136</v>
      </c>
      <c r="E2729" t="s">
        <v>2137</v>
      </c>
      <c r="F2729" t="s">
        <v>39</v>
      </c>
      <c r="G2729">
        <v>0</v>
      </c>
      <c r="H2729">
        <v>8</v>
      </c>
    </row>
    <row r="2730" spans="1:9">
      <c r="A2730" t="s">
        <v>3452</v>
      </c>
      <c r="B2730" t="s">
        <v>7130</v>
      </c>
      <c r="C2730" t="s">
        <v>3439</v>
      </c>
      <c r="D2730" t="s">
        <v>2136</v>
      </c>
      <c r="E2730" t="s">
        <v>2137</v>
      </c>
      <c r="F2730" t="s">
        <v>39</v>
      </c>
      <c r="G2730">
        <v>0</v>
      </c>
      <c r="H2730">
        <v>20</v>
      </c>
      <c r="I2730">
        <v>16</v>
      </c>
    </row>
    <row r="2731" spans="1:9">
      <c r="A2731" t="s">
        <v>3454</v>
      </c>
      <c r="B2731" t="s">
        <v>7130</v>
      </c>
      <c r="C2731" t="s">
        <v>3439</v>
      </c>
      <c r="D2731" t="s">
        <v>2136</v>
      </c>
      <c r="E2731" t="s">
        <v>2137</v>
      </c>
      <c r="F2731" t="s">
        <v>39</v>
      </c>
      <c r="G2731">
        <v>0</v>
      </c>
      <c r="H2731">
        <v>4</v>
      </c>
    </row>
    <row r="2732" spans="1:9">
      <c r="A2732" t="s">
        <v>3455</v>
      </c>
      <c r="B2732" t="s">
        <v>7130</v>
      </c>
      <c r="C2732" t="s">
        <v>3439</v>
      </c>
      <c r="D2732" t="s">
        <v>2130</v>
      </c>
      <c r="E2732" t="s">
        <v>2132</v>
      </c>
      <c r="F2732" t="s">
        <v>39</v>
      </c>
      <c r="G2732">
        <v>0</v>
      </c>
      <c r="H2732">
        <v>10000</v>
      </c>
    </row>
    <row r="2733" spans="1:9">
      <c r="A2733" t="s">
        <v>3456</v>
      </c>
      <c r="B2733" t="s">
        <v>7130</v>
      </c>
      <c r="C2733" t="s">
        <v>3439</v>
      </c>
      <c r="D2733" t="s">
        <v>2130</v>
      </c>
      <c r="E2733" t="s">
        <v>2132</v>
      </c>
      <c r="F2733" t="s">
        <v>39</v>
      </c>
      <c r="G2733">
        <v>0</v>
      </c>
      <c r="H2733">
        <v>6</v>
      </c>
      <c r="I2733">
        <v>8</v>
      </c>
    </row>
    <row r="2734" spans="1:9">
      <c r="A2734" t="s">
        <v>3457</v>
      </c>
      <c r="B2734" t="s">
        <v>7130</v>
      </c>
      <c r="C2734" t="s">
        <v>3439</v>
      </c>
      <c r="D2734" t="s">
        <v>2130</v>
      </c>
      <c r="E2734" t="s">
        <v>2132</v>
      </c>
      <c r="F2734" t="s">
        <v>39</v>
      </c>
      <c r="G2734">
        <v>0</v>
      </c>
      <c r="H2734">
        <v>6</v>
      </c>
      <c r="I2734">
        <v>8</v>
      </c>
    </row>
    <row r="2735" spans="1:9">
      <c r="A2735" t="s">
        <v>3459</v>
      </c>
      <c r="B2735" t="s">
        <v>7130</v>
      </c>
      <c r="C2735" t="s">
        <v>3439</v>
      </c>
      <c r="D2735" t="s">
        <v>2130</v>
      </c>
      <c r="E2735" t="s">
        <v>2132</v>
      </c>
      <c r="F2735" t="s">
        <v>39</v>
      </c>
      <c r="G2735">
        <v>0</v>
      </c>
      <c r="H2735">
        <v>10000</v>
      </c>
    </row>
    <row r="2736" spans="1:9">
      <c r="A2736" t="s">
        <v>3461</v>
      </c>
      <c r="B2736" t="s">
        <v>7130</v>
      </c>
      <c r="C2736" t="s">
        <v>3439</v>
      </c>
      <c r="D2736" t="s">
        <v>2130</v>
      </c>
      <c r="E2736" t="s">
        <v>2132</v>
      </c>
      <c r="F2736" t="s">
        <v>39</v>
      </c>
      <c r="G2736">
        <v>0</v>
      </c>
      <c r="H2736">
        <v>30</v>
      </c>
    </row>
    <row r="2737" spans="1:9">
      <c r="A2737" t="s">
        <v>3462</v>
      </c>
      <c r="B2737" t="s">
        <v>7130</v>
      </c>
      <c r="C2737" t="s">
        <v>3439</v>
      </c>
      <c r="D2737" t="s">
        <v>2130</v>
      </c>
      <c r="E2737" t="s">
        <v>2132</v>
      </c>
      <c r="F2737" t="s">
        <v>2096</v>
      </c>
    </row>
    <row r="2738" spans="1:9">
      <c r="A2738" t="s">
        <v>3464</v>
      </c>
      <c r="B2738" t="s">
        <v>7130</v>
      </c>
      <c r="C2738" t="s">
        <v>3439</v>
      </c>
      <c r="D2738" t="s">
        <v>2130</v>
      </c>
      <c r="E2738" t="s">
        <v>2132</v>
      </c>
      <c r="F2738" t="s">
        <v>2096</v>
      </c>
    </row>
    <row r="2739" spans="1:9">
      <c r="A2739" t="s">
        <v>3466</v>
      </c>
      <c r="B2739" t="s">
        <v>7130</v>
      </c>
      <c r="C2739" t="s">
        <v>3439</v>
      </c>
      <c r="D2739" t="s">
        <v>2130</v>
      </c>
      <c r="E2739" t="s">
        <v>2132</v>
      </c>
      <c r="F2739" t="s">
        <v>39</v>
      </c>
      <c r="G2739">
        <v>0</v>
      </c>
      <c r="H2739">
        <v>10</v>
      </c>
      <c r="I2739">
        <v>4</v>
      </c>
    </row>
    <row r="2740" spans="1:9">
      <c r="A2740" t="s">
        <v>3467</v>
      </c>
      <c r="B2740" t="s">
        <v>7130</v>
      </c>
      <c r="C2740" t="s">
        <v>3439</v>
      </c>
      <c r="D2740" t="s">
        <v>2130</v>
      </c>
      <c r="E2740" t="s">
        <v>2132</v>
      </c>
      <c r="F2740" t="s">
        <v>39</v>
      </c>
      <c r="G2740">
        <v>0</v>
      </c>
      <c r="H2740">
        <v>30</v>
      </c>
    </row>
    <row r="2741" spans="1:9">
      <c r="A2741" t="s">
        <v>3468</v>
      </c>
      <c r="B2741" t="s">
        <v>7130</v>
      </c>
      <c r="C2741" t="s">
        <v>3439</v>
      </c>
      <c r="D2741" t="s">
        <v>2130</v>
      </c>
      <c r="E2741" t="s">
        <v>2132</v>
      </c>
      <c r="F2741" t="s">
        <v>39</v>
      </c>
      <c r="G2741">
        <v>0</v>
      </c>
      <c r="H2741">
        <v>4</v>
      </c>
    </row>
    <row r="2742" spans="1:9">
      <c r="A2742" t="s">
        <v>5186</v>
      </c>
      <c r="B2742" t="s">
        <v>7130</v>
      </c>
      <c r="C2742" t="s">
        <v>5200</v>
      </c>
      <c r="D2742" t="s">
        <v>3367</v>
      </c>
      <c r="E2742" t="s">
        <v>641</v>
      </c>
      <c r="F2742" t="s">
        <v>39</v>
      </c>
      <c r="G2742">
        <v>0</v>
      </c>
      <c r="H2742">
        <v>90</v>
      </c>
      <c r="I2742">
        <v>187</v>
      </c>
    </row>
    <row r="2743" spans="1:9">
      <c r="A2743" t="s">
        <v>5205</v>
      </c>
      <c r="B2743" t="s">
        <v>7130</v>
      </c>
      <c r="C2743" t="s">
        <v>5200</v>
      </c>
      <c r="D2743" t="s">
        <v>3367</v>
      </c>
      <c r="E2743" t="s">
        <v>641</v>
      </c>
      <c r="F2743" t="s">
        <v>39</v>
      </c>
      <c r="G2743">
        <v>0</v>
      </c>
      <c r="H2743">
        <v>48</v>
      </c>
      <c r="I2743">
        <v>21</v>
      </c>
    </row>
    <row r="2744" spans="1:9">
      <c r="A2744" t="s">
        <v>5181</v>
      </c>
      <c r="B2744" t="s">
        <v>7130</v>
      </c>
      <c r="C2744" t="s">
        <v>5177</v>
      </c>
      <c r="D2744" t="s">
        <v>3367</v>
      </c>
      <c r="E2744" t="s">
        <v>641</v>
      </c>
      <c r="F2744" t="s">
        <v>39</v>
      </c>
      <c r="G2744">
        <v>0</v>
      </c>
      <c r="H2744">
        <v>45</v>
      </c>
      <c r="I2744">
        <v>4</v>
      </c>
    </row>
    <row r="2745" spans="1:9">
      <c r="A2745" t="s">
        <v>5182</v>
      </c>
      <c r="B2745" t="s">
        <v>7130</v>
      </c>
      <c r="C2745" t="s">
        <v>5177</v>
      </c>
      <c r="D2745" t="s">
        <v>3367</v>
      </c>
      <c r="E2745" t="s">
        <v>641</v>
      </c>
      <c r="F2745" t="s">
        <v>39</v>
      </c>
      <c r="G2745">
        <v>0</v>
      </c>
      <c r="H2745">
        <v>53</v>
      </c>
      <c r="I2745">
        <v>39</v>
      </c>
    </row>
    <row r="2746" spans="1:9">
      <c r="A2746" t="s">
        <v>5184</v>
      </c>
      <c r="B2746" t="s">
        <v>7130</v>
      </c>
      <c r="C2746" t="s">
        <v>5177</v>
      </c>
      <c r="D2746" t="s">
        <v>3367</v>
      </c>
      <c r="E2746" t="s">
        <v>641</v>
      </c>
      <c r="F2746" t="s">
        <v>39</v>
      </c>
      <c r="G2746">
        <v>0</v>
      </c>
      <c r="H2746">
        <v>6</v>
      </c>
      <c r="I2746">
        <v>3</v>
      </c>
    </row>
    <row r="2747" spans="1:9">
      <c r="A2747" t="s">
        <v>5186</v>
      </c>
      <c r="B2747" t="s">
        <v>7130</v>
      </c>
      <c r="C2747" t="s">
        <v>5177</v>
      </c>
      <c r="D2747" t="s">
        <v>3367</v>
      </c>
      <c r="E2747" t="s">
        <v>641</v>
      </c>
      <c r="F2747" t="s">
        <v>39</v>
      </c>
      <c r="G2747">
        <v>0</v>
      </c>
      <c r="H2747">
        <v>53</v>
      </c>
      <c r="I2747">
        <v>175</v>
      </c>
    </row>
    <row r="2748" spans="1:9">
      <c r="A2748" t="s">
        <v>3375</v>
      </c>
      <c r="B2748" t="s">
        <v>7130</v>
      </c>
      <c r="C2748" t="s">
        <v>5177</v>
      </c>
      <c r="D2748" t="s">
        <v>3367</v>
      </c>
      <c r="E2748" t="s">
        <v>641</v>
      </c>
      <c r="F2748" t="s">
        <v>39</v>
      </c>
      <c r="G2748">
        <v>0</v>
      </c>
      <c r="H2748">
        <v>2</v>
      </c>
      <c r="I2748">
        <v>1</v>
      </c>
    </row>
    <row r="2749" spans="1:9">
      <c r="A2749" t="s">
        <v>3636</v>
      </c>
      <c r="B2749" t="s">
        <v>7130</v>
      </c>
      <c r="C2749" t="s">
        <v>3633</v>
      </c>
      <c r="D2749" t="s">
        <v>2908</v>
      </c>
      <c r="E2749" t="s">
        <v>2910</v>
      </c>
      <c r="F2749" t="s">
        <v>39</v>
      </c>
      <c r="G2749">
        <v>0</v>
      </c>
      <c r="H2749">
        <v>150</v>
      </c>
      <c r="I2749">
        <v>415</v>
      </c>
    </row>
    <row r="2750" spans="1:9">
      <c r="A2750" t="s">
        <v>3639</v>
      </c>
      <c r="B2750" t="s">
        <v>7130</v>
      </c>
      <c r="C2750" t="s">
        <v>3633</v>
      </c>
      <c r="D2750" t="s">
        <v>2908</v>
      </c>
      <c r="E2750" t="s">
        <v>2910</v>
      </c>
      <c r="F2750" t="s">
        <v>39</v>
      </c>
      <c r="G2750">
        <v>0</v>
      </c>
      <c r="H2750">
        <v>10</v>
      </c>
      <c r="I2750">
        <v>5</v>
      </c>
    </row>
    <row r="2751" spans="1:9">
      <c r="A2751" t="s">
        <v>3640</v>
      </c>
      <c r="B2751" t="s">
        <v>7130</v>
      </c>
      <c r="C2751" t="s">
        <v>3633</v>
      </c>
      <c r="D2751" t="s">
        <v>2908</v>
      </c>
      <c r="E2751" t="s">
        <v>2910</v>
      </c>
      <c r="F2751" t="s">
        <v>39</v>
      </c>
      <c r="G2751">
        <v>0</v>
      </c>
      <c r="H2751">
        <v>15</v>
      </c>
      <c r="I2751">
        <v>13</v>
      </c>
    </row>
    <row r="2752" spans="1:9">
      <c r="A2752" t="s">
        <v>3642</v>
      </c>
      <c r="B2752" t="s">
        <v>7130</v>
      </c>
      <c r="C2752" t="s">
        <v>3633</v>
      </c>
      <c r="D2752" t="s">
        <v>2908</v>
      </c>
      <c r="E2752" t="s">
        <v>2910</v>
      </c>
      <c r="F2752" t="s">
        <v>39</v>
      </c>
      <c r="G2752">
        <v>0</v>
      </c>
      <c r="H2752">
        <v>30</v>
      </c>
      <c r="I2752">
        <v>357</v>
      </c>
    </row>
    <row r="2753" spans="1:9">
      <c r="A2753" t="s">
        <v>3645</v>
      </c>
      <c r="B2753" t="s">
        <v>7130</v>
      </c>
      <c r="C2753" t="s">
        <v>3633</v>
      </c>
      <c r="D2753" t="s">
        <v>2908</v>
      </c>
      <c r="E2753" t="s">
        <v>2910</v>
      </c>
      <c r="F2753" t="s">
        <v>51</v>
      </c>
      <c r="H2753">
        <v>75</v>
      </c>
      <c r="I2753">
        <v>0.92249999999999999</v>
      </c>
    </row>
    <row r="2754" spans="1:9">
      <c r="A2754" t="s">
        <v>3648</v>
      </c>
      <c r="B2754" t="s">
        <v>7130</v>
      </c>
      <c r="C2754" t="s">
        <v>3633</v>
      </c>
      <c r="D2754" t="s">
        <v>2908</v>
      </c>
      <c r="E2754" t="s">
        <v>2910</v>
      </c>
      <c r="F2754" t="s">
        <v>39</v>
      </c>
      <c r="G2754">
        <v>0</v>
      </c>
      <c r="H2754">
        <v>4</v>
      </c>
      <c r="I2754">
        <v>5</v>
      </c>
    </row>
    <row r="2755" spans="1:9">
      <c r="A2755" t="s">
        <v>3650</v>
      </c>
      <c r="B2755" t="s">
        <v>7130</v>
      </c>
      <c r="C2755" t="s">
        <v>3633</v>
      </c>
      <c r="D2755" t="s">
        <v>2908</v>
      </c>
      <c r="E2755" t="s">
        <v>2910</v>
      </c>
      <c r="F2755" t="s">
        <v>39</v>
      </c>
      <c r="G2755">
        <v>0</v>
      </c>
      <c r="H2755">
        <v>4</v>
      </c>
      <c r="I2755">
        <v>23</v>
      </c>
    </row>
    <row r="2756" spans="1:9">
      <c r="A2756" t="s">
        <v>3636</v>
      </c>
      <c r="B2756" t="s">
        <v>7130</v>
      </c>
      <c r="C2756" t="s">
        <v>4896</v>
      </c>
      <c r="D2756" t="s">
        <v>2908</v>
      </c>
      <c r="E2756" t="s">
        <v>2910</v>
      </c>
      <c r="F2756" t="s">
        <v>39</v>
      </c>
      <c r="G2756">
        <v>0</v>
      </c>
      <c r="H2756">
        <v>30</v>
      </c>
      <c r="I2756">
        <v>5</v>
      </c>
    </row>
    <row r="2757" spans="1:9">
      <c r="A2757" t="s">
        <v>4898</v>
      </c>
      <c r="B2757" t="s">
        <v>7130</v>
      </c>
      <c r="C2757" t="s">
        <v>4896</v>
      </c>
      <c r="D2757" t="s">
        <v>2908</v>
      </c>
      <c r="E2757" t="s">
        <v>2910</v>
      </c>
      <c r="F2757" t="s">
        <v>39</v>
      </c>
      <c r="G2757">
        <v>0</v>
      </c>
      <c r="H2757">
        <v>800</v>
      </c>
      <c r="I2757">
        <v>398</v>
      </c>
    </row>
    <row r="2758" spans="1:9">
      <c r="A2758" t="s">
        <v>4901</v>
      </c>
      <c r="B2758" t="s">
        <v>7130</v>
      </c>
      <c r="C2758" t="s">
        <v>4896</v>
      </c>
      <c r="D2758" t="s">
        <v>2908</v>
      </c>
      <c r="E2758" t="s">
        <v>2910</v>
      </c>
      <c r="F2758" t="s">
        <v>51</v>
      </c>
      <c r="H2758">
        <v>80</v>
      </c>
      <c r="I2758">
        <v>0.996</v>
      </c>
    </row>
    <row r="2759" spans="1:9">
      <c r="A2759" t="s">
        <v>4903</v>
      </c>
      <c r="B2759" t="s">
        <v>7130</v>
      </c>
      <c r="C2759" t="s">
        <v>4896</v>
      </c>
      <c r="D2759" t="s">
        <v>2908</v>
      </c>
      <c r="E2759" t="s">
        <v>2910</v>
      </c>
      <c r="F2759" t="s">
        <v>51</v>
      </c>
      <c r="H2759">
        <v>80</v>
      </c>
      <c r="I2759">
        <v>8.6499999999999994E-2</v>
      </c>
    </row>
    <row r="2760" spans="1:9">
      <c r="A2760" t="s">
        <v>4905</v>
      </c>
      <c r="B2760" t="s">
        <v>7130</v>
      </c>
      <c r="C2760" t="s">
        <v>4896</v>
      </c>
      <c r="D2760" t="s">
        <v>2908</v>
      </c>
      <c r="E2760" t="s">
        <v>2910</v>
      </c>
      <c r="F2760" t="s">
        <v>39</v>
      </c>
      <c r="G2760">
        <v>0</v>
      </c>
      <c r="H2760">
        <v>12</v>
      </c>
      <c r="I2760">
        <v>2</v>
      </c>
    </row>
    <row r="2761" spans="1:9">
      <c r="A2761" t="s">
        <v>2921</v>
      </c>
      <c r="B2761" t="s">
        <v>7130</v>
      </c>
      <c r="C2761" t="s">
        <v>2911</v>
      </c>
      <c r="D2761" t="s">
        <v>2908</v>
      </c>
      <c r="E2761" t="s">
        <v>2910</v>
      </c>
      <c r="F2761" t="s">
        <v>1195</v>
      </c>
      <c r="H2761">
        <v>3.5</v>
      </c>
      <c r="I2761">
        <v>5</v>
      </c>
    </row>
    <row r="2762" spans="1:9">
      <c r="A2762" t="s">
        <v>2922</v>
      </c>
      <c r="B2762" t="s">
        <v>7130</v>
      </c>
      <c r="C2762" t="s">
        <v>2911</v>
      </c>
      <c r="D2762" t="s">
        <v>2908</v>
      </c>
      <c r="E2762" t="s">
        <v>2910</v>
      </c>
      <c r="F2762" t="s">
        <v>39</v>
      </c>
      <c r="G2762">
        <v>0</v>
      </c>
      <c r="H2762">
        <v>15</v>
      </c>
    </row>
    <row r="2763" spans="1:9">
      <c r="A2763" t="s">
        <v>2923</v>
      </c>
      <c r="B2763" t="s">
        <v>7130</v>
      </c>
      <c r="C2763" t="s">
        <v>2911</v>
      </c>
      <c r="D2763" t="s">
        <v>2908</v>
      </c>
      <c r="E2763" t="s">
        <v>2910</v>
      </c>
      <c r="F2763" t="s">
        <v>39</v>
      </c>
      <c r="G2763">
        <v>0</v>
      </c>
      <c r="H2763">
        <v>52</v>
      </c>
      <c r="I2763">
        <v>24</v>
      </c>
    </row>
    <row r="2764" spans="1:9">
      <c r="A2764" t="s">
        <v>2924</v>
      </c>
      <c r="B2764" t="s">
        <v>7130</v>
      </c>
      <c r="C2764" t="s">
        <v>2911</v>
      </c>
      <c r="D2764" t="s">
        <v>2908</v>
      </c>
      <c r="E2764" t="s">
        <v>2910</v>
      </c>
      <c r="F2764" t="s">
        <v>39</v>
      </c>
      <c r="G2764">
        <v>0</v>
      </c>
      <c r="H2764">
        <v>25</v>
      </c>
      <c r="I2764">
        <v>34</v>
      </c>
    </row>
    <row r="2765" spans="1:9">
      <c r="A2765" t="s">
        <v>2926</v>
      </c>
      <c r="B2765" t="s">
        <v>7130</v>
      </c>
      <c r="C2765" t="s">
        <v>2911</v>
      </c>
      <c r="D2765" t="s">
        <v>2908</v>
      </c>
      <c r="E2765" t="s">
        <v>2910</v>
      </c>
      <c r="F2765" t="s">
        <v>39</v>
      </c>
      <c r="G2765">
        <v>0</v>
      </c>
      <c r="H2765">
        <v>330</v>
      </c>
      <c r="I2765">
        <v>391</v>
      </c>
    </row>
    <row r="2766" spans="1:9">
      <c r="A2766" t="s">
        <v>2928</v>
      </c>
      <c r="B2766" t="s">
        <v>7130</v>
      </c>
      <c r="C2766" t="s">
        <v>2911</v>
      </c>
      <c r="D2766" t="s">
        <v>2908</v>
      </c>
      <c r="E2766" t="s">
        <v>2910</v>
      </c>
      <c r="F2766" t="s">
        <v>1195</v>
      </c>
      <c r="H2766">
        <v>4</v>
      </c>
      <c r="I2766">
        <v>4.78</v>
      </c>
    </row>
    <row r="2767" spans="1:9">
      <c r="A2767" t="s">
        <v>2931</v>
      </c>
      <c r="B2767" t="s">
        <v>7130</v>
      </c>
      <c r="C2767" t="s">
        <v>2911</v>
      </c>
      <c r="D2767" t="s">
        <v>2908</v>
      </c>
      <c r="E2767" t="s">
        <v>2910</v>
      </c>
      <c r="F2767" t="s">
        <v>51</v>
      </c>
      <c r="H2767">
        <v>80</v>
      </c>
      <c r="I2767">
        <v>0.94720000000000004</v>
      </c>
    </row>
    <row r="2768" spans="1:9">
      <c r="A2768" t="s">
        <v>2933</v>
      </c>
      <c r="B2768" t="s">
        <v>7130</v>
      </c>
      <c r="C2768" t="s">
        <v>2911</v>
      </c>
      <c r="D2768" t="s">
        <v>2908</v>
      </c>
      <c r="E2768" t="s">
        <v>2910</v>
      </c>
      <c r="F2768" t="s">
        <v>51</v>
      </c>
      <c r="H2768">
        <v>80</v>
      </c>
      <c r="I2768">
        <v>0.95979999999999999</v>
      </c>
    </row>
    <row r="2769" spans="1:9">
      <c r="A2769" t="s">
        <v>2935</v>
      </c>
      <c r="B2769" t="s">
        <v>7130</v>
      </c>
      <c r="C2769" t="s">
        <v>2911</v>
      </c>
      <c r="D2769" t="s">
        <v>2908</v>
      </c>
      <c r="E2769" t="s">
        <v>2910</v>
      </c>
      <c r="F2769" t="s">
        <v>39</v>
      </c>
      <c r="G2769">
        <v>0</v>
      </c>
      <c r="H2769">
        <v>300</v>
      </c>
      <c r="I2769">
        <v>1687</v>
      </c>
    </row>
    <row r="2770" spans="1:9">
      <c r="A2770" t="s">
        <v>2937</v>
      </c>
      <c r="B2770" t="s">
        <v>7130</v>
      </c>
      <c r="C2770" t="s">
        <v>2911</v>
      </c>
      <c r="D2770" t="s">
        <v>2908</v>
      </c>
      <c r="E2770" t="s">
        <v>2910</v>
      </c>
      <c r="F2770" t="s">
        <v>1195</v>
      </c>
      <c r="H2770">
        <v>3.5</v>
      </c>
      <c r="I2770">
        <v>4.82</v>
      </c>
    </row>
    <row r="2771" spans="1:9">
      <c r="A2771" t="s">
        <v>2940</v>
      </c>
      <c r="B2771" t="s">
        <v>7130</v>
      </c>
      <c r="C2771" t="s">
        <v>2911</v>
      </c>
      <c r="D2771" t="s">
        <v>2908</v>
      </c>
      <c r="E2771" t="s">
        <v>2910</v>
      </c>
      <c r="F2771" t="s">
        <v>51</v>
      </c>
      <c r="H2771">
        <v>80</v>
      </c>
      <c r="I2771">
        <v>0.88239999999999996</v>
      </c>
    </row>
    <row r="2772" spans="1:9">
      <c r="A2772" t="s">
        <v>2942</v>
      </c>
      <c r="B2772" t="s">
        <v>7130</v>
      </c>
      <c r="C2772" t="s">
        <v>2911</v>
      </c>
      <c r="D2772" t="s">
        <v>2908</v>
      </c>
      <c r="E2772" t="s">
        <v>2910</v>
      </c>
      <c r="F2772" t="s">
        <v>51</v>
      </c>
      <c r="H2772">
        <v>80</v>
      </c>
      <c r="I2772">
        <v>0.83330000000000004</v>
      </c>
    </row>
    <row r="2773" spans="1:9">
      <c r="A2773" t="s">
        <v>2944</v>
      </c>
      <c r="B2773" t="s">
        <v>7130</v>
      </c>
      <c r="C2773" t="s">
        <v>2911</v>
      </c>
      <c r="D2773" t="s">
        <v>2908</v>
      </c>
      <c r="E2773" t="s">
        <v>2910</v>
      </c>
      <c r="F2773" t="s">
        <v>51</v>
      </c>
      <c r="H2773">
        <v>80</v>
      </c>
      <c r="I2773">
        <v>0.78500000000000003</v>
      </c>
    </row>
    <row r="2774" spans="1:9">
      <c r="A2774" t="s">
        <v>2946</v>
      </c>
      <c r="B2774" t="s">
        <v>7130</v>
      </c>
      <c r="C2774" t="s">
        <v>2911</v>
      </c>
      <c r="D2774" t="s">
        <v>2908</v>
      </c>
      <c r="E2774" t="s">
        <v>2910</v>
      </c>
      <c r="F2774" t="s">
        <v>39</v>
      </c>
      <c r="G2774">
        <v>0</v>
      </c>
      <c r="H2774">
        <v>7</v>
      </c>
      <c r="I2774">
        <v>5</v>
      </c>
    </row>
    <row r="2775" spans="1:9">
      <c r="A2775" t="s">
        <v>2948</v>
      </c>
      <c r="B2775" t="s">
        <v>7130</v>
      </c>
      <c r="C2775" t="s">
        <v>2911</v>
      </c>
      <c r="D2775" t="s">
        <v>2908</v>
      </c>
      <c r="E2775" t="s">
        <v>2910</v>
      </c>
      <c r="F2775" t="s">
        <v>39</v>
      </c>
      <c r="G2775">
        <v>0</v>
      </c>
      <c r="H2775">
        <v>2</v>
      </c>
      <c r="I2775">
        <v>2</v>
      </c>
    </row>
    <row r="2776" spans="1:9">
      <c r="A2776" t="s">
        <v>2949</v>
      </c>
      <c r="B2776" t="s">
        <v>7130</v>
      </c>
      <c r="C2776" t="s">
        <v>2911</v>
      </c>
      <c r="D2776" t="s">
        <v>2908</v>
      </c>
      <c r="E2776" t="s">
        <v>2910</v>
      </c>
      <c r="F2776" t="s">
        <v>39</v>
      </c>
      <c r="G2776">
        <v>0</v>
      </c>
      <c r="H2776">
        <v>40</v>
      </c>
      <c r="I2776">
        <v>2</v>
      </c>
    </row>
    <row r="2777" spans="1:9">
      <c r="A2777" t="s">
        <v>2951</v>
      </c>
      <c r="B2777" t="s">
        <v>7130</v>
      </c>
      <c r="C2777" t="s">
        <v>2911</v>
      </c>
      <c r="D2777" t="s">
        <v>2908</v>
      </c>
      <c r="E2777" t="s">
        <v>2910</v>
      </c>
      <c r="F2777" t="s">
        <v>39</v>
      </c>
      <c r="G2777">
        <v>0</v>
      </c>
      <c r="H2777">
        <v>5</v>
      </c>
      <c r="I2777">
        <v>5</v>
      </c>
    </row>
    <row r="2778" spans="1:9">
      <c r="A2778" t="s">
        <v>2952</v>
      </c>
      <c r="B2778" t="s">
        <v>7130</v>
      </c>
      <c r="C2778" t="s">
        <v>2911</v>
      </c>
      <c r="D2778" t="s">
        <v>2908</v>
      </c>
      <c r="E2778" t="s">
        <v>2910</v>
      </c>
      <c r="F2778" t="s">
        <v>51</v>
      </c>
      <c r="H2778">
        <v>70</v>
      </c>
      <c r="I2778">
        <v>0.79690000000000005</v>
      </c>
    </row>
    <row r="2779" spans="1:9">
      <c r="A2779" t="s">
        <v>3373</v>
      </c>
      <c r="B2779" t="s">
        <v>7130</v>
      </c>
      <c r="C2779" t="s">
        <v>3368</v>
      </c>
      <c r="D2779" t="s">
        <v>3367</v>
      </c>
      <c r="E2779" t="s">
        <v>641</v>
      </c>
      <c r="F2779" t="s">
        <v>39</v>
      </c>
      <c r="G2779">
        <v>0</v>
      </c>
      <c r="H2779">
        <v>40</v>
      </c>
      <c r="I2779">
        <v>45</v>
      </c>
    </row>
    <row r="2780" spans="1:9">
      <c r="A2780" t="s">
        <v>3375</v>
      </c>
      <c r="B2780" t="s">
        <v>7130</v>
      </c>
      <c r="C2780" t="s">
        <v>3368</v>
      </c>
      <c r="D2780" t="s">
        <v>3367</v>
      </c>
      <c r="E2780" t="s">
        <v>641</v>
      </c>
      <c r="F2780" t="s">
        <v>39</v>
      </c>
      <c r="G2780">
        <v>0</v>
      </c>
      <c r="H2780">
        <v>5</v>
      </c>
      <c r="I2780">
        <v>2</v>
      </c>
    </row>
    <row r="2781" spans="1:9">
      <c r="A2781" t="s">
        <v>3376</v>
      </c>
      <c r="B2781" t="s">
        <v>7130</v>
      </c>
      <c r="C2781" t="s">
        <v>3368</v>
      </c>
      <c r="D2781" t="s">
        <v>3367</v>
      </c>
      <c r="E2781" t="s">
        <v>641</v>
      </c>
      <c r="F2781" t="s">
        <v>39</v>
      </c>
      <c r="G2781">
        <v>0</v>
      </c>
      <c r="H2781">
        <v>30</v>
      </c>
      <c r="I2781">
        <v>16</v>
      </c>
    </row>
    <row r="2782" spans="1:9">
      <c r="A2782" t="s">
        <v>3377</v>
      </c>
      <c r="B2782" t="s">
        <v>7130</v>
      </c>
      <c r="C2782" t="s">
        <v>3368</v>
      </c>
      <c r="D2782" t="s">
        <v>3367</v>
      </c>
      <c r="E2782" t="s">
        <v>641</v>
      </c>
      <c r="F2782" t="s">
        <v>39</v>
      </c>
      <c r="G2782">
        <v>0</v>
      </c>
      <c r="H2782">
        <v>80</v>
      </c>
      <c r="I2782">
        <v>7</v>
      </c>
    </row>
    <row r="2783" spans="1:9">
      <c r="A2783" t="s">
        <v>3246</v>
      </c>
      <c r="B2783" t="s">
        <v>7130</v>
      </c>
      <c r="C2783" t="s">
        <v>3228</v>
      </c>
      <c r="D2783" t="s">
        <v>2531</v>
      </c>
      <c r="E2783" t="s">
        <v>2532</v>
      </c>
      <c r="F2783" t="s">
        <v>39</v>
      </c>
      <c r="G2783">
        <v>59</v>
      </c>
      <c r="H2783">
        <v>65</v>
      </c>
      <c r="I2783">
        <v>18</v>
      </c>
    </row>
    <row r="2784" spans="1:9">
      <c r="A2784" t="s">
        <v>3247</v>
      </c>
      <c r="B2784" t="s">
        <v>7130</v>
      </c>
      <c r="C2784" t="s">
        <v>3228</v>
      </c>
      <c r="D2784" t="s">
        <v>2531</v>
      </c>
      <c r="E2784" t="s">
        <v>2532</v>
      </c>
      <c r="F2784" t="s">
        <v>128</v>
      </c>
      <c r="G2784">
        <v>0</v>
      </c>
      <c r="H2784">
        <v>25000</v>
      </c>
      <c r="I2784">
        <v>31</v>
      </c>
    </row>
    <row r="2785" spans="1:9">
      <c r="A2785" t="s">
        <v>3250</v>
      </c>
      <c r="B2785" t="s">
        <v>7130</v>
      </c>
      <c r="C2785" t="s">
        <v>3228</v>
      </c>
      <c r="D2785" t="s">
        <v>2531</v>
      </c>
      <c r="E2785" t="s">
        <v>2532</v>
      </c>
      <c r="F2785" t="s">
        <v>2096</v>
      </c>
    </row>
    <row r="2786" spans="1:9">
      <c r="A2786" t="s">
        <v>3252</v>
      </c>
      <c r="B2786" t="s">
        <v>7130</v>
      </c>
      <c r="C2786" t="s">
        <v>3228</v>
      </c>
      <c r="D2786" t="s">
        <v>2531</v>
      </c>
      <c r="E2786" t="s">
        <v>2532</v>
      </c>
      <c r="F2786" t="s">
        <v>39</v>
      </c>
      <c r="G2786">
        <v>0</v>
      </c>
      <c r="H2786">
        <v>2</v>
      </c>
      <c r="I2786">
        <v>1</v>
      </c>
    </row>
    <row r="2787" spans="1:9">
      <c r="A2787" t="s">
        <v>3253</v>
      </c>
      <c r="B2787" t="s">
        <v>7130</v>
      </c>
      <c r="C2787" t="s">
        <v>3228</v>
      </c>
      <c r="D2787" t="s">
        <v>2531</v>
      </c>
      <c r="E2787" t="s">
        <v>2532</v>
      </c>
      <c r="F2787" t="s">
        <v>39</v>
      </c>
      <c r="G2787">
        <v>0</v>
      </c>
      <c r="H2787">
        <v>30</v>
      </c>
      <c r="I2787">
        <v>33</v>
      </c>
    </row>
    <row r="2788" spans="1:9">
      <c r="A2788" t="s">
        <v>3255</v>
      </c>
      <c r="B2788" t="s">
        <v>7130</v>
      </c>
      <c r="C2788" t="s">
        <v>3228</v>
      </c>
      <c r="D2788" t="s">
        <v>2531</v>
      </c>
      <c r="E2788" t="s">
        <v>2532</v>
      </c>
      <c r="F2788" t="s">
        <v>39</v>
      </c>
      <c r="G2788">
        <v>0</v>
      </c>
      <c r="H2788">
        <v>10</v>
      </c>
      <c r="I2788">
        <v>5</v>
      </c>
    </row>
    <row r="2789" spans="1:9">
      <c r="A2789" t="s">
        <v>3256</v>
      </c>
      <c r="B2789" t="s">
        <v>7130</v>
      </c>
      <c r="C2789" t="s">
        <v>3228</v>
      </c>
      <c r="D2789" t="s">
        <v>2531</v>
      </c>
      <c r="E2789" t="s">
        <v>2532</v>
      </c>
      <c r="F2789" t="s">
        <v>39</v>
      </c>
      <c r="G2789">
        <v>0</v>
      </c>
      <c r="H2789">
        <v>4</v>
      </c>
      <c r="I2789">
        <v>25</v>
      </c>
    </row>
    <row r="2790" spans="1:9">
      <c r="A2790" t="s">
        <v>3258</v>
      </c>
      <c r="B2790" t="s">
        <v>7130</v>
      </c>
      <c r="C2790" t="s">
        <v>3228</v>
      </c>
      <c r="D2790" t="s">
        <v>2531</v>
      </c>
      <c r="E2790" t="s">
        <v>2532</v>
      </c>
      <c r="F2790" t="s">
        <v>39</v>
      </c>
      <c r="G2790">
        <v>0</v>
      </c>
      <c r="H2790">
        <v>100</v>
      </c>
      <c r="I2790">
        <v>167</v>
      </c>
    </row>
    <row r="2791" spans="1:9">
      <c r="A2791" t="s">
        <v>3260</v>
      </c>
      <c r="B2791" t="s">
        <v>7130</v>
      </c>
      <c r="C2791" t="s">
        <v>3228</v>
      </c>
      <c r="D2791" t="s">
        <v>2531</v>
      </c>
      <c r="E2791" t="s">
        <v>2532</v>
      </c>
      <c r="F2791" t="s">
        <v>2096</v>
      </c>
    </row>
    <row r="2792" spans="1:9">
      <c r="A2792" t="s">
        <v>3262</v>
      </c>
      <c r="B2792" t="s">
        <v>7130</v>
      </c>
      <c r="C2792" t="s">
        <v>3228</v>
      </c>
      <c r="D2792" t="s">
        <v>2531</v>
      </c>
      <c r="E2792" t="s">
        <v>2532</v>
      </c>
      <c r="F2792" t="s">
        <v>39</v>
      </c>
      <c r="G2792">
        <v>0</v>
      </c>
      <c r="H2792">
        <v>50</v>
      </c>
      <c r="I2792">
        <v>3</v>
      </c>
    </row>
    <row r="2793" spans="1:9">
      <c r="A2793" t="s">
        <v>3263</v>
      </c>
      <c r="B2793" t="s">
        <v>7130</v>
      </c>
      <c r="C2793" t="s">
        <v>3228</v>
      </c>
      <c r="D2793" t="s">
        <v>2531</v>
      </c>
      <c r="E2793" t="s">
        <v>2532</v>
      </c>
      <c r="F2793" t="s">
        <v>39</v>
      </c>
      <c r="G2793">
        <v>0</v>
      </c>
      <c r="H2793">
        <v>50</v>
      </c>
      <c r="I2793">
        <v>1</v>
      </c>
    </row>
    <row r="2794" spans="1:9">
      <c r="A2794" t="s">
        <v>3264</v>
      </c>
      <c r="B2794" t="s">
        <v>7130</v>
      </c>
      <c r="C2794" t="s">
        <v>3228</v>
      </c>
      <c r="D2794" t="s">
        <v>3232</v>
      </c>
      <c r="E2794" t="s">
        <v>3233</v>
      </c>
      <c r="F2794" t="s">
        <v>51</v>
      </c>
      <c r="H2794">
        <v>75</v>
      </c>
      <c r="I2794">
        <v>0.84379999999999999</v>
      </c>
    </row>
    <row r="2795" spans="1:9">
      <c r="A2795" t="s">
        <v>3266</v>
      </c>
      <c r="B2795" t="s">
        <v>7130</v>
      </c>
      <c r="C2795" t="s">
        <v>3228</v>
      </c>
      <c r="D2795" t="s">
        <v>3232</v>
      </c>
      <c r="E2795" t="s">
        <v>3233</v>
      </c>
      <c r="F2795" t="s">
        <v>39</v>
      </c>
      <c r="G2795">
        <v>0</v>
      </c>
      <c r="H2795">
        <v>56</v>
      </c>
      <c r="I2795">
        <v>33</v>
      </c>
    </row>
    <row r="2796" spans="1:9">
      <c r="A2796" t="s">
        <v>3268</v>
      </c>
      <c r="B2796" t="s">
        <v>7130</v>
      </c>
      <c r="C2796" t="s">
        <v>3228</v>
      </c>
      <c r="D2796" t="s">
        <v>3232</v>
      </c>
      <c r="E2796" t="s">
        <v>3233</v>
      </c>
      <c r="F2796" t="s">
        <v>39</v>
      </c>
      <c r="G2796">
        <v>0</v>
      </c>
      <c r="H2796">
        <v>10</v>
      </c>
      <c r="I2796">
        <v>9</v>
      </c>
    </row>
    <row r="2797" spans="1:9">
      <c r="A2797" t="s">
        <v>3269</v>
      </c>
      <c r="B2797" t="s">
        <v>7130</v>
      </c>
      <c r="C2797" t="s">
        <v>3228</v>
      </c>
      <c r="D2797" t="s">
        <v>3232</v>
      </c>
      <c r="E2797" t="s">
        <v>3233</v>
      </c>
      <c r="F2797" t="s">
        <v>2096</v>
      </c>
    </row>
    <row r="2798" spans="1:9">
      <c r="A2798" t="s">
        <v>3270</v>
      </c>
      <c r="B2798" t="s">
        <v>7130</v>
      </c>
      <c r="C2798" t="s">
        <v>3228</v>
      </c>
      <c r="D2798" t="s">
        <v>3232</v>
      </c>
      <c r="E2798" t="s">
        <v>3233</v>
      </c>
      <c r="F2798" t="s">
        <v>39</v>
      </c>
      <c r="G2798">
        <v>0</v>
      </c>
      <c r="H2798">
        <v>20</v>
      </c>
      <c r="I2798">
        <v>5</v>
      </c>
    </row>
    <row r="2799" spans="1:9">
      <c r="A2799" t="s">
        <v>3271</v>
      </c>
      <c r="B2799" t="s">
        <v>7130</v>
      </c>
      <c r="C2799" t="s">
        <v>3228</v>
      </c>
      <c r="D2799" t="s">
        <v>3232</v>
      </c>
      <c r="E2799" t="s">
        <v>3233</v>
      </c>
      <c r="F2799" t="s">
        <v>39</v>
      </c>
      <c r="G2799">
        <v>0</v>
      </c>
      <c r="H2799">
        <v>5</v>
      </c>
      <c r="I2799">
        <v>4</v>
      </c>
    </row>
    <row r="2800" spans="1:9">
      <c r="A2800" t="s">
        <v>3272</v>
      </c>
      <c r="B2800" t="s">
        <v>7130</v>
      </c>
      <c r="C2800" t="s">
        <v>3228</v>
      </c>
      <c r="D2800" t="s">
        <v>3232</v>
      </c>
      <c r="E2800" t="s">
        <v>3233</v>
      </c>
      <c r="F2800" t="s">
        <v>2096</v>
      </c>
    </row>
    <row r="2801" spans="1:9">
      <c r="A2801" t="s">
        <v>3273</v>
      </c>
      <c r="B2801" t="s">
        <v>7130</v>
      </c>
      <c r="C2801" t="s">
        <v>3228</v>
      </c>
      <c r="D2801" t="s">
        <v>3232</v>
      </c>
      <c r="E2801" t="s">
        <v>3233</v>
      </c>
      <c r="F2801" t="s">
        <v>39</v>
      </c>
      <c r="G2801">
        <v>0</v>
      </c>
      <c r="H2801">
        <v>416</v>
      </c>
      <c r="I2801">
        <v>1694</v>
      </c>
    </row>
    <row r="2802" spans="1:9">
      <c r="A2802" t="s">
        <v>3276</v>
      </c>
      <c r="B2802" t="s">
        <v>7130</v>
      </c>
      <c r="C2802" t="s">
        <v>3228</v>
      </c>
      <c r="D2802" t="s">
        <v>3232</v>
      </c>
      <c r="E2802" t="s">
        <v>3233</v>
      </c>
      <c r="F2802" t="s">
        <v>39</v>
      </c>
      <c r="G2802">
        <v>0</v>
      </c>
      <c r="H2802">
        <v>40</v>
      </c>
      <c r="I2802">
        <v>28</v>
      </c>
    </row>
    <row r="2803" spans="1:9">
      <c r="A2803" t="s">
        <v>3277</v>
      </c>
      <c r="B2803" t="s">
        <v>7130</v>
      </c>
      <c r="C2803" t="s">
        <v>3228</v>
      </c>
      <c r="D2803" t="s">
        <v>3232</v>
      </c>
      <c r="E2803" t="s">
        <v>3233</v>
      </c>
      <c r="F2803" t="s">
        <v>2096</v>
      </c>
    </row>
    <row r="2804" spans="1:9">
      <c r="A2804" t="s">
        <v>3278</v>
      </c>
      <c r="B2804" t="s">
        <v>7130</v>
      </c>
      <c r="C2804" t="s">
        <v>3228</v>
      </c>
      <c r="D2804" t="s">
        <v>3232</v>
      </c>
      <c r="E2804" t="s">
        <v>3233</v>
      </c>
      <c r="F2804" t="s">
        <v>39</v>
      </c>
      <c r="G2804">
        <v>0</v>
      </c>
      <c r="H2804">
        <v>62</v>
      </c>
    </row>
    <row r="2805" spans="1:9">
      <c r="A2805" t="s">
        <v>3279</v>
      </c>
      <c r="B2805" t="s">
        <v>7130</v>
      </c>
      <c r="C2805" t="s">
        <v>3228</v>
      </c>
      <c r="D2805" t="s">
        <v>3232</v>
      </c>
      <c r="E2805" t="s">
        <v>3233</v>
      </c>
      <c r="F2805" t="s">
        <v>2096</v>
      </c>
    </row>
    <row r="2806" spans="1:9">
      <c r="A2806" t="s">
        <v>3280</v>
      </c>
      <c r="B2806" t="s">
        <v>7130</v>
      </c>
      <c r="C2806" t="s">
        <v>3228</v>
      </c>
      <c r="D2806" t="s">
        <v>3232</v>
      </c>
      <c r="E2806" t="s">
        <v>3233</v>
      </c>
      <c r="F2806" t="s">
        <v>39</v>
      </c>
      <c r="G2806">
        <v>0</v>
      </c>
      <c r="H2806">
        <v>35</v>
      </c>
      <c r="I2806">
        <v>12</v>
      </c>
    </row>
    <row r="2807" spans="1:9">
      <c r="A2807" t="s">
        <v>3281</v>
      </c>
      <c r="B2807" t="s">
        <v>7130</v>
      </c>
      <c r="C2807" t="s">
        <v>3228</v>
      </c>
      <c r="D2807" t="s">
        <v>3224</v>
      </c>
      <c r="E2807" t="s">
        <v>3227</v>
      </c>
      <c r="F2807" t="s">
        <v>39</v>
      </c>
      <c r="G2807">
        <v>0</v>
      </c>
      <c r="H2807">
        <v>5</v>
      </c>
      <c r="I2807">
        <v>4</v>
      </c>
    </row>
    <row r="2808" spans="1:9">
      <c r="A2808" t="s">
        <v>3283</v>
      </c>
      <c r="B2808" t="s">
        <v>7130</v>
      </c>
      <c r="C2808" t="s">
        <v>3228</v>
      </c>
      <c r="D2808" t="s">
        <v>3224</v>
      </c>
      <c r="E2808" t="s">
        <v>3227</v>
      </c>
      <c r="F2808" t="s">
        <v>39</v>
      </c>
      <c r="G2808">
        <v>0</v>
      </c>
      <c r="H2808">
        <v>3</v>
      </c>
      <c r="I2808">
        <v>2</v>
      </c>
    </row>
    <row r="2809" spans="1:9">
      <c r="A2809" t="s">
        <v>3284</v>
      </c>
      <c r="B2809" t="s">
        <v>7130</v>
      </c>
      <c r="C2809" t="s">
        <v>3228</v>
      </c>
      <c r="D2809" t="s">
        <v>3224</v>
      </c>
      <c r="E2809" t="s">
        <v>3227</v>
      </c>
      <c r="F2809" t="s">
        <v>39</v>
      </c>
      <c r="G2809">
        <v>0</v>
      </c>
      <c r="H2809">
        <v>10</v>
      </c>
    </row>
    <row r="2810" spans="1:9">
      <c r="A2810" t="s">
        <v>3285</v>
      </c>
      <c r="B2810" t="s">
        <v>7130</v>
      </c>
      <c r="C2810" t="s">
        <v>3228</v>
      </c>
      <c r="D2810" t="s">
        <v>3224</v>
      </c>
      <c r="E2810" t="s">
        <v>3227</v>
      </c>
      <c r="F2810" t="s">
        <v>39</v>
      </c>
      <c r="G2810">
        <v>0</v>
      </c>
      <c r="H2810">
        <v>2</v>
      </c>
    </row>
    <row r="2811" spans="1:9">
      <c r="A2811" t="s">
        <v>3287</v>
      </c>
      <c r="B2811" t="s">
        <v>7130</v>
      </c>
      <c r="C2811" t="s">
        <v>3228</v>
      </c>
      <c r="D2811" t="s">
        <v>3224</v>
      </c>
      <c r="E2811" t="s">
        <v>3227</v>
      </c>
      <c r="F2811" t="s">
        <v>2096</v>
      </c>
    </row>
    <row r="2812" spans="1:9">
      <c r="A2812" t="s">
        <v>3288</v>
      </c>
      <c r="B2812" t="s">
        <v>7130</v>
      </c>
      <c r="C2812" t="s">
        <v>3228</v>
      </c>
      <c r="D2812" t="s">
        <v>3224</v>
      </c>
      <c r="E2812" t="s">
        <v>3227</v>
      </c>
      <c r="F2812" t="s">
        <v>2096</v>
      </c>
    </row>
    <row r="2813" spans="1:9">
      <c r="A2813" t="s">
        <v>3290</v>
      </c>
      <c r="B2813" t="s">
        <v>7130</v>
      </c>
      <c r="C2813" t="s">
        <v>3228</v>
      </c>
      <c r="D2813" t="s">
        <v>3224</v>
      </c>
      <c r="E2813" t="s">
        <v>3227</v>
      </c>
      <c r="F2813" t="s">
        <v>2096</v>
      </c>
    </row>
    <row r="2814" spans="1:9">
      <c r="A2814" t="s">
        <v>3186</v>
      </c>
      <c r="B2814" t="s">
        <v>7130</v>
      </c>
      <c r="C2814" t="s">
        <v>3163</v>
      </c>
      <c r="D2814" t="s">
        <v>2192</v>
      </c>
      <c r="E2814" t="s">
        <v>2194</v>
      </c>
      <c r="F2814" t="s">
        <v>51</v>
      </c>
      <c r="G2814">
        <v>44.4</v>
      </c>
      <c r="H2814">
        <v>57.7</v>
      </c>
      <c r="I2814">
        <v>0.42859999999999998</v>
      </c>
    </row>
    <row r="2815" spans="1:9">
      <c r="A2815" t="s">
        <v>3190</v>
      </c>
      <c r="B2815" t="s">
        <v>7130</v>
      </c>
      <c r="C2815" t="s">
        <v>3163</v>
      </c>
      <c r="D2815" t="s">
        <v>2192</v>
      </c>
      <c r="E2815" t="s">
        <v>2194</v>
      </c>
      <c r="F2815" t="s">
        <v>39</v>
      </c>
      <c r="G2815">
        <v>0</v>
      </c>
      <c r="H2815">
        <v>10</v>
      </c>
      <c r="I2815">
        <v>7</v>
      </c>
    </row>
    <row r="2816" spans="1:9">
      <c r="A2816" t="s">
        <v>3192</v>
      </c>
      <c r="B2816" t="s">
        <v>7130</v>
      </c>
      <c r="C2816" t="s">
        <v>3163</v>
      </c>
      <c r="D2816" t="s">
        <v>2192</v>
      </c>
      <c r="E2816" t="s">
        <v>2194</v>
      </c>
      <c r="F2816" t="s">
        <v>39</v>
      </c>
      <c r="G2816">
        <v>0</v>
      </c>
      <c r="H2816">
        <v>30</v>
      </c>
      <c r="I2816">
        <v>6</v>
      </c>
    </row>
    <row r="2817" spans="1:9">
      <c r="A2817" t="s">
        <v>3193</v>
      </c>
      <c r="B2817" t="s">
        <v>7130</v>
      </c>
      <c r="C2817" t="s">
        <v>3163</v>
      </c>
      <c r="D2817" t="s">
        <v>2192</v>
      </c>
      <c r="E2817" t="s">
        <v>2194</v>
      </c>
      <c r="F2817" t="s">
        <v>39</v>
      </c>
      <c r="G2817">
        <v>0</v>
      </c>
      <c r="H2817">
        <v>900</v>
      </c>
      <c r="I2817">
        <v>546</v>
      </c>
    </row>
    <row r="2818" spans="1:9">
      <c r="A2818" t="s">
        <v>3196</v>
      </c>
      <c r="B2818" t="s">
        <v>7130</v>
      </c>
      <c r="C2818" t="s">
        <v>3163</v>
      </c>
      <c r="D2818" t="s">
        <v>2192</v>
      </c>
      <c r="E2818" t="s">
        <v>2194</v>
      </c>
      <c r="F2818" t="s">
        <v>1844</v>
      </c>
      <c r="G2818">
        <v>2.66</v>
      </c>
      <c r="H2818">
        <v>2.66</v>
      </c>
      <c r="I2818">
        <v>2.4700000000000002</v>
      </c>
    </row>
    <row r="2819" spans="1:9">
      <c r="A2819" t="s">
        <v>3199</v>
      </c>
      <c r="B2819" t="s">
        <v>7130</v>
      </c>
      <c r="C2819" t="s">
        <v>3163</v>
      </c>
      <c r="D2819" t="s">
        <v>2192</v>
      </c>
      <c r="E2819" t="s">
        <v>2194</v>
      </c>
      <c r="F2819" t="s">
        <v>39</v>
      </c>
      <c r="G2819">
        <v>0</v>
      </c>
      <c r="H2819">
        <v>20</v>
      </c>
      <c r="I2819">
        <v>7</v>
      </c>
    </row>
    <row r="2820" spans="1:9">
      <c r="A2820" t="s">
        <v>3201</v>
      </c>
      <c r="B2820" t="s">
        <v>7130</v>
      </c>
      <c r="C2820" t="s">
        <v>3163</v>
      </c>
      <c r="D2820" t="s">
        <v>2192</v>
      </c>
      <c r="E2820" t="s">
        <v>2194</v>
      </c>
      <c r="F2820" t="s">
        <v>39</v>
      </c>
      <c r="G2820">
        <v>0</v>
      </c>
      <c r="H2820">
        <v>250</v>
      </c>
      <c r="I2820">
        <v>881</v>
      </c>
    </row>
    <row r="2821" spans="1:9">
      <c r="A2821" t="s">
        <v>3203</v>
      </c>
      <c r="B2821" t="s">
        <v>7130</v>
      </c>
      <c r="C2821" t="s">
        <v>3163</v>
      </c>
      <c r="D2821" t="s">
        <v>2192</v>
      </c>
      <c r="E2821" t="s">
        <v>2194</v>
      </c>
      <c r="F2821" t="s">
        <v>39</v>
      </c>
      <c r="G2821">
        <v>0</v>
      </c>
      <c r="H2821">
        <v>150</v>
      </c>
      <c r="I2821">
        <v>11</v>
      </c>
    </row>
    <row r="2822" spans="1:9">
      <c r="A2822" t="s">
        <v>3326</v>
      </c>
      <c r="B2822" t="s">
        <v>7130</v>
      </c>
      <c r="C2822" t="s">
        <v>3316</v>
      </c>
      <c r="D2822" t="s">
        <v>2404</v>
      </c>
      <c r="E2822" t="s">
        <v>2405</v>
      </c>
      <c r="F2822" t="s">
        <v>2096</v>
      </c>
    </row>
    <row r="2823" spans="1:9">
      <c r="A2823" t="s">
        <v>3328</v>
      </c>
      <c r="B2823" t="s">
        <v>7130</v>
      </c>
      <c r="C2823" t="s">
        <v>3316</v>
      </c>
      <c r="D2823" t="s">
        <v>2404</v>
      </c>
      <c r="E2823" t="s">
        <v>2405</v>
      </c>
      <c r="F2823" t="s">
        <v>1195</v>
      </c>
      <c r="H2823">
        <v>4</v>
      </c>
      <c r="I2823">
        <v>4</v>
      </c>
    </row>
    <row r="2824" spans="1:9">
      <c r="A2824" t="s">
        <v>3329</v>
      </c>
      <c r="B2824" t="s">
        <v>7130</v>
      </c>
      <c r="C2824" t="s">
        <v>3316</v>
      </c>
      <c r="D2824" t="s">
        <v>2404</v>
      </c>
      <c r="E2824" t="s">
        <v>2405</v>
      </c>
      <c r="F2824" t="s">
        <v>1195</v>
      </c>
      <c r="H2824">
        <v>4</v>
      </c>
      <c r="I2824">
        <v>4.4800000000000004</v>
      </c>
    </row>
    <row r="2825" spans="1:9">
      <c r="A2825" t="s">
        <v>3331</v>
      </c>
      <c r="B2825" t="s">
        <v>7130</v>
      </c>
      <c r="C2825" t="s">
        <v>3316</v>
      </c>
      <c r="D2825" t="s">
        <v>2404</v>
      </c>
      <c r="E2825" t="s">
        <v>2405</v>
      </c>
      <c r="F2825" t="s">
        <v>2096</v>
      </c>
    </row>
    <row r="2826" spans="1:9">
      <c r="A2826" t="s">
        <v>3333</v>
      </c>
      <c r="B2826" t="s">
        <v>7130</v>
      </c>
      <c r="C2826" t="s">
        <v>3316</v>
      </c>
      <c r="D2826" t="s">
        <v>2404</v>
      </c>
      <c r="E2826" t="s">
        <v>2405</v>
      </c>
      <c r="F2826" t="s">
        <v>39</v>
      </c>
      <c r="G2826">
        <v>0</v>
      </c>
      <c r="H2826">
        <v>15</v>
      </c>
      <c r="I2826">
        <v>6</v>
      </c>
    </row>
    <row r="2827" spans="1:9">
      <c r="A2827" t="s">
        <v>3334</v>
      </c>
      <c r="B2827" t="s">
        <v>7130</v>
      </c>
      <c r="C2827" t="s">
        <v>3316</v>
      </c>
      <c r="D2827" t="s">
        <v>2404</v>
      </c>
      <c r="E2827" t="s">
        <v>2405</v>
      </c>
      <c r="F2827" t="s">
        <v>2096</v>
      </c>
    </row>
    <row r="2828" spans="1:9">
      <c r="A2828" t="s">
        <v>3336</v>
      </c>
      <c r="B2828" t="s">
        <v>7130</v>
      </c>
      <c r="C2828" t="s">
        <v>3316</v>
      </c>
      <c r="D2828" t="s">
        <v>2404</v>
      </c>
      <c r="E2828" t="s">
        <v>2405</v>
      </c>
      <c r="F2828" t="s">
        <v>39</v>
      </c>
      <c r="G2828">
        <v>0</v>
      </c>
      <c r="H2828">
        <v>32</v>
      </c>
    </row>
    <row r="2829" spans="1:9">
      <c r="A2829" t="s">
        <v>3337</v>
      </c>
      <c r="B2829" t="s">
        <v>7130</v>
      </c>
      <c r="C2829" t="s">
        <v>3316</v>
      </c>
      <c r="D2829" t="s">
        <v>2404</v>
      </c>
      <c r="E2829" t="s">
        <v>2405</v>
      </c>
      <c r="F2829" t="s">
        <v>2096</v>
      </c>
    </row>
    <row r="2830" spans="1:9">
      <c r="A2830" t="s">
        <v>3338</v>
      </c>
      <c r="B2830" t="s">
        <v>7130</v>
      </c>
      <c r="C2830" t="s">
        <v>3316</v>
      </c>
      <c r="D2830" t="s">
        <v>2404</v>
      </c>
      <c r="E2830" t="s">
        <v>2405</v>
      </c>
      <c r="F2830" t="s">
        <v>39</v>
      </c>
      <c r="G2830">
        <v>0</v>
      </c>
      <c r="H2830">
        <v>32</v>
      </c>
    </row>
    <row r="2831" spans="1:9">
      <c r="A2831" t="s">
        <v>3339</v>
      </c>
      <c r="B2831" t="s">
        <v>7130</v>
      </c>
      <c r="C2831" t="s">
        <v>3316</v>
      </c>
      <c r="D2831" t="s">
        <v>2404</v>
      </c>
      <c r="E2831" t="s">
        <v>2405</v>
      </c>
      <c r="F2831" t="s">
        <v>39</v>
      </c>
      <c r="G2831">
        <v>0</v>
      </c>
      <c r="H2831">
        <v>3</v>
      </c>
    </row>
    <row r="2832" spans="1:9">
      <c r="A2832" t="s">
        <v>3340</v>
      </c>
      <c r="B2832" t="s">
        <v>7130</v>
      </c>
      <c r="C2832" t="s">
        <v>3316</v>
      </c>
      <c r="D2832" t="s">
        <v>2404</v>
      </c>
      <c r="E2832" t="s">
        <v>2405</v>
      </c>
      <c r="F2832" t="s">
        <v>2096</v>
      </c>
    </row>
    <row r="2833" spans="1:9">
      <c r="A2833" t="s">
        <v>3341</v>
      </c>
      <c r="B2833" t="s">
        <v>7130</v>
      </c>
      <c r="C2833" t="s">
        <v>3316</v>
      </c>
      <c r="D2833" t="s">
        <v>2404</v>
      </c>
      <c r="E2833" t="s">
        <v>2405</v>
      </c>
      <c r="F2833" t="s">
        <v>39</v>
      </c>
      <c r="G2833">
        <v>0</v>
      </c>
      <c r="H2833">
        <v>7</v>
      </c>
    </row>
    <row r="2834" spans="1:9">
      <c r="A2834" t="s">
        <v>3343</v>
      </c>
      <c r="B2834" t="s">
        <v>7130</v>
      </c>
      <c r="C2834" t="s">
        <v>3316</v>
      </c>
      <c r="D2834" t="s">
        <v>2404</v>
      </c>
      <c r="E2834" t="s">
        <v>2405</v>
      </c>
      <c r="F2834" t="s">
        <v>2096</v>
      </c>
    </row>
    <row r="2835" spans="1:9">
      <c r="A2835" t="s">
        <v>3344</v>
      </c>
      <c r="B2835" t="s">
        <v>7130</v>
      </c>
      <c r="C2835" t="s">
        <v>3316</v>
      </c>
      <c r="D2835" t="s">
        <v>2399</v>
      </c>
      <c r="E2835" t="s">
        <v>2400</v>
      </c>
      <c r="F2835" t="s">
        <v>2096</v>
      </c>
    </row>
    <row r="2836" spans="1:9">
      <c r="A2836" t="s">
        <v>3346</v>
      </c>
      <c r="B2836" t="s">
        <v>7130</v>
      </c>
      <c r="C2836" t="s">
        <v>3316</v>
      </c>
      <c r="D2836" t="s">
        <v>2399</v>
      </c>
      <c r="E2836" t="s">
        <v>2400</v>
      </c>
      <c r="F2836" t="s">
        <v>2096</v>
      </c>
    </row>
    <row r="2837" spans="1:9">
      <c r="A2837" t="s">
        <v>3347</v>
      </c>
      <c r="B2837" t="s">
        <v>7130</v>
      </c>
      <c r="C2837" t="s">
        <v>3316</v>
      </c>
      <c r="D2837" t="s">
        <v>2399</v>
      </c>
      <c r="E2837" t="s">
        <v>2400</v>
      </c>
      <c r="F2837" t="s">
        <v>39</v>
      </c>
      <c r="G2837">
        <v>0</v>
      </c>
      <c r="H2837">
        <v>40</v>
      </c>
    </row>
    <row r="2838" spans="1:9">
      <c r="A2838" t="s">
        <v>3349</v>
      </c>
      <c r="B2838" t="s">
        <v>7130</v>
      </c>
      <c r="C2838" t="s">
        <v>3316</v>
      </c>
      <c r="D2838" t="s">
        <v>2399</v>
      </c>
      <c r="E2838" t="s">
        <v>2400</v>
      </c>
      <c r="F2838" t="s">
        <v>39</v>
      </c>
      <c r="G2838">
        <v>0</v>
      </c>
      <c r="H2838">
        <v>1</v>
      </c>
      <c r="I2838">
        <v>1</v>
      </c>
    </row>
    <row r="2839" spans="1:9">
      <c r="A2839" t="s">
        <v>3351</v>
      </c>
      <c r="B2839" t="s">
        <v>7130</v>
      </c>
      <c r="C2839" t="s">
        <v>3316</v>
      </c>
      <c r="D2839" t="s">
        <v>2399</v>
      </c>
      <c r="E2839" t="s">
        <v>2400</v>
      </c>
      <c r="F2839" t="s">
        <v>39</v>
      </c>
      <c r="G2839">
        <v>0</v>
      </c>
      <c r="H2839">
        <v>10000</v>
      </c>
      <c r="I2839">
        <v>38</v>
      </c>
    </row>
    <row r="2840" spans="1:9">
      <c r="A2840" t="s">
        <v>2722</v>
      </c>
      <c r="B2840" t="s">
        <v>7130</v>
      </c>
      <c r="C2840" t="s">
        <v>2696</v>
      </c>
      <c r="D2840" t="s">
        <v>2516</v>
      </c>
      <c r="E2840" t="s">
        <v>2518</v>
      </c>
      <c r="F2840" t="s">
        <v>39</v>
      </c>
      <c r="G2840">
        <v>0</v>
      </c>
      <c r="H2840">
        <v>5</v>
      </c>
      <c r="I2840">
        <v>1</v>
      </c>
    </row>
    <row r="2841" spans="1:9">
      <c r="A2841" t="s">
        <v>2724</v>
      </c>
      <c r="B2841" t="s">
        <v>7130</v>
      </c>
      <c r="C2841" t="s">
        <v>2696</v>
      </c>
      <c r="D2841" t="s">
        <v>2516</v>
      </c>
      <c r="E2841" t="s">
        <v>2518</v>
      </c>
      <c r="F2841" t="s">
        <v>39</v>
      </c>
      <c r="G2841">
        <v>0</v>
      </c>
      <c r="H2841">
        <v>2000</v>
      </c>
      <c r="I2841">
        <v>46</v>
      </c>
    </row>
    <row r="2842" spans="1:9">
      <c r="A2842" t="s">
        <v>2726</v>
      </c>
      <c r="B2842" t="s">
        <v>7130</v>
      </c>
      <c r="C2842" t="s">
        <v>2696</v>
      </c>
      <c r="D2842" t="s">
        <v>2516</v>
      </c>
      <c r="E2842" t="s">
        <v>2518</v>
      </c>
      <c r="F2842" t="s">
        <v>39</v>
      </c>
      <c r="G2842">
        <v>0</v>
      </c>
      <c r="H2842">
        <v>96000</v>
      </c>
      <c r="I2842">
        <v>46.9</v>
      </c>
    </row>
    <row r="2843" spans="1:9">
      <c r="A2843" t="s">
        <v>5900</v>
      </c>
      <c r="B2843" t="s">
        <v>7130</v>
      </c>
      <c r="C2843" t="s">
        <v>5883</v>
      </c>
      <c r="D2843" t="s">
        <v>5880</v>
      </c>
      <c r="E2843" t="s">
        <v>5881</v>
      </c>
      <c r="F2843" t="s">
        <v>51</v>
      </c>
      <c r="G2843">
        <v>0</v>
      </c>
      <c r="H2843">
        <v>60</v>
      </c>
      <c r="I2843">
        <v>0.49959999999999999</v>
      </c>
    </row>
    <row r="2844" spans="1:9">
      <c r="A2844" t="s">
        <v>5904</v>
      </c>
      <c r="B2844" t="s">
        <v>7130</v>
      </c>
      <c r="C2844" t="s">
        <v>5883</v>
      </c>
      <c r="D2844" t="s">
        <v>5880</v>
      </c>
      <c r="E2844" t="s">
        <v>5881</v>
      </c>
      <c r="F2844" t="s">
        <v>39</v>
      </c>
      <c r="G2844">
        <v>0</v>
      </c>
      <c r="H2844">
        <v>30</v>
      </c>
      <c r="I2844">
        <v>14</v>
      </c>
    </row>
    <row r="2845" spans="1:9">
      <c r="A2845" t="s">
        <v>1982</v>
      </c>
      <c r="B2845" t="s">
        <v>7130</v>
      </c>
      <c r="C2845" t="s">
        <v>5883</v>
      </c>
      <c r="D2845" t="s">
        <v>5880</v>
      </c>
      <c r="E2845" t="s">
        <v>5881</v>
      </c>
      <c r="F2845" t="s">
        <v>39</v>
      </c>
      <c r="G2845">
        <v>0</v>
      </c>
      <c r="H2845">
        <v>60</v>
      </c>
    </row>
    <row r="2846" spans="1:9">
      <c r="A2846" t="s">
        <v>5908</v>
      </c>
      <c r="B2846" t="s">
        <v>7130</v>
      </c>
      <c r="C2846" t="s">
        <v>5883</v>
      </c>
      <c r="D2846" t="s">
        <v>5880</v>
      </c>
      <c r="E2846" t="s">
        <v>5881</v>
      </c>
      <c r="F2846" t="s">
        <v>1844</v>
      </c>
      <c r="H2846">
        <v>7</v>
      </c>
      <c r="I2846">
        <v>6.9</v>
      </c>
    </row>
    <row r="2847" spans="1:9">
      <c r="A2847" t="s">
        <v>5910</v>
      </c>
      <c r="B2847" t="s">
        <v>7130</v>
      </c>
      <c r="C2847" t="s">
        <v>5883</v>
      </c>
      <c r="D2847" t="s">
        <v>5880</v>
      </c>
      <c r="E2847" t="s">
        <v>5881</v>
      </c>
      <c r="F2847" t="s">
        <v>39</v>
      </c>
      <c r="G2847">
        <v>0</v>
      </c>
      <c r="H2847">
        <v>14</v>
      </c>
      <c r="I2847">
        <v>13</v>
      </c>
    </row>
    <row r="2848" spans="1:9">
      <c r="A2848" t="s">
        <v>2996</v>
      </c>
      <c r="B2848" t="s">
        <v>7130</v>
      </c>
      <c r="C2848" t="s">
        <v>2977</v>
      </c>
      <c r="D2848" t="s">
        <v>2136</v>
      </c>
      <c r="E2848" t="s">
        <v>2137</v>
      </c>
      <c r="F2848" t="s">
        <v>39</v>
      </c>
      <c r="G2848">
        <v>0</v>
      </c>
      <c r="H2848">
        <v>8</v>
      </c>
    </row>
    <row r="2849" spans="1:8">
      <c r="A2849" t="s">
        <v>2997</v>
      </c>
      <c r="B2849" t="s">
        <v>7130</v>
      </c>
      <c r="C2849" t="s">
        <v>2977</v>
      </c>
      <c r="D2849" t="s">
        <v>2136</v>
      </c>
      <c r="E2849" t="s">
        <v>2137</v>
      </c>
      <c r="F2849" t="s">
        <v>39</v>
      </c>
      <c r="G2849">
        <v>0</v>
      </c>
      <c r="H2849">
        <v>6</v>
      </c>
    </row>
    <row r="2850" spans="1:8">
      <c r="A2850" t="s">
        <v>2998</v>
      </c>
      <c r="B2850" t="s">
        <v>7130</v>
      </c>
      <c r="C2850" t="s">
        <v>2977</v>
      </c>
      <c r="D2850" t="s">
        <v>2136</v>
      </c>
      <c r="E2850" t="s">
        <v>2137</v>
      </c>
      <c r="F2850" t="s">
        <v>39</v>
      </c>
      <c r="G2850">
        <v>0</v>
      </c>
      <c r="H2850">
        <v>150000</v>
      </c>
    </row>
    <row r="2851" spans="1:8">
      <c r="A2851" t="s">
        <v>2999</v>
      </c>
      <c r="B2851" t="s">
        <v>7130</v>
      </c>
      <c r="C2851" t="s">
        <v>2977</v>
      </c>
      <c r="D2851" t="s">
        <v>2136</v>
      </c>
      <c r="E2851" t="s">
        <v>2137</v>
      </c>
      <c r="F2851" t="s">
        <v>39</v>
      </c>
      <c r="G2851">
        <v>0</v>
      </c>
      <c r="H2851">
        <v>8</v>
      </c>
    </row>
    <row r="2852" spans="1:8">
      <c r="A2852" t="s">
        <v>3001</v>
      </c>
      <c r="B2852" t="s">
        <v>7130</v>
      </c>
      <c r="C2852" t="s">
        <v>2977</v>
      </c>
      <c r="D2852" t="s">
        <v>2136</v>
      </c>
      <c r="E2852" t="s">
        <v>2137</v>
      </c>
      <c r="F2852" t="s">
        <v>39</v>
      </c>
      <c r="G2852">
        <v>0</v>
      </c>
      <c r="H2852">
        <v>15</v>
      </c>
    </row>
    <row r="2853" spans="1:8">
      <c r="A2853" t="s">
        <v>3003</v>
      </c>
      <c r="B2853" t="s">
        <v>7130</v>
      </c>
      <c r="C2853" t="s">
        <v>2977</v>
      </c>
      <c r="D2853" t="s">
        <v>2136</v>
      </c>
      <c r="E2853" t="s">
        <v>2137</v>
      </c>
      <c r="F2853" t="s">
        <v>39</v>
      </c>
      <c r="G2853">
        <v>0</v>
      </c>
      <c r="H2853">
        <v>15</v>
      </c>
    </row>
    <row r="2854" spans="1:8">
      <c r="A2854" t="s">
        <v>3005</v>
      </c>
      <c r="B2854" t="s">
        <v>7130</v>
      </c>
      <c r="C2854" t="s">
        <v>2977</v>
      </c>
      <c r="D2854" t="s">
        <v>2136</v>
      </c>
      <c r="E2854" t="s">
        <v>2137</v>
      </c>
      <c r="F2854" t="s">
        <v>39</v>
      </c>
      <c r="G2854">
        <v>0</v>
      </c>
      <c r="H2854">
        <v>30</v>
      </c>
    </row>
    <row r="2855" spans="1:8">
      <c r="A2855" t="s">
        <v>3006</v>
      </c>
      <c r="B2855" t="s">
        <v>7130</v>
      </c>
      <c r="C2855" t="s">
        <v>2977</v>
      </c>
      <c r="D2855" t="s">
        <v>2136</v>
      </c>
      <c r="E2855" t="s">
        <v>2137</v>
      </c>
      <c r="F2855" t="s">
        <v>39</v>
      </c>
      <c r="G2855">
        <v>0</v>
      </c>
      <c r="H2855">
        <v>100000</v>
      </c>
    </row>
    <row r="2856" spans="1:8">
      <c r="A2856" t="s">
        <v>3007</v>
      </c>
      <c r="B2856" t="s">
        <v>7130</v>
      </c>
      <c r="C2856" t="s">
        <v>2977</v>
      </c>
      <c r="D2856" t="s">
        <v>2136</v>
      </c>
      <c r="E2856" t="s">
        <v>2137</v>
      </c>
      <c r="F2856" t="s">
        <v>39</v>
      </c>
      <c r="G2856">
        <v>0</v>
      </c>
      <c r="H2856">
        <v>5</v>
      </c>
    </row>
    <row r="2857" spans="1:8">
      <c r="A2857" t="s">
        <v>3009</v>
      </c>
      <c r="B2857" t="s">
        <v>7130</v>
      </c>
      <c r="C2857" t="s">
        <v>2977</v>
      </c>
      <c r="D2857" t="s">
        <v>2136</v>
      </c>
      <c r="E2857" t="s">
        <v>2137</v>
      </c>
      <c r="F2857" t="s">
        <v>39</v>
      </c>
      <c r="G2857">
        <v>0</v>
      </c>
      <c r="H2857">
        <v>5</v>
      </c>
    </row>
    <row r="2858" spans="1:8">
      <c r="A2858" t="s">
        <v>3011</v>
      </c>
      <c r="B2858" t="s">
        <v>7130</v>
      </c>
      <c r="C2858" t="s">
        <v>2977</v>
      </c>
      <c r="D2858" t="s">
        <v>2136</v>
      </c>
      <c r="E2858" t="s">
        <v>2137</v>
      </c>
      <c r="F2858" t="s">
        <v>39</v>
      </c>
      <c r="G2858">
        <v>0</v>
      </c>
      <c r="H2858">
        <v>8</v>
      </c>
    </row>
    <row r="2859" spans="1:8">
      <c r="A2859" t="s">
        <v>3013</v>
      </c>
      <c r="B2859" t="s">
        <v>7130</v>
      </c>
      <c r="C2859" t="s">
        <v>2977</v>
      </c>
      <c r="D2859" t="s">
        <v>2136</v>
      </c>
      <c r="E2859" t="s">
        <v>2137</v>
      </c>
      <c r="F2859" t="s">
        <v>39</v>
      </c>
      <c r="G2859">
        <v>0</v>
      </c>
      <c r="H2859">
        <v>7</v>
      </c>
    </row>
    <row r="2860" spans="1:8">
      <c r="A2860" t="s">
        <v>3015</v>
      </c>
      <c r="B2860" t="s">
        <v>7130</v>
      </c>
      <c r="C2860" t="s">
        <v>2977</v>
      </c>
      <c r="D2860" t="s">
        <v>2136</v>
      </c>
      <c r="E2860" t="s">
        <v>2137</v>
      </c>
      <c r="F2860" t="s">
        <v>39</v>
      </c>
      <c r="G2860">
        <v>0</v>
      </c>
      <c r="H2860">
        <v>100</v>
      </c>
    </row>
    <row r="2861" spans="1:8">
      <c r="A2861" t="s">
        <v>3016</v>
      </c>
      <c r="B2861" t="s">
        <v>7130</v>
      </c>
      <c r="C2861" t="s">
        <v>2977</v>
      </c>
      <c r="D2861" t="s">
        <v>2136</v>
      </c>
      <c r="E2861" t="s">
        <v>2137</v>
      </c>
      <c r="F2861" t="s">
        <v>39</v>
      </c>
      <c r="G2861">
        <v>0</v>
      </c>
      <c r="H2861">
        <v>3</v>
      </c>
    </row>
    <row r="2862" spans="1:8">
      <c r="A2862" t="s">
        <v>3017</v>
      </c>
      <c r="B2862" t="s">
        <v>7130</v>
      </c>
      <c r="C2862" t="s">
        <v>2977</v>
      </c>
      <c r="D2862" t="s">
        <v>2136</v>
      </c>
      <c r="E2862" t="s">
        <v>2137</v>
      </c>
      <c r="F2862" t="s">
        <v>39</v>
      </c>
      <c r="G2862">
        <v>0</v>
      </c>
      <c r="H2862">
        <v>75000</v>
      </c>
    </row>
    <row r="2863" spans="1:8">
      <c r="A2863" t="s">
        <v>3019</v>
      </c>
      <c r="B2863" t="s">
        <v>7130</v>
      </c>
      <c r="C2863" t="s">
        <v>2977</v>
      </c>
      <c r="D2863" t="s">
        <v>2136</v>
      </c>
      <c r="E2863" t="s">
        <v>2137</v>
      </c>
      <c r="F2863" t="s">
        <v>39</v>
      </c>
      <c r="G2863">
        <v>0</v>
      </c>
      <c r="H2863">
        <v>7</v>
      </c>
    </row>
    <row r="2864" spans="1:8">
      <c r="A2864" t="s">
        <v>3021</v>
      </c>
      <c r="B2864" t="s">
        <v>7130</v>
      </c>
      <c r="C2864" t="s">
        <v>2977</v>
      </c>
      <c r="D2864" t="s">
        <v>2136</v>
      </c>
      <c r="E2864" t="s">
        <v>2137</v>
      </c>
      <c r="F2864" t="s">
        <v>39</v>
      </c>
      <c r="G2864">
        <v>0</v>
      </c>
      <c r="H2864">
        <v>7</v>
      </c>
    </row>
    <row r="2865" spans="1:9">
      <c r="A2865" t="s">
        <v>3015</v>
      </c>
      <c r="B2865" t="s">
        <v>7130</v>
      </c>
      <c r="C2865" t="s">
        <v>2977</v>
      </c>
      <c r="D2865" t="s">
        <v>2136</v>
      </c>
      <c r="E2865" t="s">
        <v>2137</v>
      </c>
      <c r="F2865" t="s">
        <v>39</v>
      </c>
      <c r="G2865">
        <v>0</v>
      </c>
      <c r="H2865">
        <v>50</v>
      </c>
    </row>
    <row r="2866" spans="1:9">
      <c r="A2866" t="s">
        <v>3023</v>
      </c>
      <c r="B2866" t="s">
        <v>7130</v>
      </c>
      <c r="C2866" t="s">
        <v>2977</v>
      </c>
      <c r="D2866" t="s">
        <v>2130</v>
      </c>
      <c r="E2866" t="s">
        <v>2132</v>
      </c>
      <c r="F2866" t="s">
        <v>39</v>
      </c>
      <c r="G2866">
        <v>0</v>
      </c>
      <c r="H2866">
        <v>25</v>
      </c>
      <c r="I2866">
        <v>117</v>
      </c>
    </row>
    <row r="2867" spans="1:9">
      <c r="A2867" t="s">
        <v>3025</v>
      </c>
      <c r="B2867" t="s">
        <v>7130</v>
      </c>
      <c r="C2867" t="s">
        <v>2977</v>
      </c>
      <c r="D2867" t="s">
        <v>2130</v>
      </c>
      <c r="E2867" t="s">
        <v>2132</v>
      </c>
      <c r="F2867" t="s">
        <v>39</v>
      </c>
      <c r="G2867">
        <v>0</v>
      </c>
      <c r="H2867">
        <v>250000</v>
      </c>
    </row>
    <row r="2868" spans="1:9">
      <c r="A2868" t="s">
        <v>3027</v>
      </c>
      <c r="B2868" t="s">
        <v>7130</v>
      </c>
      <c r="C2868" t="s">
        <v>2977</v>
      </c>
      <c r="D2868" t="s">
        <v>2130</v>
      </c>
      <c r="E2868" t="s">
        <v>2132</v>
      </c>
      <c r="F2868" t="s">
        <v>39</v>
      </c>
      <c r="G2868">
        <v>0</v>
      </c>
      <c r="H2868">
        <v>250000</v>
      </c>
      <c r="I2868">
        <v>617296</v>
      </c>
    </row>
    <row r="2869" spans="1:9">
      <c r="A2869" t="s">
        <v>3029</v>
      </c>
      <c r="B2869" t="s">
        <v>7130</v>
      </c>
      <c r="C2869" t="s">
        <v>2977</v>
      </c>
      <c r="D2869" t="s">
        <v>2130</v>
      </c>
      <c r="E2869" t="s">
        <v>2132</v>
      </c>
      <c r="F2869" t="s">
        <v>39</v>
      </c>
      <c r="G2869">
        <v>0</v>
      </c>
      <c r="H2869">
        <v>30</v>
      </c>
    </row>
    <row r="2870" spans="1:9">
      <c r="A2870" t="s">
        <v>3031</v>
      </c>
      <c r="B2870" t="s">
        <v>7130</v>
      </c>
      <c r="C2870" t="s">
        <v>2977</v>
      </c>
      <c r="D2870" t="s">
        <v>2130</v>
      </c>
      <c r="E2870" t="s">
        <v>2132</v>
      </c>
      <c r="F2870" t="s">
        <v>39</v>
      </c>
      <c r="G2870">
        <v>0</v>
      </c>
      <c r="H2870">
        <v>15</v>
      </c>
    </row>
    <row r="2871" spans="1:9">
      <c r="A2871" t="s">
        <v>3015</v>
      </c>
      <c r="B2871" t="s">
        <v>7130</v>
      </c>
      <c r="C2871" t="s">
        <v>2977</v>
      </c>
      <c r="D2871" t="s">
        <v>2130</v>
      </c>
      <c r="E2871" t="s">
        <v>2132</v>
      </c>
      <c r="F2871" t="s">
        <v>39</v>
      </c>
      <c r="G2871">
        <v>0</v>
      </c>
      <c r="H2871">
        <v>100</v>
      </c>
    </row>
    <row r="2872" spans="1:9">
      <c r="A2872" t="s">
        <v>5608</v>
      </c>
      <c r="B2872" t="s">
        <v>7130</v>
      </c>
      <c r="C2872" t="s">
        <v>5590</v>
      </c>
      <c r="D2872" t="s">
        <v>1842</v>
      </c>
      <c r="E2872" t="s">
        <v>1846</v>
      </c>
      <c r="F2872" t="s">
        <v>39</v>
      </c>
      <c r="G2872">
        <v>0</v>
      </c>
      <c r="H2872">
        <v>6</v>
      </c>
      <c r="I2872">
        <v>1</v>
      </c>
    </row>
    <row r="2873" spans="1:9">
      <c r="A2873" t="s">
        <v>5609</v>
      </c>
      <c r="B2873" t="s">
        <v>7130</v>
      </c>
      <c r="C2873" t="s">
        <v>5590</v>
      </c>
      <c r="D2873" t="s">
        <v>1842</v>
      </c>
      <c r="E2873" t="s">
        <v>1846</v>
      </c>
      <c r="F2873" t="s">
        <v>39</v>
      </c>
      <c r="G2873">
        <v>0</v>
      </c>
      <c r="H2873">
        <v>25</v>
      </c>
      <c r="I2873">
        <v>631</v>
      </c>
    </row>
    <row r="2874" spans="1:9">
      <c r="A2874" t="s">
        <v>5611</v>
      </c>
      <c r="B2874" t="s">
        <v>7130</v>
      </c>
      <c r="C2874" t="s">
        <v>5590</v>
      </c>
      <c r="D2874" t="s">
        <v>1842</v>
      </c>
      <c r="E2874" t="s">
        <v>1846</v>
      </c>
      <c r="F2874" t="s">
        <v>39</v>
      </c>
      <c r="G2874">
        <v>0</v>
      </c>
      <c r="H2874">
        <v>200</v>
      </c>
      <c r="I2874">
        <v>1168</v>
      </c>
    </row>
    <row r="2875" spans="1:9">
      <c r="A2875" t="s">
        <v>5613</v>
      </c>
      <c r="B2875" t="s">
        <v>7130</v>
      </c>
      <c r="C2875" t="s">
        <v>5590</v>
      </c>
      <c r="D2875" t="s">
        <v>1842</v>
      </c>
      <c r="E2875" t="s">
        <v>1846</v>
      </c>
      <c r="F2875" t="s">
        <v>39</v>
      </c>
      <c r="G2875">
        <v>0</v>
      </c>
      <c r="H2875">
        <v>1140</v>
      </c>
      <c r="I2875">
        <v>1641</v>
      </c>
    </row>
    <row r="2876" spans="1:9">
      <c r="A2876" t="s">
        <v>5616</v>
      </c>
      <c r="B2876" t="s">
        <v>7130</v>
      </c>
      <c r="C2876" t="s">
        <v>5590</v>
      </c>
      <c r="D2876" t="s">
        <v>1842</v>
      </c>
      <c r="E2876" t="s">
        <v>1846</v>
      </c>
      <c r="F2876" t="s">
        <v>39</v>
      </c>
      <c r="G2876">
        <v>0</v>
      </c>
      <c r="H2876">
        <v>12</v>
      </c>
      <c r="I2876">
        <v>27</v>
      </c>
    </row>
    <row r="2877" spans="1:9">
      <c r="A2877" t="s">
        <v>5618</v>
      </c>
      <c r="B2877" t="s">
        <v>7130</v>
      </c>
      <c r="C2877" t="s">
        <v>5590</v>
      </c>
      <c r="D2877" t="s">
        <v>1842</v>
      </c>
      <c r="E2877" t="s">
        <v>1846</v>
      </c>
      <c r="F2877" t="s">
        <v>39</v>
      </c>
      <c r="G2877">
        <v>0</v>
      </c>
      <c r="H2877">
        <v>9</v>
      </c>
      <c r="I2877">
        <v>31</v>
      </c>
    </row>
    <row r="2878" spans="1:9">
      <c r="A2878" t="s">
        <v>5619</v>
      </c>
      <c r="B2878" t="s">
        <v>7130</v>
      </c>
      <c r="C2878" t="s">
        <v>5590</v>
      </c>
      <c r="D2878" t="s">
        <v>1842</v>
      </c>
      <c r="E2878" t="s">
        <v>1846</v>
      </c>
      <c r="F2878" t="s">
        <v>39</v>
      </c>
      <c r="G2878">
        <v>0</v>
      </c>
      <c r="H2878">
        <v>420</v>
      </c>
      <c r="I2878">
        <v>5224</v>
      </c>
    </row>
    <row r="2879" spans="1:9">
      <c r="A2879" t="s">
        <v>5621</v>
      </c>
      <c r="B2879" t="s">
        <v>7130</v>
      </c>
      <c r="C2879" t="s">
        <v>5590</v>
      </c>
      <c r="D2879" t="s">
        <v>1842</v>
      </c>
      <c r="E2879" t="s">
        <v>1846</v>
      </c>
      <c r="F2879" t="s">
        <v>39</v>
      </c>
      <c r="G2879">
        <v>0</v>
      </c>
      <c r="H2879">
        <v>35</v>
      </c>
      <c r="I2879">
        <v>41</v>
      </c>
    </row>
    <row r="2880" spans="1:9">
      <c r="A2880" t="s">
        <v>5623</v>
      </c>
      <c r="B2880" t="s">
        <v>7130</v>
      </c>
      <c r="C2880" t="s">
        <v>5590</v>
      </c>
      <c r="D2880" t="s">
        <v>1842</v>
      </c>
      <c r="E2880" t="s">
        <v>1846</v>
      </c>
      <c r="F2880" t="s">
        <v>39</v>
      </c>
      <c r="G2880">
        <v>0</v>
      </c>
      <c r="H2880">
        <v>30</v>
      </c>
      <c r="I2880">
        <v>57</v>
      </c>
    </row>
    <row r="2881" spans="1:9">
      <c r="A2881" t="s">
        <v>5625</v>
      </c>
      <c r="B2881" t="s">
        <v>7130</v>
      </c>
      <c r="C2881" t="s">
        <v>5590</v>
      </c>
      <c r="D2881" t="s">
        <v>1842</v>
      </c>
      <c r="E2881" t="s">
        <v>1846</v>
      </c>
      <c r="F2881" t="s">
        <v>39</v>
      </c>
      <c r="G2881">
        <v>0</v>
      </c>
      <c r="H2881">
        <v>220</v>
      </c>
      <c r="I2881">
        <v>186</v>
      </c>
    </row>
    <row r="2882" spans="1:9">
      <c r="A2882" t="s">
        <v>5626</v>
      </c>
      <c r="B2882" t="s">
        <v>7130</v>
      </c>
      <c r="C2882" t="s">
        <v>5590</v>
      </c>
      <c r="D2882" t="s">
        <v>1842</v>
      </c>
      <c r="E2882" t="s">
        <v>1846</v>
      </c>
      <c r="F2882" t="s">
        <v>39</v>
      </c>
      <c r="G2882">
        <v>50</v>
      </c>
      <c r="H2882">
        <v>60</v>
      </c>
      <c r="I2882">
        <v>18</v>
      </c>
    </row>
    <row r="2883" spans="1:9">
      <c r="A2883" t="s">
        <v>5627</v>
      </c>
      <c r="B2883" t="s">
        <v>7130</v>
      </c>
      <c r="C2883" t="s">
        <v>5590</v>
      </c>
      <c r="D2883" t="s">
        <v>1842</v>
      </c>
      <c r="E2883" t="s">
        <v>1846</v>
      </c>
      <c r="F2883" t="s">
        <v>39</v>
      </c>
      <c r="G2883">
        <v>10</v>
      </c>
      <c r="H2883">
        <v>12</v>
      </c>
      <c r="I2883">
        <v>14</v>
      </c>
    </row>
    <row r="2884" spans="1:9">
      <c r="A2884" t="s">
        <v>5628</v>
      </c>
      <c r="B2884" t="s">
        <v>7130</v>
      </c>
      <c r="C2884" t="s">
        <v>5590</v>
      </c>
      <c r="D2884" t="s">
        <v>1842</v>
      </c>
      <c r="E2884" t="s">
        <v>1846</v>
      </c>
      <c r="F2884" t="s">
        <v>39</v>
      </c>
      <c r="G2884">
        <v>0</v>
      </c>
      <c r="H2884">
        <v>50</v>
      </c>
      <c r="I2884">
        <v>43</v>
      </c>
    </row>
    <row r="2885" spans="1:9">
      <c r="A2885" t="s">
        <v>5629</v>
      </c>
      <c r="B2885" t="s">
        <v>7130</v>
      </c>
      <c r="C2885" t="s">
        <v>5590</v>
      </c>
      <c r="D2885" t="s">
        <v>1842</v>
      </c>
      <c r="E2885" t="s">
        <v>1846</v>
      </c>
      <c r="F2885" t="s">
        <v>39</v>
      </c>
      <c r="G2885">
        <v>0</v>
      </c>
      <c r="H2885">
        <v>120</v>
      </c>
      <c r="I2885">
        <v>136</v>
      </c>
    </row>
    <row r="2886" spans="1:9">
      <c r="A2886" t="s">
        <v>2001</v>
      </c>
      <c r="B2886" t="s">
        <v>7130</v>
      </c>
      <c r="C2886" t="s">
        <v>5590</v>
      </c>
      <c r="D2886" t="s">
        <v>1842</v>
      </c>
      <c r="E2886" t="s">
        <v>1846</v>
      </c>
      <c r="F2886" t="s">
        <v>51</v>
      </c>
      <c r="H2886">
        <v>60</v>
      </c>
      <c r="I2886">
        <v>0.01</v>
      </c>
    </row>
    <row r="2887" spans="1:9">
      <c r="A2887" t="s">
        <v>5630</v>
      </c>
      <c r="B2887" t="s">
        <v>7130</v>
      </c>
      <c r="C2887" t="s">
        <v>5590</v>
      </c>
      <c r="D2887" t="s">
        <v>1842</v>
      </c>
      <c r="E2887" t="s">
        <v>1846</v>
      </c>
      <c r="F2887" t="s">
        <v>51</v>
      </c>
      <c r="H2887">
        <v>50</v>
      </c>
      <c r="I2887">
        <v>0.01</v>
      </c>
    </row>
    <row r="2888" spans="1:9">
      <c r="A2888" t="s">
        <v>2006</v>
      </c>
      <c r="B2888" t="s">
        <v>7130</v>
      </c>
      <c r="C2888" t="s">
        <v>5590</v>
      </c>
      <c r="D2888" t="s">
        <v>1842</v>
      </c>
      <c r="E2888" t="s">
        <v>1846</v>
      </c>
      <c r="F2888" t="s">
        <v>39</v>
      </c>
      <c r="G2888">
        <v>0</v>
      </c>
      <c r="H2888">
        <v>200</v>
      </c>
      <c r="I2888">
        <v>226</v>
      </c>
    </row>
    <row r="2889" spans="1:9">
      <c r="A2889" t="s">
        <v>5983</v>
      </c>
      <c r="B2889" t="s">
        <v>7130</v>
      </c>
      <c r="C2889" t="s">
        <v>5964</v>
      </c>
      <c r="D2889" t="s">
        <v>1842</v>
      </c>
      <c r="E2889" t="s">
        <v>1846</v>
      </c>
      <c r="F2889" t="s">
        <v>39</v>
      </c>
      <c r="G2889">
        <v>0</v>
      </c>
      <c r="H2889">
        <v>14</v>
      </c>
      <c r="I2889">
        <v>19</v>
      </c>
    </row>
    <row r="2890" spans="1:9">
      <c r="A2890" t="s">
        <v>5984</v>
      </c>
      <c r="B2890" t="s">
        <v>7130</v>
      </c>
      <c r="C2890" t="s">
        <v>5964</v>
      </c>
      <c r="D2890" t="s">
        <v>1842</v>
      </c>
      <c r="E2890" t="s">
        <v>1846</v>
      </c>
      <c r="F2890" t="s">
        <v>39</v>
      </c>
      <c r="G2890">
        <v>0</v>
      </c>
      <c r="H2890">
        <v>15</v>
      </c>
      <c r="I2890">
        <v>6</v>
      </c>
    </row>
    <row r="2891" spans="1:9">
      <c r="A2891" t="s">
        <v>5985</v>
      </c>
      <c r="B2891" t="s">
        <v>7130</v>
      </c>
      <c r="C2891" t="s">
        <v>5964</v>
      </c>
      <c r="D2891" t="s">
        <v>1842</v>
      </c>
      <c r="E2891" t="s">
        <v>1846</v>
      </c>
      <c r="F2891" t="s">
        <v>39</v>
      </c>
      <c r="G2891">
        <v>0</v>
      </c>
      <c r="H2891">
        <v>10000</v>
      </c>
      <c r="I2891">
        <v>114</v>
      </c>
    </row>
    <row r="2892" spans="1:9">
      <c r="A2892" t="s">
        <v>5987</v>
      </c>
      <c r="B2892" t="s">
        <v>7130</v>
      </c>
      <c r="C2892" t="s">
        <v>5964</v>
      </c>
      <c r="D2892" t="s">
        <v>1842</v>
      </c>
      <c r="E2892" t="s">
        <v>1846</v>
      </c>
      <c r="F2892" t="s">
        <v>39</v>
      </c>
      <c r="G2892">
        <v>0</v>
      </c>
      <c r="H2892">
        <v>7</v>
      </c>
    </row>
    <row r="2893" spans="1:9">
      <c r="A2893" t="s">
        <v>5988</v>
      </c>
      <c r="B2893" t="s">
        <v>7130</v>
      </c>
      <c r="C2893" t="s">
        <v>5964</v>
      </c>
      <c r="D2893" t="s">
        <v>1842</v>
      </c>
      <c r="E2893" t="s">
        <v>1846</v>
      </c>
      <c r="F2893" t="s">
        <v>39</v>
      </c>
      <c r="G2893">
        <v>0</v>
      </c>
      <c r="H2893">
        <v>143</v>
      </c>
      <c r="I2893">
        <v>146</v>
      </c>
    </row>
    <row r="2894" spans="1:9">
      <c r="A2894" t="s">
        <v>5990</v>
      </c>
      <c r="B2894" t="s">
        <v>7130</v>
      </c>
      <c r="C2894" t="s">
        <v>5964</v>
      </c>
      <c r="D2894" t="s">
        <v>1842</v>
      </c>
      <c r="E2894" t="s">
        <v>1846</v>
      </c>
      <c r="F2894" t="s">
        <v>39</v>
      </c>
      <c r="G2894">
        <v>0</v>
      </c>
      <c r="H2894">
        <v>15000</v>
      </c>
      <c r="I2894">
        <v>411</v>
      </c>
    </row>
    <row r="2895" spans="1:9">
      <c r="A2895" t="s">
        <v>5993</v>
      </c>
      <c r="B2895" t="s">
        <v>7130</v>
      </c>
      <c r="C2895" t="s">
        <v>5964</v>
      </c>
      <c r="D2895" t="s">
        <v>1842</v>
      </c>
      <c r="E2895" t="s">
        <v>1846</v>
      </c>
      <c r="F2895" t="s">
        <v>39</v>
      </c>
      <c r="G2895">
        <v>0</v>
      </c>
      <c r="H2895">
        <v>20</v>
      </c>
      <c r="I2895">
        <v>27</v>
      </c>
    </row>
    <row r="2896" spans="1:9">
      <c r="A2896" t="s">
        <v>5995</v>
      </c>
      <c r="B2896" t="s">
        <v>7130</v>
      </c>
      <c r="C2896" t="s">
        <v>5964</v>
      </c>
      <c r="D2896" t="s">
        <v>1842</v>
      </c>
      <c r="E2896" t="s">
        <v>1846</v>
      </c>
      <c r="F2896" t="s">
        <v>39</v>
      </c>
      <c r="G2896">
        <v>0</v>
      </c>
      <c r="H2896">
        <v>5</v>
      </c>
      <c r="I2896">
        <v>4</v>
      </c>
    </row>
    <row r="2897" spans="1:9">
      <c r="A2897" t="s">
        <v>5996</v>
      </c>
      <c r="B2897" t="s">
        <v>7130</v>
      </c>
      <c r="C2897" t="s">
        <v>5964</v>
      </c>
      <c r="D2897" t="s">
        <v>1842</v>
      </c>
      <c r="E2897" t="s">
        <v>1846</v>
      </c>
      <c r="F2897" t="s">
        <v>39</v>
      </c>
      <c r="G2897">
        <v>0</v>
      </c>
      <c r="H2897">
        <v>50</v>
      </c>
      <c r="I2897">
        <v>283</v>
      </c>
    </row>
    <row r="2898" spans="1:9">
      <c r="A2898" t="s">
        <v>5997</v>
      </c>
      <c r="B2898" t="s">
        <v>7130</v>
      </c>
      <c r="C2898" t="s">
        <v>5964</v>
      </c>
      <c r="D2898" t="s">
        <v>1842</v>
      </c>
      <c r="E2898" t="s">
        <v>1846</v>
      </c>
      <c r="F2898" t="s">
        <v>39</v>
      </c>
      <c r="G2898">
        <v>0</v>
      </c>
      <c r="H2898">
        <v>7</v>
      </c>
      <c r="I2898">
        <v>1</v>
      </c>
    </row>
    <row r="2899" spans="1:9">
      <c r="A2899" t="s">
        <v>5998</v>
      </c>
      <c r="B2899" t="s">
        <v>7130</v>
      </c>
      <c r="C2899" t="s">
        <v>5964</v>
      </c>
      <c r="D2899" t="s">
        <v>1842</v>
      </c>
      <c r="E2899" t="s">
        <v>1846</v>
      </c>
      <c r="F2899" t="s">
        <v>39</v>
      </c>
      <c r="G2899">
        <v>0</v>
      </c>
      <c r="H2899">
        <v>15</v>
      </c>
      <c r="I2899">
        <v>69</v>
      </c>
    </row>
    <row r="2900" spans="1:9">
      <c r="A2900" t="s">
        <v>6000</v>
      </c>
      <c r="B2900" t="s">
        <v>7130</v>
      </c>
      <c r="C2900" t="s">
        <v>5964</v>
      </c>
      <c r="D2900" t="s">
        <v>1842</v>
      </c>
      <c r="E2900" t="s">
        <v>1846</v>
      </c>
      <c r="F2900" t="s">
        <v>39</v>
      </c>
      <c r="G2900">
        <v>0</v>
      </c>
      <c r="H2900">
        <v>20</v>
      </c>
      <c r="I2900">
        <v>27</v>
      </c>
    </row>
    <row r="2901" spans="1:9">
      <c r="A2901" t="s">
        <v>6001</v>
      </c>
      <c r="B2901" t="s">
        <v>7130</v>
      </c>
      <c r="C2901" t="s">
        <v>5964</v>
      </c>
      <c r="D2901" t="s">
        <v>1842</v>
      </c>
      <c r="E2901" t="s">
        <v>1846</v>
      </c>
      <c r="F2901" t="s">
        <v>39</v>
      </c>
      <c r="G2901">
        <v>0</v>
      </c>
      <c r="H2901">
        <v>8</v>
      </c>
      <c r="I2901">
        <v>8</v>
      </c>
    </row>
    <row r="2902" spans="1:9">
      <c r="A2902" t="s">
        <v>6003</v>
      </c>
      <c r="B2902" t="s">
        <v>7130</v>
      </c>
      <c r="C2902" t="s">
        <v>5964</v>
      </c>
      <c r="D2902" t="s">
        <v>1842</v>
      </c>
      <c r="E2902" t="s">
        <v>1846</v>
      </c>
      <c r="F2902" t="s">
        <v>39</v>
      </c>
      <c r="G2902">
        <v>0</v>
      </c>
      <c r="H2902">
        <v>15</v>
      </c>
      <c r="I2902">
        <v>14</v>
      </c>
    </row>
    <row r="2903" spans="1:9">
      <c r="A2903" t="s">
        <v>6005</v>
      </c>
      <c r="B2903" t="s">
        <v>7130</v>
      </c>
      <c r="C2903" t="s">
        <v>5964</v>
      </c>
      <c r="D2903" t="s">
        <v>1842</v>
      </c>
      <c r="E2903" t="s">
        <v>1846</v>
      </c>
      <c r="F2903" t="s">
        <v>39</v>
      </c>
      <c r="G2903">
        <v>0</v>
      </c>
      <c r="H2903">
        <v>20</v>
      </c>
      <c r="I2903">
        <v>64</v>
      </c>
    </row>
    <row r="2904" spans="1:9">
      <c r="A2904" t="s">
        <v>6007</v>
      </c>
      <c r="B2904" t="s">
        <v>7130</v>
      </c>
      <c r="C2904" t="s">
        <v>5964</v>
      </c>
      <c r="D2904" t="s">
        <v>1842</v>
      </c>
      <c r="E2904" t="s">
        <v>1846</v>
      </c>
      <c r="F2904" t="s">
        <v>39</v>
      </c>
      <c r="G2904">
        <v>0</v>
      </c>
      <c r="H2904">
        <v>7500</v>
      </c>
      <c r="I2904">
        <v>7383</v>
      </c>
    </row>
    <row r="2905" spans="1:9">
      <c r="A2905" t="s">
        <v>6010</v>
      </c>
      <c r="B2905" t="s">
        <v>7130</v>
      </c>
      <c r="C2905" t="s">
        <v>5964</v>
      </c>
      <c r="D2905" t="s">
        <v>1842</v>
      </c>
      <c r="E2905" t="s">
        <v>1846</v>
      </c>
      <c r="F2905" t="s">
        <v>39</v>
      </c>
      <c r="G2905">
        <v>0</v>
      </c>
      <c r="H2905">
        <v>70</v>
      </c>
      <c r="I2905">
        <v>54</v>
      </c>
    </row>
    <row r="2906" spans="1:9">
      <c r="A2906" t="s">
        <v>3420</v>
      </c>
      <c r="B2906" t="s">
        <v>7130</v>
      </c>
      <c r="C2906" t="s">
        <v>5964</v>
      </c>
      <c r="D2906" t="s">
        <v>1842</v>
      </c>
      <c r="E2906" t="s">
        <v>1846</v>
      </c>
      <c r="F2906" t="s">
        <v>39</v>
      </c>
      <c r="G2906">
        <v>18</v>
      </c>
      <c r="H2906">
        <v>23</v>
      </c>
      <c r="I2906">
        <v>6</v>
      </c>
    </row>
    <row r="2907" spans="1:9">
      <c r="A2907" t="s">
        <v>1988</v>
      </c>
      <c r="B2907" t="s">
        <v>7130</v>
      </c>
      <c r="C2907" t="s">
        <v>5964</v>
      </c>
      <c r="D2907" t="s">
        <v>1842</v>
      </c>
      <c r="E2907" t="s">
        <v>1846</v>
      </c>
      <c r="F2907" t="s">
        <v>39</v>
      </c>
      <c r="G2907">
        <v>16</v>
      </c>
      <c r="H2907">
        <v>21</v>
      </c>
      <c r="I2907">
        <v>11</v>
      </c>
    </row>
    <row r="2908" spans="1:9">
      <c r="A2908" t="s">
        <v>1985</v>
      </c>
      <c r="B2908" t="s">
        <v>7130</v>
      </c>
      <c r="C2908" t="s">
        <v>5964</v>
      </c>
      <c r="D2908" t="s">
        <v>1842</v>
      </c>
      <c r="E2908" t="s">
        <v>1846</v>
      </c>
      <c r="F2908" t="s">
        <v>39</v>
      </c>
      <c r="G2908">
        <v>100</v>
      </c>
      <c r="H2908">
        <v>130</v>
      </c>
      <c r="I2908">
        <v>3</v>
      </c>
    </row>
    <row r="2909" spans="1:9">
      <c r="A2909" t="s">
        <v>6012</v>
      </c>
      <c r="B2909" t="s">
        <v>7130</v>
      </c>
      <c r="C2909" t="s">
        <v>5964</v>
      </c>
      <c r="D2909" t="s">
        <v>1842</v>
      </c>
      <c r="E2909" t="s">
        <v>1846</v>
      </c>
      <c r="F2909" t="s">
        <v>39</v>
      </c>
      <c r="G2909">
        <v>7</v>
      </c>
      <c r="H2909">
        <v>9</v>
      </c>
      <c r="I2909">
        <v>5</v>
      </c>
    </row>
    <row r="2910" spans="1:9">
      <c r="A2910" t="s">
        <v>6013</v>
      </c>
      <c r="B2910" t="s">
        <v>7130</v>
      </c>
      <c r="C2910" t="s">
        <v>5964</v>
      </c>
      <c r="D2910" t="s">
        <v>1842</v>
      </c>
      <c r="E2910" t="s">
        <v>1846</v>
      </c>
      <c r="F2910" t="s">
        <v>39</v>
      </c>
      <c r="G2910">
        <v>0</v>
      </c>
      <c r="H2910">
        <v>75</v>
      </c>
      <c r="I2910">
        <v>14</v>
      </c>
    </row>
    <row r="2911" spans="1:9">
      <c r="A2911" t="s">
        <v>2001</v>
      </c>
      <c r="B2911" t="s">
        <v>7130</v>
      </c>
      <c r="C2911" t="s">
        <v>5964</v>
      </c>
      <c r="D2911" t="s">
        <v>1842</v>
      </c>
      <c r="E2911" t="s">
        <v>1846</v>
      </c>
      <c r="F2911" t="s">
        <v>51</v>
      </c>
      <c r="H2911">
        <v>75</v>
      </c>
      <c r="I2911">
        <v>0.91400000000000003</v>
      </c>
    </row>
    <row r="2912" spans="1:9">
      <c r="A2912" t="s">
        <v>2004</v>
      </c>
      <c r="B2912" t="s">
        <v>7130</v>
      </c>
      <c r="C2912" t="s">
        <v>5964</v>
      </c>
      <c r="D2912" t="s">
        <v>1842</v>
      </c>
      <c r="E2912" t="s">
        <v>1846</v>
      </c>
      <c r="F2912" t="s">
        <v>39</v>
      </c>
      <c r="G2912">
        <v>0</v>
      </c>
      <c r="H2912">
        <v>250</v>
      </c>
      <c r="I2912">
        <v>475</v>
      </c>
    </row>
    <row r="2913" spans="1:9">
      <c r="A2913" t="s">
        <v>965</v>
      </c>
      <c r="B2913" t="s">
        <v>7130</v>
      </c>
      <c r="C2913" t="s">
        <v>5964</v>
      </c>
      <c r="D2913" t="s">
        <v>1842</v>
      </c>
      <c r="E2913" t="s">
        <v>1846</v>
      </c>
      <c r="F2913" t="s">
        <v>51</v>
      </c>
      <c r="H2913">
        <v>70</v>
      </c>
      <c r="I2913">
        <v>0.9143</v>
      </c>
    </row>
    <row r="2914" spans="1:9">
      <c r="A2914" t="s">
        <v>2006</v>
      </c>
      <c r="B2914" t="s">
        <v>7130</v>
      </c>
      <c r="C2914" t="s">
        <v>5964</v>
      </c>
      <c r="D2914" t="s">
        <v>1842</v>
      </c>
      <c r="E2914" t="s">
        <v>1846</v>
      </c>
      <c r="F2914" t="s">
        <v>39</v>
      </c>
      <c r="G2914">
        <v>0</v>
      </c>
      <c r="H2914">
        <v>500</v>
      </c>
      <c r="I2914">
        <v>418</v>
      </c>
    </row>
    <row r="2915" spans="1:9">
      <c r="A2915" t="s">
        <v>3860</v>
      </c>
      <c r="B2915" t="s">
        <v>7130</v>
      </c>
      <c r="C2915" t="s">
        <v>3847</v>
      </c>
      <c r="D2915" t="s">
        <v>2226</v>
      </c>
      <c r="E2915" t="s">
        <v>2227</v>
      </c>
      <c r="F2915" t="s">
        <v>264</v>
      </c>
      <c r="G2915">
        <v>139</v>
      </c>
      <c r="H2915">
        <v>131</v>
      </c>
      <c r="I2915">
        <v>139</v>
      </c>
    </row>
    <row r="2916" spans="1:9">
      <c r="A2916" t="s">
        <v>3862</v>
      </c>
      <c r="B2916" t="s">
        <v>7130</v>
      </c>
      <c r="C2916" t="s">
        <v>3847</v>
      </c>
      <c r="D2916" t="s">
        <v>2226</v>
      </c>
      <c r="E2916" t="s">
        <v>2227</v>
      </c>
      <c r="F2916" t="s">
        <v>39</v>
      </c>
      <c r="G2916">
        <v>3500</v>
      </c>
      <c r="H2916">
        <v>300</v>
      </c>
      <c r="I2916">
        <v>49</v>
      </c>
    </row>
    <row r="2917" spans="1:9">
      <c r="A2917" t="s">
        <v>3864</v>
      </c>
      <c r="B2917" t="s">
        <v>7130</v>
      </c>
      <c r="C2917" t="s">
        <v>3847</v>
      </c>
      <c r="D2917" t="s">
        <v>2226</v>
      </c>
      <c r="E2917" t="s">
        <v>2227</v>
      </c>
      <c r="F2917" t="s">
        <v>2096</v>
      </c>
    </row>
    <row r="2918" spans="1:9">
      <c r="A2918" t="s">
        <v>3866</v>
      </c>
      <c r="B2918" t="s">
        <v>7130</v>
      </c>
      <c r="C2918" t="s">
        <v>3847</v>
      </c>
      <c r="D2918" t="s">
        <v>2226</v>
      </c>
      <c r="E2918" t="s">
        <v>2227</v>
      </c>
      <c r="F2918" t="s">
        <v>128</v>
      </c>
      <c r="G2918">
        <v>0</v>
      </c>
      <c r="H2918">
        <v>3900</v>
      </c>
    </row>
    <row r="2919" spans="1:9">
      <c r="A2919" t="s">
        <v>3869</v>
      </c>
      <c r="B2919" t="s">
        <v>7130</v>
      </c>
      <c r="C2919" t="s">
        <v>3847</v>
      </c>
      <c r="D2919" t="s">
        <v>2226</v>
      </c>
      <c r="E2919" t="s">
        <v>2227</v>
      </c>
      <c r="F2919" t="s">
        <v>128</v>
      </c>
      <c r="G2919">
        <v>0</v>
      </c>
      <c r="H2919">
        <v>1936</v>
      </c>
    </row>
    <row r="2920" spans="1:9">
      <c r="A2920" t="s">
        <v>3871</v>
      </c>
      <c r="B2920" t="s">
        <v>7130</v>
      </c>
      <c r="C2920" t="s">
        <v>3847</v>
      </c>
      <c r="D2920" t="s">
        <v>2226</v>
      </c>
      <c r="E2920" t="s">
        <v>2227</v>
      </c>
      <c r="F2920" t="s">
        <v>2096</v>
      </c>
    </row>
    <row r="2921" spans="1:9">
      <c r="A2921" t="s">
        <v>3872</v>
      </c>
      <c r="B2921" t="s">
        <v>7130</v>
      </c>
      <c r="C2921" t="s">
        <v>3847</v>
      </c>
      <c r="D2921" t="s">
        <v>2226</v>
      </c>
      <c r="E2921" t="s">
        <v>2227</v>
      </c>
      <c r="F2921" t="s">
        <v>2096</v>
      </c>
    </row>
    <row r="2922" spans="1:9">
      <c r="A2922" t="s">
        <v>3874</v>
      </c>
      <c r="B2922" t="s">
        <v>7130</v>
      </c>
      <c r="C2922" t="s">
        <v>3847</v>
      </c>
      <c r="D2922" t="s">
        <v>2226</v>
      </c>
      <c r="E2922" t="s">
        <v>2227</v>
      </c>
      <c r="F2922" t="s">
        <v>39</v>
      </c>
      <c r="G2922">
        <v>0</v>
      </c>
      <c r="H2922">
        <v>10</v>
      </c>
    </row>
    <row r="2923" spans="1:9">
      <c r="A2923" t="s">
        <v>3875</v>
      </c>
      <c r="B2923" t="s">
        <v>7130</v>
      </c>
      <c r="C2923" t="s">
        <v>3847</v>
      </c>
      <c r="D2923" t="s">
        <v>2226</v>
      </c>
      <c r="E2923" t="s">
        <v>2227</v>
      </c>
      <c r="F2923" t="s">
        <v>128</v>
      </c>
      <c r="G2923">
        <v>0</v>
      </c>
      <c r="H2923">
        <v>1500</v>
      </c>
    </row>
    <row r="2924" spans="1:9">
      <c r="A2924" t="s">
        <v>3876</v>
      </c>
      <c r="B2924" t="s">
        <v>7130</v>
      </c>
      <c r="C2924" t="s">
        <v>3847</v>
      </c>
      <c r="D2924" t="s">
        <v>2226</v>
      </c>
      <c r="E2924" t="s">
        <v>2227</v>
      </c>
      <c r="F2924" t="s">
        <v>39</v>
      </c>
      <c r="G2924">
        <v>0</v>
      </c>
      <c r="H2924">
        <v>70</v>
      </c>
    </row>
    <row r="2925" spans="1:9">
      <c r="A2925" t="s">
        <v>3878</v>
      </c>
      <c r="B2925" t="s">
        <v>7130</v>
      </c>
      <c r="C2925" t="s">
        <v>3847</v>
      </c>
      <c r="D2925" t="s">
        <v>2226</v>
      </c>
      <c r="E2925" t="s">
        <v>2227</v>
      </c>
      <c r="F2925" t="s">
        <v>2096</v>
      </c>
    </row>
    <row r="2926" spans="1:9">
      <c r="A2926" t="s">
        <v>3879</v>
      </c>
      <c r="B2926" t="s">
        <v>7130</v>
      </c>
      <c r="C2926" t="s">
        <v>3847</v>
      </c>
      <c r="D2926" t="s">
        <v>2226</v>
      </c>
      <c r="E2926" t="s">
        <v>2227</v>
      </c>
      <c r="F2926" t="s">
        <v>39</v>
      </c>
      <c r="G2926">
        <v>0</v>
      </c>
      <c r="H2926">
        <v>200</v>
      </c>
    </row>
    <row r="2927" spans="1:9">
      <c r="A2927" t="s">
        <v>3880</v>
      </c>
      <c r="B2927" t="s">
        <v>7130</v>
      </c>
      <c r="C2927" t="s">
        <v>3847</v>
      </c>
      <c r="D2927" t="s">
        <v>2226</v>
      </c>
      <c r="E2927" t="s">
        <v>2227</v>
      </c>
      <c r="F2927" t="s">
        <v>39</v>
      </c>
      <c r="G2927">
        <v>0</v>
      </c>
      <c r="H2927">
        <v>8</v>
      </c>
    </row>
    <row r="2928" spans="1:9">
      <c r="A2928" t="s">
        <v>3881</v>
      </c>
      <c r="B2928" t="s">
        <v>7130</v>
      </c>
      <c r="C2928" t="s">
        <v>3847</v>
      </c>
      <c r="D2928" t="s">
        <v>2226</v>
      </c>
      <c r="E2928" t="s">
        <v>2227</v>
      </c>
      <c r="F2928" t="s">
        <v>39</v>
      </c>
      <c r="G2928">
        <v>0</v>
      </c>
      <c r="H2928">
        <v>4</v>
      </c>
    </row>
    <row r="2929" spans="1:9">
      <c r="A2929" t="s">
        <v>3882</v>
      </c>
      <c r="B2929" t="s">
        <v>7130</v>
      </c>
      <c r="C2929" t="s">
        <v>3847</v>
      </c>
      <c r="D2929" t="s">
        <v>2226</v>
      </c>
      <c r="E2929" t="s">
        <v>2227</v>
      </c>
      <c r="F2929" t="s">
        <v>2096</v>
      </c>
    </row>
    <row r="2930" spans="1:9">
      <c r="A2930" t="s">
        <v>3884</v>
      </c>
      <c r="B2930" t="s">
        <v>7130</v>
      </c>
      <c r="C2930" t="s">
        <v>3847</v>
      </c>
      <c r="D2930" t="s">
        <v>2226</v>
      </c>
      <c r="E2930" t="s">
        <v>2227</v>
      </c>
      <c r="F2930" t="s">
        <v>2096</v>
      </c>
    </row>
    <row r="2931" spans="1:9">
      <c r="A2931" t="s">
        <v>3885</v>
      </c>
      <c r="B2931" t="s">
        <v>7130</v>
      </c>
      <c r="C2931" t="s">
        <v>3847</v>
      </c>
      <c r="D2931" t="s">
        <v>2226</v>
      </c>
      <c r="E2931" t="s">
        <v>2227</v>
      </c>
      <c r="F2931" t="s">
        <v>2096</v>
      </c>
    </row>
    <row r="2932" spans="1:9">
      <c r="A2932" t="s">
        <v>3886</v>
      </c>
      <c r="B2932" t="s">
        <v>7130</v>
      </c>
      <c r="C2932" t="s">
        <v>3847</v>
      </c>
      <c r="D2932" t="s">
        <v>2226</v>
      </c>
      <c r="E2932" t="s">
        <v>2227</v>
      </c>
      <c r="F2932" t="s">
        <v>39</v>
      </c>
      <c r="G2932">
        <v>0</v>
      </c>
      <c r="H2932">
        <v>6</v>
      </c>
      <c r="I2932">
        <v>1</v>
      </c>
    </row>
    <row r="2933" spans="1:9">
      <c r="A2933" t="s">
        <v>3888</v>
      </c>
      <c r="B2933" t="s">
        <v>7130</v>
      </c>
      <c r="C2933" t="s">
        <v>3847</v>
      </c>
      <c r="D2933" t="s">
        <v>2226</v>
      </c>
      <c r="E2933" t="s">
        <v>2227</v>
      </c>
      <c r="F2933" t="s">
        <v>2096</v>
      </c>
    </row>
    <row r="2934" spans="1:9">
      <c r="A2934" t="s">
        <v>3889</v>
      </c>
      <c r="B2934" t="s">
        <v>7130</v>
      </c>
      <c r="C2934" t="s">
        <v>3847</v>
      </c>
      <c r="D2934" t="s">
        <v>2226</v>
      </c>
      <c r="E2934" t="s">
        <v>2227</v>
      </c>
      <c r="F2934" t="s">
        <v>39</v>
      </c>
      <c r="G2934">
        <v>0</v>
      </c>
      <c r="H2934">
        <v>3300</v>
      </c>
    </row>
    <row r="2935" spans="1:9">
      <c r="A2935" t="s">
        <v>3891</v>
      </c>
      <c r="B2935" t="s">
        <v>7130</v>
      </c>
      <c r="C2935" t="s">
        <v>3847</v>
      </c>
      <c r="D2935" t="s">
        <v>2226</v>
      </c>
      <c r="E2935" t="s">
        <v>2227</v>
      </c>
      <c r="F2935" t="s">
        <v>39</v>
      </c>
      <c r="G2935">
        <v>0</v>
      </c>
      <c r="H2935">
        <v>1720</v>
      </c>
    </row>
    <row r="2936" spans="1:9">
      <c r="A2936" t="s">
        <v>3893</v>
      </c>
      <c r="B2936" t="s">
        <v>7130</v>
      </c>
      <c r="C2936" t="s">
        <v>3847</v>
      </c>
      <c r="D2936" t="s">
        <v>2226</v>
      </c>
      <c r="E2936" t="s">
        <v>2227</v>
      </c>
      <c r="F2936" t="s">
        <v>2096</v>
      </c>
    </row>
    <row r="2937" spans="1:9">
      <c r="A2937" t="s">
        <v>3894</v>
      </c>
      <c r="B2937" t="s">
        <v>7130</v>
      </c>
      <c r="C2937" t="s">
        <v>3847</v>
      </c>
      <c r="D2937" t="s">
        <v>2226</v>
      </c>
      <c r="E2937" t="s">
        <v>2227</v>
      </c>
      <c r="F2937" t="s">
        <v>39</v>
      </c>
      <c r="G2937">
        <v>0</v>
      </c>
      <c r="H2937">
        <v>13</v>
      </c>
    </row>
    <row r="2938" spans="1:9">
      <c r="A2938" t="s">
        <v>3896</v>
      </c>
      <c r="B2938" t="s">
        <v>7130</v>
      </c>
      <c r="C2938" t="s">
        <v>3847</v>
      </c>
      <c r="D2938" t="s">
        <v>2226</v>
      </c>
      <c r="E2938" t="s">
        <v>2227</v>
      </c>
      <c r="F2938" t="s">
        <v>2096</v>
      </c>
    </row>
    <row r="2939" spans="1:9">
      <c r="A2939" t="s">
        <v>3897</v>
      </c>
      <c r="B2939" t="s">
        <v>7130</v>
      </c>
      <c r="C2939" t="s">
        <v>3847</v>
      </c>
      <c r="D2939" t="s">
        <v>2226</v>
      </c>
      <c r="E2939" t="s">
        <v>2227</v>
      </c>
      <c r="F2939" t="s">
        <v>2096</v>
      </c>
    </row>
    <row r="2940" spans="1:9">
      <c r="A2940" t="s">
        <v>3898</v>
      </c>
      <c r="B2940" t="s">
        <v>7130</v>
      </c>
      <c r="C2940" t="s">
        <v>3847</v>
      </c>
      <c r="D2940" t="s">
        <v>2226</v>
      </c>
      <c r="E2940" t="s">
        <v>2227</v>
      </c>
      <c r="F2940" t="s">
        <v>128</v>
      </c>
      <c r="G2940">
        <v>0</v>
      </c>
      <c r="H2940">
        <v>40</v>
      </c>
    </row>
    <row r="2941" spans="1:9">
      <c r="A2941" t="s">
        <v>3899</v>
      </c>
      <c r="B2941" t="s">
        <v>7130</v>
      </c>
      <c r="C2941" t="s">
        <v>3847</v>
      </c>
      <c r="D2941" t="s">
        <v>2226</v>
      </c>
      <c r="E2941" t="s">
        <v>2227</v>
      </c>
      <c r="F2941" t="s">
        <v>39</v>
      </c>
      <c r="G2941">
        <v>3</v>
      </c>
      <c r="H2941">
        <v>4</v>
      </c>
      <c r="I2941">
        <v>3</v>
      </c>
    </row>
    <row r="2942" spans="1:9">
      <c r="A2942" t="s">
        <v>3900</v>
      </c>
      <c r="B2942" t="s">
        <v>7130</v>
      </c>
      <c r="C2942" t="s">
        <v>3847</v>
      </c>
      <c r="D2942" t="s">
        <v>2226</v>
      </c>
      <c r="E2942" t="s">
        <v>2227</v>
      </c>
      <c r="F2942" t="s">
        <v>2096</v>
      </c>
    </row>
    <row r="2943" spans="1:9">
      <c r="A2943" t="s">
        <v>3902</v>
      </c>
      <c r="B2943" t="s">
        <v>7130</v>
      </c>
      <c r="C2943" t="s">
        <v>3847</v>
      </c>
      <c r="D2943" t="s">
        <v>2226</v>
      </c>
      <c r="E2943" t="s">
        <v>2227</v>
      </c>
      <c r="F2943" t="s">
        <v>39</v>
      </c>
      <c r="G2943">
        <v>0</v>
      </c>
      <c r="H2943">
        <v>8</v>
      </c>
    </row>
    <row r="2944" spans="1:9">
      <c r="A2944" t="s">
        <v>3903</v>
      </c>
      <c r="B2944" t="s">
        <v>7130</v>
      </c>
      <c r="C2944" t="s">
        <v>3847</v>
      </c>
      <c r="D2944" t="s">
        <v>2226</v>
      </c>
      <c r="E2944" t="s">
        <v>2227</v>
      </c>
      <c r="F2944" t="s">
        <v>39</v>
      </c>
      <c r="G2944">
        <v>0</v>
      </c>
      <c r="H2944">
        <v>26</v>
      </c>
      <c r="I2944">
        <v>5</v>
      </c>
    </row>
    <row r="2945" spans="1:9">
      <c r="A2945" t="s">
        <v>3905</v>
      </c>
      <c r="B2945" t="s">
        <v>7130</v>
      </c>
      <c r="C2945" t="s">
        <v>3847</v>
      </c>
      <c r="D2945" t="s">
        <v>2226</v>
      </c>
      <c r="E2945" t="s">
        <v>2227</v>
      </c>
      <c r="F2945" t="s">
        <v>2096</v>
      </c>
    </row>
    <row r="2946" spans="1:9">
      <c r="A2946" t="s">
        <v>3906</v>
      </c>
      <c r="B2946" t="s">
        <v>7130</v>
      </c>
      <c r="C2946" t="s">
        <v>3847</v>
      </c>
      <c r="D2946" t="s">
        <v>2226</v>
      </c>
      <c r="E2946" t="s">
        <v>2227</v>
      </c>
      <c r="F2946" t="s">
        <v>39</v>
      </c>
      <c r="G2946">
        <v>0</v>
      </c>
      <c r="H2946">
        <v>6</v>
      </c>
    </row>
    <row r="2947" spans="1:9">
      <c r="A2947" t="s">
        <v>3907</v>
      </c>
      <c r="B2947" t="s">
        <v>7130</v>
      </c>
      <c r="C2947" t="s">
        <v>3847</v>
      </c>
      <c r="D2947" t="s">
        <v>2226</v>
      </c>
      <c r="E2947" t="s">
        <v>2227</v>
      </c>
      <c r="F2947" t="s">
        <v>39</v>
      </c>
      <c r="G2947">
        <v>0</v>
      </c>
      <c r="H2947">
        <v>3</v>
      </c>
      <c r="I2947">
        <v>3</v>
      </c>
    </row>
    <row r="2948" spans="1:9">
      <c r="A2948" t="s">
        <v>3909</v>
      </c>
      <c r="B2948" t="s">
        <v>7130</v>
      </c>
      <c r="C2948" t="s">
        <v>3847</v>
      </c>
      <c r="D2948" t="s">
        <v>2226</v>
      </c>
      <c r="E2948" t="s">
        <v>2227</v>
      </c>
      <c r="F2948" t="s">
        <v>39</v>
      </c>
      <c r="G2948">
        <v>0</v>
      </c>
      <c r="H2948">
        <v>1000</v>
      </c>
    </row>
    <row r="2949" spans="1:9">
      <c r="A2949" t="s">
        <v>3910</v>
      </c>
      <c r="B2949" t="s">
        <v>7130</v>
      </c>
      <c r="C2949" t="s">
        <v>3847</v>
      </c>
      <c r="D2949" t="s">
        <v>2226</v>
      </c>
      <c r="E2949" t="s">
        <v>2227</v>
      </c>
      <c r="F2949" t="s">
        <v>1195</v>
      </c>
      <c r="H2949">
        <v>4</v>
      </c>
      <c r="I2949">
        <v>1</v>
      </c>
    </row>
    <row r="2950" spans="1:9">
      <c r="A2950" t="s">
        <v>3911</v>
      </c>
      <c r="B2950" t="s">
        <v>7130</v>
      </c>
      <c r="C2950" t="s">
        <v>3847</v>
      </c>
      <c r="D2950" t="s">
        <v>2226</v>
      </c>
      <c r="E2950" t="s">
        <v>2227</v>
      </c>
      <c r="F2950" t="s">
        <v>39</v>
      </c>
      <c r="G2950">
        <v>0</v>
      </c>
      <c r="H2950">
        <v>2</v>
      </c>
    </row>
    <row r="2951" spans="1:9">
      <c r="A2951" t="s">
        <v>3913</v>
      </c>
      <c r="B2951" t="s">
        <v>7130</v>
      </c>
      <c r="C2951" t="s">
        <v>3847</v>
      </c>
      <c r="D2951" t="s">
        <v>2226</v>
      </c>
      <c r="E2951" t="s">
        <v>2227</v>
      </c>
      <c r="F2951" t="s">
        <v>2096</v>
      </c>
    </row>
    <row r="2952" spans="1:9">
      <c r="A2952" t="s">
        <v>3915</v>
      </c>
      <c r="B2952" t="s">
        <v>7130</v>
      </c>
      <c r="C2952" t="s">
        <v>3847</v>
      </c>
      <c r="D2952" t="s">
        <v>2226</v>
      </c>
      <c r="E2952" t="s">
        <v>2227</v>
      </c>
      <c r="F2952" t="s">
        <v>39</v>
      </c>
      <c r="G2952">
        <v>0</v>
      </c>
      <c r="H2952">
        <v>7</v>
      </c>
    </row>
    <row r="2953" spans="1:9">
      <c r="A2953" t="s">
        <v>3916</v>
      </c>
      <c r="B2953" t="s">
        <v>7130</v>
      </c>
      <c r="C2953" t="s">
        <v>3847</v>
      </c>
      <c r="D2953" t="s">
        <v>2226</v>
      </c>
      <c r="E2953" t="s">
        <v>2227</v>
      </c>
      <c r="F2953" t="s">
        <v>128</v>
      </c>
      <c r="G2953">
        <v>0</v>
      </c>
      <c r="H2953">
        <v>170</v>
      </c>
    </row>
    <row r="2954" spans="1:9">
      <c r="A2954" t="s">
        <v>3917</v>
      </c>
      <c r="B2954" t="s">
        <v>7130</v>
      </c>
      <c r="C2954" t="s">
        <v>3847</v>
      </c>
      <c r="D2954" t="s">
        <v>2226</v>
      </c>
      <c r="E2954" t="s">
        <v>2227</v>
      </c>
      <c r="F2954" t="s">
        <v>264</v>
      </c>
      <c r="G2954">
        <v>0</v>
      </c>
      <c r="H2954">
        <v>180</v>
      </c>
    </row>
    <row r="2955" spans="1:9">
      <c r="A2955" t="s">
        <v>5937</v>
      </c>
      <c r="B2955" t="s">
        <v>7130</v>
      </c>
      <c r="C2955" t="s">
        <v>5918</v>
      </c>
      <c r="D2955" t="s">
        <v>5916</v>
      </c>
      <c r="E2955" t="s">
        <v>5917</v>
      </c>
      <c r="F2955" t="s">
        <v>39</v>
      </c>
      <c r="G2955">
        <v>0</v>
      </c>
      <c r="H2955">
        <v>18329</v>
      </c>
      <c r="I2955">
        <v>1688</v>
      </c>
    </row>
    <row r="2956" spans="1:9">
      <c r="A2956" t="s">
        <v>5940</v>
      </c>
      <c r="B2956" t="s">
        <v>7130</v>
      </c>
      <c r="C2956" t="s">
        <v>5918</v>
      </c>
      <c r="D2956" t="s">
        <v>5916</v>
      </c>
      <c r="E2956" t="s">
        <v>5917</v>
      </c>
      <c r="F2956" t="s">
        <v>39</v>
      </c>
      <c r="G2956">
        <v>0</v>
      </c>
      <c r="H2956">
        <v>2324</v>
      </c>
      <c r="I2956">
        <v>2526</v>
      </c>
    </row>
    <row r="2957" spans="1:9">
      <c r="A2957" t="s">
        <v>5943</v>
      </c>
      <c r="B2957" t="s">
        <v>7130</v>
      </c>
      <c r="C2957" t="s">
        <v>5918</v>
      </c>
      <c r="D2957" t="s">
        <v>5916</v>
      </c>
      <c r="E2957" t="s">
        <v>5917</v>
      </c>
      <c r="F2957" t="s">
        <v>51</v>
      </c>
      <c r="G2957">
        <v>0</v>
      </c>
      <c r="I2957">
        <v>0.92200000000000004</v>
      </c>
    </row>
    <row r="2958" spans="1:9">
      <c r="A2958" t="s">
        <v>5945</v>
      </c>
      <c r="B2958" t="s">
        <v>7130</v>
      </c>
      <c r="C2958" t="s">
        <v>5918</v>
      </c>
      <c r="D2958" t="s">
        <v>5916</v>
      </c>
      <c r="E2958" t="s">
        <v>5917</v>
      </c>
      <c r="F2958" t="s">
        <v>39</v>
      </c>
      <c r="G2958">
        <v>0</v>
      </c>
      <c r="H2958">
        <v>90</v>
      </c>
      <c r="I2958">
        <v>13</v>
      </c>
    </row>
    <row r="2959" spans="1:9">
      <c r="A2959" t="s">
        <v>5946</v>
      </c>
      <c r="B2959" t="s">
        <v>7130</v>
      </c>
      <c r="C2959" t="s">
        <v>5918</v>
      </c>
      <c r="D2959" t="s">
        <v>5916</v>
      </c>
      <c r="E2959" t="s">
        <v>5917</v>
      </c>
      <c r="F2959" t="s">
        <v>39</v>
      </c>
      <c r="G2959">
        <v>0</v>
      </c>
      <c r="H2959">
        <v>513</v>
      </c>
      <c r="I2959">
        <v>82</v>
      </c>
    </row>
    <row r="2960" spans="1:9">
      <c r="A2960" t="s">
        <v>5948</v>
      </c>
      <c r="B2960" t="s">
        <v>7130</v>
      </c>
      <c r="C2960" t="s">
        <v>5918</v>
      </c>
      <c r="D2960" t="s">
        <v>5916</v>
      </c>
      <c r="E2960" t="s">
        <v>5917</v>
      </c>
      <c r="F2960" t="s">
        <v>39</v>
      </c>
      <c r="G2960">
        <v>0</v>
      </c>
      <c r="H2960">
        <v>98</v>
      </c>
      <c r="I2960">
        <v>231</v>
      </c>
    </row>
    <row r="2961" spans="1:9">
      <c r="A2961" t="s">
        <v>5950</v>
      </c>
      <c r="B2961" t="s">
        <v>7130</v>
      </c>
      <c r="C2961" t="s">
        <v>5918</v>
      </c>
      <c r="D2961" t="s">
        <v>5916</v>
      </c>
      <c r="E2961" t="s">
        <v>5917</v>
      </c>
      <c r="F2961" t="s">
        <v>39</v>
      </c>
      <c r="G2961">
        <v>0</v>
      </c>
      <c r="H2961">
        <v>72</v>
      </c>
      <c r="I2961">
        <v>118</v>
      </c>
    </row>
    <row r="2962" spans="1:9">
      <c r="A2962" t="s">
        <v>5952</v>
      </c>
      <c r="B2962" t="s">
        <v>7130</v>
      </c>
      <c r="C2962" t="s">
        <v>5918</v>
      </c>
      <c r="D2962" t="s">
        <v>5916</v>
      </c>
      <c r="E2962" t="s">
        <v>5917</v>
      </c>
      <c r="F2962" t="s">
        <v>39</v>
      </c>
      <c r="G2962">
        <v>0</v>
      </c>
      <c r="H2962">
        <v>34</v>
      </c>
      <c r="I2962">
        <v>72</v>
      </c>
    </row>
    <row r="2963" spans="1:9">
      <c r="A2963" t="s">
        <v>6950</v>
      </c>
      <c r="B2963" t="s">
        <v>7130</v>
      </c>
      <c r="C2963" t="s">
        <v>6936</v>
      </c>
      <c r="D2963" t="s">
        <v>5822</v>
      </c>
      <c r="E2963" t="s">
        <v>5823</v>
      </c>
      <c r="F2963" t="s">
        <v>39</v>
      </c>
      <c r="G2963">
        <v>0</v>
      </c>
      <c r="H2963">
        <v>12</v>
      </c>
      <c r="I2963">
        <v>9</v>
      </c>
    </row>
    <row r="2964" spans="1:9">
      <c r="A2964" t="s">
        <v>6951</v>
      </c>
      <c r="B2964" t="s">
        <v>7130</v>
      </c>
      <c r="C2964" t="s">
        <v>6936</v>
      </c>
      <c r="D2964" t="s">
        <v>5822</v>
      </c>
      <c r="E2964" t="s">
        <v>5823</v>
      </c>
      <c r="F2964" t="s">
        <v>39</v>
      </c>
      <c r="G2964">
        <v>0</v>
      </c>
      <c r="H2964">
        <v>30</v>
      </c>
      <c r="I2964">
        <v>13</v>
      </c>
    </row>
    <row r="2965" spans="1:9">
      <c r="A2965" t="s">
        <v>6952</v>
      </c>
      <c r="B2965" t="s">
        <v>7130</v>
      </c>
      <c r="C2965" t="s">
        <v>6936</v>
      </c>
      <c r="D2965" t="s">
        <v>5822</v>
      </c>
      <c r="E2965" t="s">
        <v>5823</v>
      </c>
      <c r="F2965" t="s">
        <v>39</v>
      </c>
      <c r="G2965">
        <v>0</v>
      </c>
      <c r="H2965">
        <v>89</v>
      </c>
      <c r="I2965">
        <v>58</v>
      </c>
    </row>
    <row r="2966" spans="1:9">
      <c r="A2966" t="s">
        <v>6953</v>
      </c>
      <c r="B2966" t="s">
        <v>7130</v>
      </c>
      <c r="C2966" t="s">
        <v>6936</v>
      </c>
      <c r="D2966" t="s">
        <v>3224</v>
      </c>
      <c r="E2966" t="s">
        <v>3227</v>
      </c>
      <c r="F2966" t="s">
        <v>39</v>
      </c>
      <c r="G2966">
        <v>0</v>
      </c>
      <c r="H2966">
        <v>35</v>
      </c>
      <c r="I2966">
        <v>9</v>
      </c>
    </row>
    <row r="2967" spans="1:9">
      <c r="A2967" t="s">
        <v>6954</v>
      </c>
      <c r="B2967" t="s">
        <v>7130</v>
      </c>
      <c r="C2967" t="s">
        <v>6936</v>
      </c>
      <c r="D2967" t="s">
        <v>3224</v>
      </c>
      <c r="E2967" t="s">
        <v>3227</v>
      </c>
      <c r="F2967" t="s">
        <v>39</v>
      </c>
      <c r="G2967">
        <v>0</v>
      </c>
      <c r="H2967">
        <v>200</v>
      </c>
      <c r="I2967">
        <v>75</v>
      </c>
    </row>
    <row r="2968" spans="1:9">
      <c r="A2968" t="s">
        <v>6955</v>
      </c>
      <c r="B2968" t="s">
        <v>7130</v>
      </c>
      <c r="C2968" t="s">
        <v>6936</v>
      </c>
      <c r="D2968" t="s">
        <v>3224</v>
      </c>
      <c r="E2968" t="s">
        <v>3227</v>
      </c>
      <c r="F2968" t="s">
        <v>39</v>
      </c>
      <c r="G2968">
        <v>0</v>
      </c>
      <c r="H2968">
        <v>43</v>
      </c>
      <c r="I2968">
        <v>5</v>
      </c>
    </row>
    <row r="2969" spans="1:9">
      <c r="A2969" t="s">
        <v>6956</v>
      </c>
      <c r="B2969" t="s">
        <v>7130</v>
      </c>
      <c r="C2969" t="s">
        <v>6936</v>
      </c>
      <c r="D2969" t="s">
        <v>3224</v>
      </c>
      <c r="E2969" t="s">
        <v>3227</v>
      </c>
      <c r="F2969" t="s">
        <v>39</v>
      </c>
      <c r="G2969">
        <v>0</v>
      </c>
      <c r="H2969">
        <v>15</v>
      </c>
    </row>
    <row r="2970" spans="1:9">
      <c r="A2970" t="s">
        <v>6958</v>
      </c>
      <c r="B2970" t="s">
        <v>7130</v>
      </c>
      <c r="C2970" t="s">
        <v>6936</v>
      </c>
      <c r="D2970" t="s">
        <v>3224</v>
      </c>
      <c r="E2970" t="s">
        <v>3227</v>
      </c>
      <c r="F2970" t="s">
        <v>39</v>
      </c>
      <c r="G2970">
        <v>0</v>
      </c>
      <c r="H2970">
        <v>50</v>
      </c>
    </row>
    <row r="2971" spans="1:9">
      <c r="A2971" t="s">
        <v>6959</v>
      </c>
      <c r="B2971" t="s">
        <v>7130</v>
      </c>
      <c r="C2971" t="s">
        <v>6936</v>
      </c>
      <c r="D2971" t="s">
        <v>3224</v>
      </c>
      <c r="E2971" t="s">
        <v>3227</v>
      </c>
      <c r="F2971" t="s">
        <v>39</v>
      </c>
      <c r="G2971">
        <v>0</v>
      </c>
      <c r="H2971">
        <v>43</v>
      </c>
    </row>
    <row r="2972" spans="1:9">
      <c r="A2972" t="s">
        <v>6960</v>
      </c>
      <c r="B2972" t="s">
        <v>7130</v>
      </c>
      <c r="C2972" t="s">
        <v>6936</v>
      </c>
      <c r="D2972" t="s">
        <v>3224</v>
      </c>
      <c r="E2972" t="s">
        <v>3227</v>
      </c>
      <c r="F2972" t="s">
        <v>39</v>
      </c>
      <c r="G2972">
        <v>0</v>
      </c>
      <c r="H2972">
        <v>7</v>
      </c>
      <c r="I2972">
        <v>7</v>
      </c>
    </row>
    <row r="2973" spans="1:9">
      <c r="A2973" t="s">
        <v>6962</v>
      </c>
      <c r="B2973" t="s">
        <v>7130</v>
      </c>
      <c r="C2973" t="s">
        <v>6936</v>
      </c>
      <c r="D2973" t="s">
        <v>3224</v>
      </c>
      <c r="E2973" t="s">
        <v>3227</v>
      </c>
      <c r="F2973" t="s">
        <v>39</v>
      </c>
      <c r="G2973">
        <v>0</v>
      </c>
      <c r="H2973">
        <v>2</v>
      </c>
    </row>
    <row r="2974" spans="1:9">
      <c r="A2974" t="s">
        <v>6964</v>
      </c>
      <c r="B2974" t="s">
        <v>7130</v>
      </c>
      <c r="C2974" t="s">
        <v>6936</v>
      </c>
      <c r="D2974" t="s">
        <v>3224</v>
      </c>
      <c r="E2974" t="s">
        <v>3227</v>
      </c>
      <c r="F2974" t="s">
        <v>39</v>
      </c>
      <c r="G2974">
        <v>0</v>
      </c>
      <c r="H2974">
        <v>57</v>
      </c>
      <c r="I2974">
        <v>32</v>
      </c>
    </row>
    <row r="2975" spans="1:9">
      <c r="A2975" t="s">
        <v>6965</v>
      </c>
      <c r="B2975" t="s">
        <v>7130</v>
      </c>
      <c r="C2975" t="s">
        <v>6936</v>
      </c>
      <c r="D2975" t="s">
        <v>3224</v>
      </c>
      <c r="E2975" t="s">
        <v>3227</v>
      </c>
      <c r="F2975" t="s">
        <v>39</v>
      </c>
      <c r="G2975">
        <v>0</v>
      </c>
      <c r="H2975">
        <v>4</v>
      </c>
    </row>
    <row r="2976" spans="1:9">
      <c r="A2976" t="s">
        <v>6966</v>
      </c>
      <c r="B2976" t="s">
        <v>7130</v>
      </c>
      <c r="C2976" t="s">
        <v>6936</v>
      </c>
      <c r="D2976" t="s">
        <v>3224</v>
      </c>
      <c r="E2976" t="s">
        <v>3227</v>
      </c>
      <c r="F2976" t="s">
        <v>39</v>
      </c>
      <c r="G2976">
        <v>0</v>
      </c>
      <c r="H2976">
        <v>10</v>
      </c>
    </row>
    <row r="2977" spans="1:9">
      <c r="A2977" t="s">
        <v>6968</v>
      </c>
      <c r="B2977" t="s">
        <v>7130</v>
      </c>
      <c r="C2977" t="s">
        <v>6936</v>
      </c>
      <c r="D2977" t="s">
        <v>3224</v>
      </c>
      <c r="E2977" t="s">
        <v>3227</v>
      </c>
      <c r="F2977" t="s">
        <v>39</v>
      </c>
      <c r="G2977">
        <v>0</v>
      </c>
      <c r="H2977">
        <v>1</v>
      </c>
    </row>
    <row r="2978" spans="1:9">
      <c r="A2978" t="s">
        <v>6970</v>
      </c>
      <c r="B2978" t="s">
        <v>7130</v>
      </c>
      <c r="C2978" t="s">
        <v>6936</v>
      </c>
      <c r="D2978" t="s">
        <v>3224</v>
      </c>
      <c r="E2978" t="s">
        <v>3227</v>
      </c>
      <c r="F2978" t="s">
        <v>39</v>
      </c>
      <c r="G2978">
        <v>0</v>
      </c>
      <c r="H2978">
        <v>40</v>
      </c>
    </row>
    <row r="2979" spans="1:9">
      <c r="A2979" t="s">
        <v>6971</v>
      </c>
      <c r="B2979" t="s">
        <v>7130</v>
      </c>
      <c r="C2979" t="s">
        <v>6936</v>
      </c>
      <c r="D2979" t="s">
        <v>3224</v>
      </c>
      <c r="E2979" t="s">
        <v>3227</v>
      </c>
      <c r="F2979" t="s">
        <v>39</v>
      </c>
      <c r="G2979">
        <v>1</v>
      </c>
      <c r="H2979">
        <v>3</v>
      </c>
      <c r="I2979">
        <v>3</v>
      </c>
    </row>
    <row r="2980" spans="1:9">
      <c r="A2980" t="s">
        <v>6972</v>
      </c>
      <c r="B2980" t="s">
        <v>7130</v>
      </c>
      <c r="C2980" t="s">
        <v>6936</v>
      </c>
      <c r="D2980" t="s">
        <v>3224</v>
      </c>
      <c r="E2980" t="s">
        <v>3227</v>
      </c>
      <c r="F2980" t="s">
        <v>39</v>
      </c>
      <c r="G2980">
        <v>0</v>
      </c>
      <c r="H2980">
        <v>2</v>
      </c>
      <c r="I2980">
        <v>2</v>
      </c>
    </row>
    <row r="2981" spans="1:9">
      <c r="A2981" t="s">
        <v>6986</v>
      </c>
      <c r="B2981" t="s">
        <v>7130</v>
      </c>
      <c r="C2981" t="s">
        <v>6983</v>
      </c>
      <c r="D2981" t="s">
        <v>2243</v>
      </c>
      <c r="E2981" t="s">
        <v>2245</v>
      </c>
      <c r="F2981" t="s">
        <v>128</v>
      </c>
      <c r="G2981">
        <v>63.5</v>
      </c>
      <c r="H2981">
        <v>65</v>
      </c>
      <c r="I2981">
        <v>62.2</v>
      </c>
    </row>
    <row r="2982" spans="1:9">
      <c r="A2982" t="s">
        <v>3065</v>
      </c>
      <c r="B2982" t="s">
        <v>7130</v>
      </c>
      <c r="C2982" t="s">
        <v>6983</v>
      </c>
      <c r="D2982" t="s">
        <v>2243</v>
      </c>
      <c r="E2982" t="s">
        <v>2245</v>
      </c>
      <c r="F2982" t="s">
        <v>128</v>
      </c>
      <c r="G2982">
        <v>51</v>
      </c>
      <c r="H2982">
        <v>56</v>
      </c>
      <c r="I2982">
        <v>53</v>
      </c>
    </row>
    <row r="2983" spans="1:9">
      <c r="A2983" t="s">
        <v>6989</v>
      </c>
      <c r="B2983" t="s">
        <v>7130</v>
      </c>
      <c r="C2983" t="s">
        <v>6983</v>
      </c>
      <c r="D2983" t="s">
        <v>2243</v>
      </c>
      <c r="E2983" t="s">
        <v>2245</v>
      </c>
      <c r="F2983" t="s">
        <v>39</v>
      </c>
      <c r="G2983">
        <v>0</v>
      </c>
      <c r="H2983">
        <v>3</v>
      </c>
      <c r="I2983">
        <v>2</v>
      </c>
    </row>
    <row r="2984" spans="1:9">
      <c r="A2984" t="s">
        <v>6991</v>
      </c>
      <c r="B2984" t="s">
        <v>7130</v>
      </c>
      <c r="C2984" t="s">
        <v>6983</v>
      </c>
      <c r="D2984" t="s">
        <v>2243</v>
      </c>
      <c r="E2984" t="s">
        <v>2245</v>
      </c>
      <c r="F2984" t="s">
        <v>39</v>
      </c>
      <c r="G2984">
        <v>0</v>
      </c>
      <c r="H2984">
        <v>5</v>
      </c>
      <c r="I2984">
        <v>5</v>
      </c>
    </row>
    <row r="2985" spans="1:9">
      <c r="A2985" t="s">
        <v>6992</v>
      </c>
      <c r="B2985" t="s">
        <v>7130</v>
      </c>
      <c r="C2985" t="s">
        <v>6983</v>
      </c>
      <c r="D2985" t="s">
        <v>2243</v>
      </c>
      <c r="E2985" t="s">
        <v>2245</v>
      </c>
      <c r="F2985" t="s">
        <v>2096</v>
      </c>
    </row>
    <row r="2986" spans="1:9">
      <c r="A2986" t="s">
        <v>6993</v>
      </c>
      <c r="B2986" t="s">
        <v>7130</v>
      </c>
      <c r="C2986" t="s">
        <v>6983</v>
      </c>
      <c r="D2986" t="s">
        <v>2243</v>
      </c>
      <c r="E2986" t="s">
        <v>2245</v>
      </c>
      <c r="F2986" t="s">
        <v>2096</v>
      </c>
    </row>
    <row r="2987" spans="1:9">
      <c r="A2987" t="s">
        <v>6994</v>
      </c>
      <c r="B2987" t="s">
        <v>7130</v>
      </c>
      <c r="C2987" t="s">
        <v>6983</v>
      </c>
      <c r="D2987" t="s">
        <v>2399</v>
      </c>
      <c r="E2987" t="s">
        <v>2400</v>
      </c>
      <c r="F2987" t="s">
        <v>39</v>
      </c>
      <c r="G2987">
        <v>0</v>
      </c>
      <c r="H2987">
        <v>120</v>
      </c>
    </row>
    <row r="2988" spans="1:9">
      <c r="A2988" t="s">
        <v>6995</v>
      </c>
      <c r="B2988" t="s">
        <v>7130</v>
      </c>
      <c r="C2988" t="s">
        <v>6983</v>
      </c>
      <c r="D2988" t="s">
        <v>2399</v>
      </c>
      <c r="E2988" t="s">
        <v>2400</v>
      </c>
      <c r="F2988" t="s">
        <v>39</v>
      </c>
      <c r="H2988">
        <v>180</v>
      </c>
      <c r="I2988">
        <v>48</v>
      </c>
    </row>
    <row r="2989" spans="1:9">
      <c r="A2989" t="s">
        <v>6996</v>
      </c>
      <c r="B2989" t="s">
        <v>7130</v>
      </c>
      <c r="C2989" t="s">
        <v>6983</v>
      </c>
      <c r="D2989" t="s">
        <v>2399</v>
      </c>
      <c r="E2989" t="s">
        <v>2400</v>
      </c>
      <c r="F2989" t="s">
        <v>39</v>
      </c>
      <c r="G2989">
        <v>0</v>
      </c>
      <c r="H2989">
        <v>8</v>
      </c>
    </row>
    <row r="2990" spans="1:9">
      <c r="A2990" t="s">
        <v>6998</v>
      </c>
      <c r="B2990" t="s">
        <v>7130</v>
      </c>
      <c r="C2990" t="s">
        <v>6983</v>
      </c>
      <c r="D2990" t="s">
        <v>2399</v>
      </c>
      <c r="E2990" t="s">
        <v>2400</v>
      </c>
      <c r="F2990" t="s">
        <v>39</v>
      </c>
      <c r="G2990">
        <v>0</v>
      </c>
      <c r="H2990">
        <v>1</v>
      </c>
      <c r="I2990">
        <v>1</v>
      </c>
    </row>
    <row r="2991" spans="1:9">
      <c r="A2991" t="s">
        <v>6999</v>
      </c>
      <c r="B2991" t="s">
        <v>7130</v>
      </c>
      <c r="C2991" t="s">
        <v>6983</v>
      </c>
      <c r="D2991" t="s">
        <v>2399</v>
      </c>
      <c r="E2991" t="s">
        <v>2400</v>
      </c>
      <c r="F2991" t="s">
        <v>39</v>
      </c>
      <c r="G2991">
        <v>0</v>
      </c>
      <c r="H2991">
        <v>2</v>
      </c>
      <c r="I2991">
        <v>1</v>
      </c>
    </row>
    <row r="2992" spans="1:9">
      <c r="A2992" t="s">
        <v>7001</v>
      </c>
      <c r="B2992" t="s">
        <v>7130</v>
      </c>
      <c r="C2992" t="s">
        <v>6983</v>
      </c>
      <c r="D2992" t="s">
        <v>2399</v>
      </c>
      <c r="E2992" t="s">
        <v>2400</v>
      </c>
      <c r="F2992" t="s">
        <v>39</v>
      </c>
      <c r="G2992">
        <v>0</v>
      </c>
      <c r="H2992">
        <v>30</v>
      </c>
      <c r="I2992">
        <v>15</v>
      </c>
    </row>
    <row r="2993" spans="1:9">
      <c r="A2993" t="s">
        <v>7002</v>
      </c>
      <c r="B2993" t="s">
        <v>7130</v>
      </c>
      <c r="C2993" t="s">
        <v>6983</v>
      </c>
      <c r="D2993" t="s">
        <v>2243</v>
      </c>
      <c r="E2993" t="s">
        <v>2245</v>
      </c>
      <c r="F2993" t="s">
        <v>2587</v>
      </c>
      <c r="G2993">
        <v>5.63</v>
      </c>
      <c r="H2993">
        <v>10</v>
      </c>
      <c r="I2993">
        <v>5.63</v>
      </c>
    </row>
    <row r="2994" spans="1:9">
      <c r="A2994" t="s">
        <v>7005</v>
      </c>
      <c r="B2994" t="s">
        <v>7130</v>
      </c>
      <c r="C2994" t="s">
        <v>6983</v>
      </c>
      <c r="D2994" t="s">
        <v>2243</v>
      </c>
      <c r="E2994" t="s">
        <v>2245</v>
      </c>
      <c r="F2994" t="s">
        <v>39</v>
      </c>
      <c r="G2994">
        <v>0</v>
      </c>
      <c r="H2994">
        <v>5</v>
      </c>
      <c r="I2994">
        <v>1</v>
      </c>
    </row>
    <row r="2995" spans="1:9">
      <c r="A2995" t="s">
        <v>7006</v>
      </c>
      <c r="B2995" t="s">
        <v>7130</v>
      </c>
      <c r="C2995" t="s">
        <v>6983</v>
      </c>
      <c r="D2995" t="s">
        <v>2243</v>
      </c>
      <c r="E2995" t="s">
        <v>2245</v>
      </c>
      <c r="F2995" t="s">
        <v>39</v>
      </c>
      <c r="G2995">
        <v>0</v>
      </c>
      <c r="H2995">
        <v>10</v>
      </c>
      <c r="I2995">
        <v>11</v>
      </c>
    </row>
    <row r="2996" spans="1:9">
      <c r="A2996" t="s">
        <v>7008</v>
      </c>
      <c r="B2996" t="s">
        <v>7130</v>
      </c>
      <c r="C2996" t="s">
        <v>6983</v>
      </c>
      <c r="D2996" t="s">
        <v>2243</v>
      </c>
      <c r="E2996" t="s">
        <v>2245</v>
      </c>
      <c r="F2996" t="s">
        <v>39</v>
      </c>
      <c r="G2996">
        <v>0</v>
      </c>
      <c r="H2996">
        <v>500</v>
      </c>
      <c r="I2996">
        <v>1222</v>
      </c>
    </row>
    <row r="2997" spans="1:9">
      <c r="A2997" t="s">
        <v>7010</v>
      </c>
      <c r="B2997" t="s">
        <v>7130</v>
      </c>
      <c r="C2997" t="s">
        <v>6983</v>
      </c>
      <c r="D2997" t="s">
        <v>2243</v>
      </c>
      <c r="E2997" t="s">
        <v>2245</v>
      </c>
      <c r="F2997" t="s">
        <v>39</v>
      </c>
      <c r="G2997">
        <v>0</v>
      </c>
      <c r="H2997">
        <v>20</v>
      </c>
      <c r="I2997">
        <v>14</v>
      </c>
    </row>
    <row r="2998" spans="1:9">
      <c r="A2998" t="s">
        <v>7011</v>
      </c>
      <c r="B2998" t="s">
        <v>7130</v>
      </c>
      <c r="C2998" t="s">
        <v>6983</v>
      </c>
      <c r="D2998" t="s">
        <v>2243</v>
      </c>
      <c r="E2998" t="s">
        <v>2245</v>
      </c>
      <c r="F2998" t="s">
        <v>2096</v>
      </c>
    </row>
    <row r="2999" spans="1:9">
      <c r="A2999" t="s">
        <v>7013</v>
      </c>
      <c r="B2999" t="s">
        <v>7130</v>
      </c>
      <c r="C2999" t="s">
        <v>6983</v>
      </c>
      <c r="D2999" t="s">
        <v>2243</v>
      </c>
      <c r="E2999" t="s">
        <v>2245</v>
      </c>
      <c r="F2999" t="s">
        <v>39</v>
      </c>
      <c r="G2999">
        <v>0</v>
      </c>
      <c r="H2999">
        <v>2</v>
      </c>
    </row>
    <row r="3000" spans="1:9">
      <c r="A3000" t="s">
        <v>7014</v>
      </c>
      <c r="B3000" t="s">
        <v>7130</v>
      </c>
      <c r="C3000" t="s">
        <v>6983</v>
      </c>
      <c r="D3000" t="s">
        <v>2243</v>
      </c>
      <c r="E3000" t="s">
        <v>2245</v>
      </c>
      <c r="F3000" t="s">
        <v>39</v>
      </c>
      <c r="G3000">
        <v>0</v>
      </c>
      <c r="H3000">
        <v>1</v>
      </c>
    </row>
    <row r="3001" spans="1:9">
      <c r="A3001" t="s">
        <v>7015</v>
      </c>
      <c r="B3001" t="s">
        <v>7130</v>
      </c>
      <c r="C3001" t="s">
        <v>6983</v>
      </c>
      <c r="D3001" t="s">
        <v>2243</v>
      </c>
      <c r="E3001" t="s">
        <v>2245</v>
      </c>
      <c r="F3001" t="s">
        <v>39</v>
      </c>
      <c r="G3001">
        <v>0</v>
      </c>
      <c r="H3001">
        <v>1</v>
      </c>
    </row>
    <row r="3002" spans="1:9">
      <c r="A3002" t="s">
        <v>7016</v>
      </c>
      <c r="B3002" t="s">
        <v>7130</v>
      </c>
      <c r="C3002" t="s">
        <v>6983</v>
      </c>
      <c r="D3002" t="s">
        <v>2243</v>
      </c>
      <c r="E3002" t="s">
        <v>2245</v>
      </c>
      <c r="F3002" t="s">
        <v>128</v>
      </c>
      <c r="G3002">
        <v>3.6</v>
      </c>
      <c r="H3002">
        <v>4</v>
      </c>
      <c r="I3002">
        <v>3.7</v>
      </c>
    </row>
    <row r="3003" spans="1:9">
      <c r="A3003" t="s">
        <v>7020</v>
      </c>
      <c r="B3003" t="s">
        <v>7130</v>
      </c>
      <c r="C3003" t="s">
        <v>6983</v>
      </c>
      <c r="D3003" t="s">
        <v>2243</v>
      </c>
      <c r="E3003" t="s">
        <v>2245</v>
      </c>
      <c r="F3003" t="s">
        <v>39</v>
      </c>
      <c r="G3003">
        <v>0</v>
      </c>
      <c r="H3003">
        <v>50</v>
      </c>
      <c r="I3003">
        <v>22</v>
      </c>
    </row>
    <row r="3004" spans="1:9">
      <c r="A3004" t="s">
        <v>7021</v>
      </c>
      <c r="B3004" t="s">
        <v>7130</v>
      </c>
      <c r="C3004" t="s">
        <v>6983</v>
      </c>
      <c r="D3004" t="s">
        <v>2243</v>
      </c>
      <c r="E3004" t="s">
        <v>2245</v>
      </c>
      <c r="F3004" t="s">
        <v>51</v>
      </c>
      <c r="G3004">
        <v>20</v>
      </c>
      <c r="H3004">
        <v>40</v>
      </c>
      <c r="I3004">
        <v>7.1999999999999995E-2</v>
      </c>
    </row>
    <row r="3005" spans="1:9">
      <c r="A3005" t="s">
        <v>7023</v>
      </c>
      <c r="B3005" t="s">
        <v>7130</v>
      </c>
      <c r="C3005" t="s">
        <v>6983</v>
      </c>
      <c r="D3005" t="s">
        <v>2243</v>
      </c>
      <c r="E3005" t="s">
        <v>2245</v>
      </c>
      <c r="F3005" t="s">
        <v>39</v>
      </c>
      <c r="G3005">
        <v>0</v>
      </c>
      <c r="H3005">
        <v>3</v>
      </c>
    </row>
    <row r="3006" spans="1:9">
      <c r="A3006" t="s">
        <v>7025</v>
      </c>
      <c r="B3006" t="s">
        <v>7130</v>
      </c>
      <c r="C3006" t="s">
        <v>6983</v>
      </c>
      <c r="D3006" t="s">
        <v>2243</v>
      </c>
      <c r="E3006" t="s">
        <v>2245</v>
      </c>
      <c r="F3006" t="s">
        <v>39</v>
      </c>
      <c r="G3006">
        <v>0</v>
      </c>
      <c r="H3006">
        <v>6</v>
      </c>
      <c r="I3006">
        <v>1</v>
      </c>
    </row>
    <row r="3007" spans="1:9">
      <c r="A3007" t="s">
        <v>7026</v>
      </c>
      <c r="B3007" t="s">
        <v>7130</v>
      </c>
      <c r="C3007" t="s">
        <v>6983</v>
      </c>
      <c r="D3007" t="s">
        <v>2243</v>
      </c>
      <c r="E3007" t="s">
        <v>2245</v>
      </c>
      <c r="F3007" t="s">
        <v>39</v>
      </c>
      <c r="G3007">
        <v>0</v>
      </c>
      <c r="H3007">
        <v>6</v>
      </c>
      <c r="I3007">
        <v>2</v>
      </c>
    </row>
    <row r="3008" spans="1:9">
      <c r="A3008" t="s">
        <v>7027</v>
      </c>
      <c r="B3008" t="s">
        <v>7130</v>
      </c>
      <c r="C3008" t="s">
        <v>6983</v>
      </c>
      <c r="D3008" t="s">
        <v>2243</v>
      </c>
      <c r="E3008" t="s">
        <v>2245</v>
      </c>
      <c r="F3008" t="s">
        <v>39</v>
      </c>
      <c r="G3008">
        <v>0</v>
      </c>
      <c r="H3008">
        <v>36</v>
      </c>
      <c r="I3008">
        <v>17</v>
      </c>
    </row>
    <row r="3009" spans="1:9">
      <c r="A3009" t="s">
        <v>7028</v>
      </c>
      <c r="B3009" t="s">
        <v>7130</v>
      </c>
      <c r="C3009" t="s">
        <v>6983</v>
      </c>
      <c r="D3009" t="s">
        <v>2243</v>
      </c>
      <c r="E3009" t="s">
        <v>2245</v>
      </c>
      <c r="F3009" t="s">
        <v>51</v>
      </c>
      <c r="G3009">
        <v>0</v>
      </c>
      <c r="H3009">
        <v>33.299999999999997</v>
      </c>
      <c r="I3009">
        <v>0.44440000000000002</v>
      </c>
    </row>
    <row r="3010" spans="1:9">
      <c r="A3010" t="s">
        <v>4880</v>
      </c>
      <c r="B3010" t="s">
        <v>7130</v>
      </c>
      <c r="C3010" t="s">
        <v>4856</v>
      </c>
      <c r="D3010" t="s">
        <v>2516</v>
      </c>
      <c r="E3010" t="s">
        <v>2518</v>
      </c>
      <c r="F3010" t="s">
        <v>51</v>
      </c>
      <c r="G3010">
        <v>38</v>
      </c>
      <c r="H3010">
        <v>48</v>
      </c>
      <c r="I3010">
        <v>0.5625</v>
      </c>
    </row>
    <row r="3011" spans="1:9">
      <c r="A3011" t="s">
        <v>4882</v>
      </c>
      <c r="B3011" t="s">
        <v>7130</v>
      </c>
      <c r="C3011" t="s">
        <v>4856</v>
      </c>
      <c r="D3011" t="s">
        <v>2022</v>
      </c>
      <c r="E3011" t="s">
        <v>2025</v>
      </c>
      <c r="F3011" t="s">
        <v>39</v>
      </c>
      <c r="G3011">
        <v>0</v>
      </c>
      <c r="H3011">
        <v>15</v>
      </c>
      <c r="I3011">
        <v>15</v>
      </c>
    </row>
    <row r="3012" spans="1:9">
      <c r="A3012" t="s">
        <v>4884</v>
      </c>
      <c r="B3012" t="s">
        <v>7130</v>
      </c>
      <c r="C3012" t="s">
        <v>4856</v>
      </c>
      <c r="D3012" t="s">
        <v>2022</v>
      </c>
      <c r="E3012" t="s">
        <v>2025</v>
      </c>
      <c r="F3012" t="s">
        <v>39</v>
      </c>
      <c r="G3012">
        <v>0</v>
      </c>
      <c r="H3012">
        <v>5</v>
      </c>
      <c r="I3012">
        <v>13</v>
      </c>
    </row>
    <row r="3013" spans="1:9">
      <c r="A3013" t="s">
        <v>4885</v>
      </c>
      <c r="B3013" t="s">
        <v>7130</v>
      </c>
      <c r="C3013" t="s">
        <v>4856</v>
      </c>
      <c r="D3013" t="s">
        <v>2022</v>
      </c>
      <c r="E3013" t="s">
        <v>2025</v>
      </c>
      <c r="F3013" t="s">
        <v>39</v>
      </c>
      <c r="G3013">
        <v>0</v>
      </c>
      <c r="H3013">
        <v>15</v>
      </c>
      <c r="I3013">
        <v>37</v>
      </c>
    </row>
    <row r="3014" spans="1:9">
      <c r="A3014" t="s">
        <v>4887</v>
      </c>
      <c r="B3014" t="s">
        <v>7130</v>
      </c>
      <c r="C3014" t="s">
        <v>4856</v>
      </c>
      <c r="D3014" t="s">
        <v>2022</v>
      </c>
      <c r="E3014" t="s">
        <v>2025</v>
      </c>
      <c r="F3014" t="s">
        <v>39</v>
      </c>
      <c r="G3014">
        <v>0</v>
      </c>
      <c r="H3014">
        <v>30</v>
      </c>
      <c r="I3014">
        <v>184</v>
      </c>
    </row>
    <row r="3015" spans="1:9">
      <c r="A3015" t="s">
        <v>4889</v>
      </c>
      <c r="B3015" t="s">
        <v>7130</v>
      </c>
      <c r="C3015" t="s">
        <v>4856</v>
      </c>
      <c r="D3015" t="s">
        <v>2022</v>
      </c>
      <c r="E3015" t="s">
        <v>2025</v>
      </c>
      <c r="F3015" t="s">
        <v>39</v>
      </c>
      <c r="G3015">
        <v>0</v>
      </c>
      <c r="H3015">
        <v>15</v>
      </c>
      <c r="I3015">
        <v>15</v>
      </c>
    </row>
    <row r="3016" spans="1:9">
      <c r="A3016" t="s">
        <v>4890</v>
      </c>
      <c r="B3016" t="s">
        <v>7130</v>
      </c>
      <c r="C3016" t="s">
        <v>4856</v>
      </c>
      <c r="D3016" t="s">
        <v>2243</v>
      </c>
      <c r="E3016" t="s">
        <v>2245</v>
      </c>
      <c r="F3016" t="s">
        <v>39</v>
      </c>
      <c r="G3016">
        <v>0</v>
      </c>
      <c r="H3016">
        <v>10</v>
      </c>
      <c r="I3016">
        <v>2</v>
      </c>
    </row>
    <row r="3017" spans="1:9">
      <c r="A3017" t="s">
        <v>4891</v>
      </c>
      <c r="B3017" t="s">
        <v>7130</v>
      </c>
      <c r="C3017" t="s">
        <v>4856</v>
      </c>
      <c r="D3017" t="s">
        <v>2516</v>
      </c>
      <c r="E3017" t="s">
        <v>2518</v>
      </c>
      <c r="F3017" t="s">
        <v>39</v>
      </c>
      <c r="G3017">
        <v>0</v>
      </c>
      <c r="H3017">
        <v>12</v>
      </c>
      <c r="I3017">
        <v>9</v>
      </c>
    </row>
    <row r="3018" spans="1:9">
      <c r="A3018" t="s">
        <v>5829</v>
      </c>
      <c r="B3018" t="s">
        <v>7130</v>
      </c>
      <c r="C3018" t="s">
        <v>5824</v>
      </c>
      <c r="D3018" t="s">
        <v>5822</v>
      </c>
      <c r="E3018" t="s">
        <v>5823</v>
      </c>
      <c r="F3018" t="s">
        <v>39</v>
      </c>
      <c r="G3018">
        <v>0</v>
      </c>
      <c r="H3018">
        <v>10</v>
      </c>
    </row>
    <row r="3019" spans="1:9">
      <c r="A3019" t="s">
        <v>5830</v>
      </c>
      <c r="B3019" t="s">
        <v>7130</v>
      </c>
      <c r="C3019" t="s">
        <v>5824</v>
      </c>
      <c r="D3019" t="s">
        <v>5822</v>
      </c>
      <c r="E3019" t="s">
        <v>5823</v>
      </c>
      <c r="F3019" t="s">
        <v>39</v>
      </c>
      <c r="G3019">
        <v>0</v>
      </c>
      <c r="H3019">
        <v>5</v>
      </c>
    </row>
    <row r="3020" spans="1:9">
      <c r="A3020" t="s">
        <v>5831</v>
      </c>
      <c r="B3020" t="s">
        <v>7130</v>
      </c>
      <c r="C3020" t="s">
        <v>5824</v>
      </c>
      <c r="D3020" t="s">
        <v>5822</v>
      </c>
      <c r="E3020" t="s">
        <v>5823</v>
      </c>
      <c r="F3020" t="s">
        <v>2096</v>
      </c>
    </row>
    <row r="3021" spans="1:9">
      <c r="A3021" t="s">
        <v>5833</v>
      </c>
      <c r="B3021" t="s">
        <v>7130</v>
      </c>
      <c r="C3021" t="s">
        <v>5824</v>
      </c>
      <c r="D3021" t="s">
        <v>5822</v>
      </c>
      <c r="E3021" t="s">
        <v>5823</v>
      </c>
      <c r="F3021" t="s">
        <v>2096</v>
      </c>
    </row>
    <row r="3022" spans="1:9">
      <c r="A3022" t="s">
        <v>5834</v>
      </c>
      <c r="B3022" t="s">
        <v>7130</v>
      </c>
      <c r="C3022" t="s">
        <v>5824</v>
      </c>
      <c r="D3022" t="s">
        <v>5822</v>
      </c>
      <c r="E3022" t="s">
        <v>5823</v>
      </c>
      <c r="F3022" t="s">
        <v>39</v>
      </c>
      <c r="G3022">
        <v>0</v>
      </c>
      <c r="H3022">
        <v>3</v>
      </c>
      <c r="I3022">
        <v>2</v>
      </c>
    </row>
    <row r="3023" spans="1:9">
      <c r="A3023" t="s">
        <v>5835</v>
      </c>
      <c r="B3023" t="s">
        <v>7130</v>
      </c>
      <c r="C3023" t="s">
        <v>5824</v>
      </c>
      <c r="D3023" t="s">
        <v>5822</v>
      </c>
      <c r="E3023" t="s">
        <v>5823</v>
      </c>
      <c r="F3023" t="s">
        <v>2096</v>
      </c>
    </row>
    <row r="3024" spans="1:9">
      <c r="A3024" t="s">
        <v>5836</v>
      </c>
      <c r="B3024" t="s">
        <v>7130</v>
      </c>
      <c r="C3024" t="s">
        <v>5824</v>
      </c>
      <c r="D3024" t="s">
        <v>5822</v>
      </c>
      <c r="E3024" t="s">
        <v>5823</v>
      </c>
      <c r="F3024" t="s">
        <v>39</v>
      </c>
      <c r="G3024">
        <v>0</v>
      </c>
      <c r="H3024">
        <v>30</v>
      </c>
      <c r="I3024">
        <v>22</v>
      </c>
    </row>
    <row r="3025" spans="1:9">
      <c r="A3025" t="s">
        <v>5838</v>
      </c>
      <c r="B3025" t="s">
        <v>7130</v>
      </c>
      <c r="C3025" t="s">
        <v>5824</v>
      </c>
      <c r="D3025" t="s">
        <v>5822</v>
      </c>
      <c r="E3025" t="s">
        <v>5823</v>
      </c>
      <c r="F3025" t="s">
        <v>39</v>
      </c>
      <c r="G3025">
        <v>0</v>
      </c>
      <c r="H3025">
        <v>30</v>
      </c>
      <c r="I3025">
        <v>32</v>
      </c>
    </row>
    <row r="3026" spans="1:9">
      <c r="A3026" t="s">
        <v>5839</v>
      </c>
      <c r="B3026" t="s">
        <v>7130</v>
      </c>
      <c r="C3026" t="s">
        <v>5824</v>
      </c>
      <c r="D3026" t="s">
        <v>5822</v>
      </c>
      <c r="E3026" t="s">
        <v>5823</v>
      </c>
      <c r="F3026" t="s">
        <v>2096</v>
      </c>
    </row>
    <row r="3027" spans="1:9">
      <c r="A3027" t="s">
        <v>5841</v>
      </c>
      <c r="B3027" t="s">
        <v>7130</v>
      </c>
      <c r="C3027" t="s">
        <v>5824</v>
      </c>
      <c r="D3027" t="s">
        <v>5822</v>
      </c>
      <c r="E3027" t="s">
        <v>5823</v>
      </c>
      <c r="F3027" t="s">
        <v>39</v>
      </c>
      <c r="G3027">
        <v>0</v>
      </c>
      <c r="H3027">
        <v>80</v>
      </c>
    </row>
    <row r="3028" spans="1:9">
      <c r="A3028" t="s">
        <v>5842</v>
      </c>
      <c r="B3028" t="s">
        <v>7130</v>
      </c>
      <c r="C3028" t="s">
        <v>5824</v>
      </c>
      <c r="D3028" t="s">
        <v>5822</v>
      </c>
      <c r="E3028" t="s">
        <v>5823</v>
      </c>
      <c r="F3028" t="s">
        <v>39</v>
      </c>
      <c r="G3028">
        <v>0</v>
      </c>
      <c r="H3028">
        <v>25</v>
      </c>
    </row>
    <row r="3029" spans="1:9">
      <c r="A3029" t="s">
        <v>5843</v>
      </c>
      <c r="B3029" t="s">
        <v>7130</v>
      </c>
      <c r="C3029" t="s">
        <v>5824</v>
      </c>
      <c r="D3029" t="s">
        <v>5822</v>
      </c>
      <c r="E3029" t="s">
        <v>5823</v>
      </c>
      <c r="F3029" t="s">
        <v>39</v>
      </c>
      <c r="G3029">
        <v>0</v>
      </c>
      <c r="H3029">
        <v>4</v>
      </c>
      <c r="I3029">
        <v>2</v>
      </c>
    </row>
    <row r="3030" spans="1:9">
      <c r="A3030" t="s">
        <v>5845</v>
      </c>
      <c r="B3030" t="s">
        <v>7130</v>
      </c>
      <c r="C3030" t="s">
        <v>5824</v>
      </c>
      <c r="D3030" t="s">
        <v>5822</v>
      </c>
      <c r="E3030" t="s">
        <v>5823</v>
      </c>
      <c r="F3030" t="s">
        <v>39</v>
      </c>
      <c r="G3030">
        <v>0</v>
      </c>
      <c r="H3030">
        <v>4</v>
      </c>
    </row>
    <row r="3031" spans="1:9">
      <c r="A3031" t="s">
        <v>5846</v>
      </c>
      <c r="B3031" t="s">
        <v>7130</v>
      </c>
      <c r="C3031" t="s">
        <v>5824</v>
      </c>
      <c r="D3031" t="s">
        <v>2243</v>
      </c>
      <c r="E3031" t="s">
        <v>2245</v>
      </c>
      <c r="F3031" t="s">
        <v>51</v>
      </c>
      <c r="H3031">
        <v>80</v>
      </c>
      <c r="I3031">
        <v>0.55000000000000004</v>
      </c>
    </row>
    <row r="3032" spans="1:9">
      <c r="A3032" t="s">
        <v>5849</v>
      </c>
      <c r="B3032" t="s">
        <v>7130</v>
      </c>
      <c r="C3032" t="s">
        <v>5824</v>
      </c>
      <c r="D3032" t="s">
        <v>2243</v>
      </c>
      <c r="E3032" t="s">
        <v>2245</v>
      </c>
      <c r="F3032" t="s">
        <v>39</v>
      </c>
      <c r="G3032">
        <v>0</v>
      </c>
      <c r="H3032">
        <v>200</v>
      </c>
    </row>
    <row r="3033" spans="1:9">
      <c r="A3033" t="s">
        <v>5851</v>
      </c>
      <c r="B3033" t="s">
        <v>7130</v>
      </c>
      <c r="C3033" t="s">
        <v>5824</v>
      </c>
      <c r="D3033" t="s">
        <v>2243</v>
      </c>
      <c r="E3033" t="s">
        <v>2245</v>
      </c>
      <c r="F3033" t="s">
        <v>39</v>
      </c>
      <c r="G3033">
        <v>0</v>
      </c>
      <c r="H3033">
        <v>2</v>
      </c>
      <c r="I3033">
        <v>1</v>
      </c>
    </row>
    <row r="3034" spans="1:9">
      <c r="A3034" t="s">
        <v>5852</v>
      </c>
      <c r="B3034" t="s">
        <v>7130</v>
      </c>
      <c r="C3034" t="s">
        <v>5824</v>
      </c>
      <c r="D3034" t="s">
        <v>2243</v>
      </c>
      <c r="E3034" t="s">
        <v>2245</v>
      </c>
      <c r="F3034" t="s">
        <v>2096</v>
      </c>
    </row>
    <row r="3035" spans="1:9">
      <c r="A3035" t="s">
        <v>5853</v>
      </c>
      <c r="B3035" t="s">
        <v>7130</v>
      </c>
      <c r="C3035" t="s">
        <v>5824</v>
      </c>
      <c r="D3035" t="s">
        <v>2243</v>
      </c>
      <c r="E3035" t="s">
        <v>2245</v>
      </c>
      <c r="F3035" t="s">
        <v>39</v>
      </c>
      <c r="G3035">
        <v>0</v>
      </c>
      <c r="H3035">
        <v>19</v>
      </c>
    </row>
    <row r="3036" spans="1:9">
      <c r="A3036" t="s">
        <v>5855</v>
      </c>
      <c r="B3036" t="s">
        <v>7130</v>
      </c>
      <c r="C3036" t="s">
        <v>5824</v>
      </c>
      <c r="D3036" t="s">
        <v>3224</v>
      </c>
      <c r="E3036" t="s">
        <v>3227</v>
      </c>
      <c r="F3036" t="s">
        <v>51</v>
      </c>
      <c r="H3036">
        <v>70</v>
      </c>
    </row>
    <row r="3037" spans="1:9">
      <c r="A3037" t="s">
        <v>5857</v>
      </c>
      <c r="B3037" t="s">
        <v>7130</v>
      </c>
      <c r="C3037" t="s">
        <v>5824</v>
      </c>
      <c r="D3037" t="s">
        <v>3224</v>
      </c>
      <c r="E3037" t="s">
        <v>3227</v>
      </c>
      <c r="F3037" t="s">
        <v>39</v>
      </c>
      <c r="G3037">
        <v>0</v>
      </c>
      <c r="H3037">
        <v>5</v>
      </c>
      <c r="I3037">
        <v>3</v>
      </c>
    </row>
    <row r="3038" spans="1:9">
      <c r="A3038" t="s">
        <v>5859</v>
      </c>
      <c r="B3038" t="s">
        <v>7130</v>
      </c>
      <c r="C3038" t="s">
        <v>5824</v>
      </c>
      <c r="D3038" t="s">
        <v>3224</v>
      </c>
      <c r="E3038" t="s">
        <v>3227</v>
      </c>
      <c r="F3038" t="s">
        <v>2096</v>
      </c>
    </row>
    <row r="3039" spans="1:9">
      <c r="A3039" t="s">
        <v>5861</v>
      </c>
      <c r="B3039" t="s">
        <v>7130</v>
      </c>
      <c r="C3039" t="s">
        <v>5824</v>
      </c>
      <c r="D3039" t="s">
        <v>3224</v>
      </c>
      <c r="E3039" t="s">
        <v>3227</v>
      </c>
      <c r="F3039" t="s">
        <v>2096</v>
      </c>
    </row>
    <row r="3040" spans="1:9">
      <c r="A3040" t="s">
        <v>5862</v>
      </c>
      <c r="B3040" t="s">
        <v>7130</v>
      </c>
      <c r="C3040" t="s">
        <v>5824</v>
      </c>
      <c r="D3040" t="s">
        <v>3224</v>
      </c>
      <c r="E3040" t="s">
        <v>3227</v>
      </c>
      <c r="F3040" t="s">
        <v>2096</v>
      </c>
    </row>
    <row r="3041" spans="1:9">
      <c r="A3041" t="s">
        <v>5864</v>
      </c>
      <c r="B3041" t="s">
        <v>7130</v>
      </c>
      <c r="C3041" t="s">
        <v>5824</v>
      </c>
      <c r="D3041" t="s">
        <v>3224</v>
      </c>
      <c r="E3041" t="s">
        <v>3227</v>
      </c>
      <c r="F3041" t="s">
        <v>2096</v>
      </c>
    </row>
    <row r="3042" spans="1:9">
      <c r="A3042" t="s">
        <v>5866</v>
      </c>
      <c r="B3042" t="s">
        <v>7130</v>
      </c>
      <c r="C3042" t="s">
        <v>5824</v>
      </c>
      <c r="D3042" t="s">
        <v>3224</v>
      </c>
      <c r="E3042" t="s">
        <v>3227</v>
      </c>
      <c r="F3042" t="s">
        <v>39</v>
      </c>
      <c r="G3042">
        <v>0</v>
      </c>
      <c r="H3042">
        <v>210</v>
      </c>
    </row>
    <row r="3043" spans="1:9">
      <c r="A3043" t="s">
        <v>5867</v>
      </c>
      <c r="B3043" t="s">
        <v>7130</v>
      </c>
      <c r="C3043" t="s">
        <v>5824</v>
      </c>
      <c r="D3043" t="s">
        <v>3224</v>
      </c>
      <c r="E3043" t="s">
        <v>3227</v>
      </c>
      <c r="F3043" t="s">
        <v>51</v>
      </c>
      <c r="G3043">
        <v>0</v>
      </c>
      <c r="H3043">
        <v>30</v>
      </c>
    </row>
    <row r="3044" spans="1:9">
      <c r="A3044" t="s">
        <v>5868</v>
      </c>
      <c r="B3044" t="s">
        <v>7130</v>
      </c>
      <c r="C3044" t="s">
        <v>5824</v>
      </c>
      <c r="D3044" t="s">
        <v>3224</v>
      </c>
      <c r="E3044" t="s">
        <v>3227</v>
      </c>
      <c r="F3044" t="s">
        <v>2096</v>
      </c>
    </row>
    <row r="3045" spans="1:9">
      <c r="A3045" t="s">
        <v>5869</v>
      </c>
      <c r="B3045" t="s">
        <v>7130</v>
      </c>
      <c r="C3045" t="s">
        <v>5824</v>
      </c>
      <c r="D3045" t="s">
        <v>3224</v>
      </c>
      <c r="E3045" t="s">
        <v>3227</v>
      </c>
      <c r="F3045" t="s">
        <v>39</v>
      </c>
      <c r="G3045">
        <v>0</v>
      </c>
      <c r="H3045">
        <v>4</v>
      </c>
    </row>
    <row r="3046" spans="1:9">
      <c r="A3046" t="s">
        <v>5871</v>
      </c>
      <c r="B3046" t="s">
        <v>7130</v>
      </c>
      <c r="C3046" t="s">
        <v>5824</v>
      </c>
      <c r="D3046" t="s">
        <v>3224</v>
      </c>
      <c r="E3046" t="s">
        <v>3227</v>
      </c>
      <c r="F3046" t="s">
        <v>2096</v>
      </c>
    </row>
    <row r="3047" spans="1:9">
      <c r="A3047" t="s">
        <v>5872</v>
      </c>
      <c r="B3047" t="s">
        <v>7130</v>
      </c>
      <c r="C3047" t="s">
        <v>5824</v>
      </c>
      <c r="D3047" t="s">
        <v>3224</v>
      </c>
      <c r="E3047" t="s">
        <v>3227</v>
      </c>
      <c r="F3047" t="s">
        <v>2096</v>
      </c>
    </row>
    <row r="3048" spans="1:9">
      <c r="A3048" t="s">
        <v>3470</v>
      </c>
      <c r="B3048" t="s">
        <v>7130</v>
      </c>
      <c r="C3048" t="s">
        <v>5824</v>
      </c>
      <c r="D3048" t="s">
        <v>3224</v>
      </c>
      <c r="E3048" t="s">
        <v>3227</v>
      </c>
      <c r="F3048" t="s">
        <v>39</v>
      </c>
      <c r="G3048">
        <v>0</v>
      </c>
      <c r="H3048">
        <v>100</v>
      </c>
    </row>
    <row r="3049" spans="1:9">
      <c r="A3049" t="s">
        <v>5873</v>
      </c>
      <c r="B3049" t="s">
        <v>7130</v>
      </c>
      <c r="C3049" t="s">
        <v>5824</v>
      </c>
      <c r="D3049" t="s">
        <v>3224</v>
      </c>
      <c r="E3049" t="s">
        <v>3227</v>
      </c>
      <c r="F3049" t="s">
        <v>39</v>
      </c>
      <c r="G3049">
        <v>0</v>
      </c>
      <c r="H3049">
        <v>20</v>
      </c>
    </row>
    <row r="3050" spans="1:9">
      <c r="A3050" t="s">
        <v>2558</v>
      </c>
      <c r="B3050" t="s">
        <v>7130</v>
      </c>
      <c r="C3050" t="s">
        <v>2519</v>
      </c>
      <c r="D3050" t="s">
        <v>2516</v>
      </c>
      <c r="E3050" t="s">
        <v>2518</v>
      </c>
      <c r="F3050" t="s">
        <v>39</v>
      </c>
      <c r="G3050">
        <v>50</v>
      </c>
      <c r="H3050">
        <v>150</v>
      </c>
      <c r="I3050">
        <v>145</v>
      </c>
    </row>
    <row r="3051" spans="1:9">
      <c r="A3051" t="s">
        <v>2560</v>
      </c>
      <c r="B3051" t="s">
        <v>7130</v>
      </c>
      <c r="C3051" t="s">
        <v>2519</v>
      </c>
      <c r="D3051" t="s">
        <v>2516</v>
      </c>
      <c r="E3051" t="s">
        <v>2518</v>
      </c>
      <c r="F3051" t="s">
        <v>51</v>
      </c>
      <c r="H3051">
        <v>80</v>
      </c>
      <c r="I3051">
        <v>0.01</v>
      </c>
    </row>
    <row r="3052" spans="1:9">
      <c r="A3052" t="s">
        <v>2561</v>
      </c>
      <c r="B3052" t="s">
        <v>7130</v>
      </c>
      <c r="C3052" t="s">
        <v>2519</v>
      </c>
      <c r="D3052" t="s">
        <v>2516</v>
      </c>
      <c r="E3052" t="s">
        <v>2518</v>
      </c>
      <c r="F3052" t="s">
        <v>2096</v>
      </c>
    </row>
    <row r="3053" spans="1:9">
      <c r="A3053" t="s">
        <v>2563</v>
      </c>
      <c r="B3053" t="s">
        <v>7130</v>
      </c>
      <c r="C3053" t="s">
        <v>2519</v>
      </c>
      <c r="D3053" t="s">
        <v>2516</v>
      </c>
      <c r="E3053" t="s">
        <v>2518</v>
      </c>
      <c r="F3053" t="s">
        <v>39</v>
      </c>
      <c r="G3053">
        <v>0</v>
      </c>
      <c r="H3053">
        <v>10</v>
      </c>
      <c r="I3053">
        <v>1</v>
      </c>
    </row>
    <row r="3054" spans="1:9">
      <c r="A3054" t="s">
        <v>2565</v>
      </c>
      <c r="B3054" t="s">
        <v>7130</v>
      </c>
      <c r="C3054" t="s">
        <v>2519</v>
      </c>
      <c r="D3054" t="s">
        <v>2516</v>
      </c>
      <c r="E3054" t="s">
        <v>2518</v>
      </c>
      <c r="F3054" t="s">
        <v>39</v>
      </c>
      <c r="G3054">
        <v>0</v>
      </c>
      <c r="H3054">
        <v>25</v>
      </c>
    </row>
    <row r="3055" spans="1:9">
      <c r="A3055" t="s">
        <v>2567</v>
      </c>
      <c r="B3055" t="s">
        <v>7130</v>
      </c>
      <c r="C3055" t="s">
        <v>2519</v>
      </c>
      <c r="D3055" t="s">
        <v>2516</v>
      </c>
      <c r="E3055" t="s">
        <v>2518</v>
      </c>
      <c r="F3055" t="s">
        <v>39</v>
      </c>
      <c r="G3055">
        <v>0</v>
      </c>
      <c r="H3055">
        <v>10</v>
      </c>
    </row>
    <row r="3056" spans="1:9">
      <c r="A3056" t="s">
        <v>2569</v>
      </c>
      <c r="B3056" t="s">
        <v>7130</v>
      </c>
      <c r="C3056" t="s">
        <v>2519</v>
      </c>
      <c r="D3056" t="s">
        <v>2516</v>
      </c>
      <c r="E3056" t="s">
        <v>2518</v>
      </c>
      <c r="F3056" t="s">
        <v>39</v>
      </c>
      <c r="G3056">
        <v>0</v>
      </c>
      <c r="H3056">
        <v>7</v>
      </c>
      <c r="I3056">
        <v>7</v>
      </c>
    </row>
    <row r="3057" spans="1:9">
      <c r="A3057" t="s">
        <v>2570</v>
      </c>
      <c r="B3057" t="s">
        <v>7130</v>
      </c>
      <c r="C3057" t="s">
        <v>2519</v>
      </c>
      <c r="D3057" t="s">
        <v>2516</v>
      </c>
      <c r="E3057" t="s">
        <v>2518</v>
      </c>
      <c r="F3057" t="s">
        <v>2096</v>
      </c>
    </row>
    <row r="3058" spans="1:9">
      <c r="A3058" t="s">
        <v>2571</v>
      </c>
      <c r="B3058" t="s">
        <v>7130</v>
      </c>
      <c r="C3058" t="s">
        <v>2519</v>
      </c>
      <c r="D3058" t="s">
        <v>2516</v>
      </c>
      <c r="E3058" t="s">
        <v>2518</v>
      </c>
      <c r="F3058" t="s">
        <v>2096</v>
      </c>
    </row>
    <row r="3059" spans="1:9">
      <c r="A3059" t="s">
        <v>2573</v>
      </c>
      <c r="B3059" t="s">
        <v>7130</v>
      </c>
      <c r="C3059" t="s">
        <v>2519</v>
      </c>
      <c r="D3059" t="s">
        <v>2516</v>
      </c>
      <c r="E3059" t="s">
        <v>2518</v>
      </c>
      <c r="F3059" t="s">
        <v>2096</v>
      </c>
    </row>
    <row r="3060" spans="1:9">
      <c r="A3060" t="s">
        <v>2574</v>
      </c>
      <c r="B3060" t="s">
        <v>7130</v>
      </c>
      <c r="C3060" t="s">
        <v>2519</v>
      </c>
      <c r="D3060" t="s">
        <v>2516</v>
      </c>
      <c r="E3060" t="s">
        <v>2518</v>
      </c>
      <c r="F3060" t="s">
        <v>39</v>
      </c>
      <c r="G3060">
        <v>0</v>
      </c>
      <c r="H3060">
        <v>4</v>
      </c>
      <c r="I3060">
        <v>4</v>
      </c>
    </row>
    <row r="3061" spans="1:9">
      <c r="A3061" t="s">
        <v>2575</v>
      </c>
      <c r="B3061" t="s">
        <v>7130</v>
      </c>
      <c r="C3061" t="s">
        <v>2519</v>
      </c>
      <c r="D3061" t="s">
        <v>2522</v>
      </c>
      <c r="E3061" t="s">
        <v>2524</v>
      </c>
      <c r="F3061" t="s">
        <v>2096</v>
      </c>
    </row>
    <row r="3062" spans="1:9">
      <c r="A3062" t="s">
        <v>2577</v>
      </c>
      <c r="B3062" t="s">
        <v>7130</v>
      </c>
      <c r="C3062" t="s">
        <v>2519</v>
      </c>
      <c r="D3062" t="s">
        <v>2522</v>
      </c>
      <c r="E3062" t="s">
        <v>2524</v>
      </c>
      <c r="F3062" t="s">
        <v>2096</v>
      </c>
    </row>
    <row r="3063" spans="1:9">
      <c r="A3063" t="s">
        <v>2578</v>
      </c>
      <c r="B3063" t="s">
        <v>7130</v>
      </c>
      <c r="C3063" t="s">
        <v>2519</v>
      </c>
      <c r="D3063" t="s">
        <v>2522</v>
      </c>
      <c r="E3063" t="s">
        <v>2524</v>
      </c>
      <c r="F3063" t="s">
        <v>2096</v>
      </c>
    </row>
    <row r="3064" spans="1:9">
      <c r="A3064" t="s">
        <v>2579</v>
      </c>
      <c r="B3064" t="s">
        <v>7130</v>
      </c>
      <c r="C3064" t="s">
        <v>2519</v>
      </c>
      <c r="D3064" t="s">
        <v>2522</v>
      </c>
      <c r="E3064" t="s">
        <v>2524</v>
      </c>
      <c r="F3064" t="s">
        <v>2096</v>
      </c>
    </row>
    <row r="3065" spans="1:9">
      <c r="A3065" t="s">
        <v>2580</v>
      </c>
      <c r="B3065" t="s">
        <v>7130</v>
      </c>
      <c r="C3065" t="s">
        <v>2519</v>
      </c>
      <c r="D3065" t="s">
        <v>2522</v>
      </c>
      <c r="E3065" t="s">
        <v>2524</v>
      </c>
      <c r="F3065" t="s">
        <v>39</v>
      </c>
      <c r="G3065">
        <v>0</v>
      </c>
      <c r="H3065">
        <v>30</v>
      </c>
      <c r="I3065">
        <v>9</v>
      </c>
    </row>
    <row r="3066" spans="1:9">
      <c r="A3066" t="s">
        <v>2582</v>
      </c>
      <c r="B3066" t="s">
        <v>7130</v>
      </c>
      <c r="C3066" t="s">
        <v>2519</v>
      </c>
      <c r="D3066" t="s">
        <v>2522</v>
      </c>
      <c r="E3066" t="s">
        <v>2524</v>
      </c>
      <c r="F3066" t="s">
        <v>39</v>
      </c>
      <c r="G3066">
        <v>0</v>
      </c>
      <c r="H3066">
        <v>4</v>
      </c>
    </row>
    <row r="3067" spans="1:9">
      <c r="A3067" t="s">
        <v>2584</v>
      </c>
      <c r="B3067" t="s">
        <v>7130</v>
      </c>
      <c r="C3067" t="s">
        <v>2519</v>
      </c>
      <c r="D3067" t="s">
        <v>2531</v>
      </c>
      <c r="E3067" t="s">
        <v>2532</v>
      </c>
      <c r="F3067" t="s">
        <v>2587</v>
      </c>
      <c r="G3067">
        <v>3.4</v>
      </c>
      <c r="H3067">
        <v>4.76</v>
      </c>
      <c r="I3067">
        <v>3.4</v>
      </c>
    </row>
    <row r="3068" spans="1:9">
      <c r="A3068" t="s">
        <v>2588</v>
      </c>
      <c r="B3068" t="s">
        <v>7130</v>
      </c>
      <c r="C3068" t="s">
        <v>2519</v>
      </c>
      <c r="D3068" t="s">
        <v>2531</v>
      </c>
      <c r="E3068" t="s">
        <v>2532</v>
      </c>
      <c r="F3068" t="s">
        <v>39</v>
      </c>
      <c r="G3068">
        <v>0</v>
      </c>
      <c r="H3068">
        <v>12</v>
      </c>
      <c r="I3068">
        <v>12</v>
      </c>
    </row>
    <row r="3069" spans="1:9">
      <c r="A3069" t="s">
        <v>2590</v>
      </c>
      <c r="B3069" t="s">
        <v>7130</v>
      </c>
      <c r="C3069" t="s">
        <v>2519</v>
      </c>
      <c r="D3069" t="s">
        <v>2531</v>
      </c>
      <c r="E3069" t="s">
        <v>2532</v>
      </c>
      <c r="F3069" t="s">
        <v>2096</v>
      </c>
    </row>
    <row r="3070" spans="1:9">
      <c r="A3070" t="s">
        <v>2592</v>
      </c>
      <c r="B3070" t="s">
        <v>7130</v>
      </c>
      <c r="C3070" t="s">
        <v>2519</v>
      </c>
      <c r="D3070" t="s">
        <v>2531</v>
      </c>
      <c r="E3070" t="s">
        <v>2532</v>
      </c>
      <c r="F3070" t="s">
        <v>2096</v>
      </c>
    </row>
    <row r="3071" spans="1:9">
      <c r="A3071" t="s">
        <v>2593</v>
      </c>
      <c r="B3071" t="s">
        <v>7130</v>
      </c>
      <c r="C3071" t="s">
        <v>2519</v>
      </c>
      <c r="D3071" t="s">
        <v>2531</v>
      </c>
      <c r="E3071" t="s">
        <v>2532</v>
      </c>
      <c r="F3071" t="s">
        <v>39</v>
      </c>
      <c r="G3071">
        <v>0</v>
      </c>
      <c r="H3071">
        <v>24</v>
      </c>
    </row>
    <row r="3072" spans="1:9">
      <c r="A3072" t="s">
        <v>2594</v>
      </c>
      <c r="B3072" t="s">
        <v>7130</v>
      </c>
      <c r="C3072" t="s">
        <v>2519</v>
      </c>
      <c r="D3072" t="s">
        <v>2531</v>
      </c>
      <c r="E3072" t="s">
        <v>2532</v>
      </c>
      <c r="F3072" t="s">
        <v>39</v>
      </c>
      <c r="G3072">
        <v>0</v>
      </c>
      <c r="H3072">
        <v>12000</v>
      </c>
    </row>
    <row r="3073" spans="1:9">
      <c r="A3073" t="s">
        <v>4550</v>
      </c>
      <c r="B3073" t="s">
        <v>7130</v>
      </c>
      <c r="C3073" t="s">
        <v>4537</v>
      </c>
      <c r="D3073" t="s">
        <v>2329</v>
      </c>
      <c r="E3073" t="s">
        <v>2331</v>
      </c>
      <c r="F3073" t="s">
        <v>39</v>
      </c>
      <c r="G3073">
        <v>0</v>
      </c>
      <c r="H3073">
        <v>4</v>
      </c>
      <c r="I3073">
        <v>3</v>
      </c>
    </row>
    <row r="3074" spans="1:9">
      <c r="A3074" t="s">
        <v>4551</v>
      </c>
      <c r="B3074" t="s">
        <v>7130</v>
      </c>
      <c r="C3074" t="s">
        <v>4537</v>
      </c>
      <c r="D3074" t="s">
        <v>2329</v>
      </c>
      <c r="E3074" t="s">
        <v>2331</v>
      </c>
      <c r="F3074" t="s">
        <v>39</v>
      </c>
      <c r="G3074">
        <v>0</v>
      </c>
      <c r="H3074">
        <v>2</v>
      </c>
      <c r="I3074">
        <v>2</v>
      </c>
    </row>
    <row r="3075" spans="1:9">
      <c r="A3075" t="s">
        <v>4552</v>
      </c>
      <c r="B3075" t="s">
        <v>7130</v>
      </c>
      <c r="C3075" t="s">
        <v>4537</v>
      </c>
      <c r="D3075" t="s">
        <v>2329</v>
      </c>
      <c r="E3075" t="s">
        <v>2331</v>
      </c>
      <c r="F3075" t="s">
        <v>39</v>
      </c>
      <c r="G3075">
        <v>0</v>
      </c>
      <c r="H3075">
        <v>5</v>
      </c>
    </row>
    <row r="3076" spans="1:9">
      <c r="A3076" t="s">
        <v>3494</v>
      </c>
      <c r="B3076" t="s">
        <v>7130</v>
      </c>
      <c r="C3076" t="s">
        <v>3479</v>
      </c>
      <c r="D3076" t="s">
        <v>2329</v>
      </c>
      <c r="E3076" t="s">
        <v>2331</v>
      </c>
      <c r="F3076" t="s">
        <v>51</v>
      </c>
      <c r="G3076">
        <v>0</v>
      </c>
      <c r="H3076">
        <v>5</v>
      </c>
      <c r="I3076">
        <v>1.89E-2</v>
      </c>
    </row>
    <row r="3077" spans="1:9">
      <c r="A3077" t="s">
        <v>3496</v>
      </c>
      <c r="B3077" t="s">
        <v>7130</v>
      </c>
      <c r="C3077" t="s">
        <v>3479</v>
      </c>
      <c r="D3077" t="s">
        <v>2329</v>
      </c>
      <c r="E3077" t="s">
        <v>2331</v>
      </c>
      <c r="F3077" t="s">
        <v>39</v>
      </c>
      <c r="G3077">
        <v>0</v>
      </c>
      <c r="H3077">
        <v>10</v>
      </c>
      <c r="I3077">
        <v>1</v>
      </c>
    </row>
    <row r="3078" spans="1:9">
      <c r="A3078" t="s">
        <v>3497</v>
      </c>
      <c r="B3078" t="s">
        <v>7130</v>
      </c>
      <c r="C3078" t="s">
        <v>3479</v>
      </c>
      <c r="D3078" t="s">
        <v>2329</v>
      </c>
      <c r="E3078" t="s">
        <v>2331</v>
      </c>
      <c r="F3078" t="s">
        <v>39</v>
      </c>
      <c r="G3078">
        <v>0</v>
      </c>
      <c r="H3078">
        <v>25</v>
      </c>
      <c r="I3078">
        <v>2</v>
      </c>
    </row>
    <row r="3079" spans="1:9">
      <c r="A3079" t="s">
        <v>3498</v>
      </c>
      <c r="B3079" t="s">
        <v>7130</v>
      </c>
      <c r="C3079" t="s">
        <v>3479</v>
      </c>
      <c r="D3079" t="s">
        <v>2329</v>
      </c>
      <c r="E3079" t="s">
        <v>2331</v>
      </c>
      <c r="F3079" t="s">
        <v>39</v>
      </c>
      <c r="G3079">
        <v>0</v>
      </c>
      <c r="H3079">
        <v>5</v>
      </c>
    </row>
    <row r="3080" spans="1:9">
      <c r="A3080" t="s">
        <v>3499</v>
      </c>
      <c r="B3080" t="s">
        <v>7130</v>
      </c>
      <c r="C3080" t="s">
        <v>3479</v>
      </c>
      <c r="D3080" t="s">
        <v>2329</v>
      </c>
      <c r="E3080" t="s">
        <v>2331</v>
      </c>
      <c r="F3080" t="s">
        <v>2096</v>
      </c>
    </row>
    <row r="3081" spans="1:9">
      <c r="A3081" t="s">
        <v>3501</v>
      </c>
      <c r="B3081" t="s">
        <v>7130</v>
      </c>
      <c r="C3081" t="s">
        <v>3479</v>
      </c>
      <c r="D3081" t="s">
        <v>2329</v>
      </c>
      <c r="E3081" t="s">
        <v>2331</v>
      </c>
      <c r="F3081" t="s">
        <v>2096</v>
      </c>
    </row>
    <row r="3082" spans="1:9">
      <c r="A3082" t="s">
        <v>3502</v>
      </c>
      <c r="B3082" t="s">
        <v>7130</v>
      </c>
      <c r="C3082" t="s">
        <v>3479</v>
      </c>
      <c r="D3082" t="s">
        <v>2329</v>
      </c>
      <c r="E3082" t="s">
        <v>2331</v>
      </c>
      <c r="F3082" t="s">
        <v>2096</v>
      </c>
    </row>
    <row r="3083" spans="1:9">
      <c r="A3083" t="s">
        <v>3503</v>
      </c>
      <c r="B3083" t="s">
        <v>7130</v>
      </c>
      <c r="C3083" t="s">
        <v>3479</v>
      </c>
      <c r="D3083" t="s">
        <v>2329</v>
      </c>
      <c r="E3083" t="s">
        <v>2331</v>
      </c>
      <c r="F3083" t="s">
        <v>39</v>
      </c>
      <c r="G3083">
        <v>0</v>
      </c>
      <c r="H3083">
        <v>3</v>
      </c>
    </row>
    <row r="3084" spans="1:9">
      <c r="A3084" t="s">
        <v>2368</v>
      </c>
      <c r="B3084" t="s">
        <v>7130</v>
      </c>
      <c r="C3084" t="s">
        <v>2332</v>
      </c>
      <c r="D3084" t="s">
        <v>2329</v>
      </c>
      <c r="E3084" t="s">
        <v>2331</v>
      </c>
      <c r="F3084" t="s">
        <v>128</v>
      </c>
      <c r="G3084">
        <v>0</v>
      </c>
      <c r="H3084">
        <v>3500</v>
      </c>
      <c r="I3084">
        <v>399</v>
      </c>
    </row>
    <row r="3085" spans="1:9">
      <c r="A3085" t="s">
        <v>2371</v>
      </c>
      <c r="B3085" t="s">
        <v>7130</v>
      </c>
      <c r="C3085" t="s">
        <v>2332</v>
      </c>
      <c r="D3085" t="s">
        <v>2329</v>
      </c>
      <c r="E3085" t="s">
        <v>2331</v>
      </c>
      <c r="F3085" t="s">
        <v>128</v>
      </c>
      <c r="G3085">
        <v>0</v>
      </c>
      <c r="H3085">
        <v>10000</v>
      </c>
      <c r="I3085">
        <v>266</v>
      </c>
    </row>
    <row r="3086" spans="1:9">
      <c r="A3086" t="s">
        <v>2373</v>
      </c>
      <c r="B3086" t="s">
        <v>7130</v>
      </c>
      <c r="C3086" t="s">
        <v>2332</v>
      </c>
      <c r="D3086" t="s">
        <v>2329</v>
      </c>
      <c r="E3086" t="s">
        <v>2331</v>
      </c>
      <c r="F3086" t="s">
        <v>39</v>
      </c>
      <c r="G3086">
        <v>0</v>
      </c>
      <c r="H3086">
        <v>4</v>
      </c>
      <c r="I3086">
        <v>7</v>
      </c>
    </row>
    <row r="3087" spans="1:9">
      <c r="A3087" t="s">
        <v>2375</v>
      </c>
      <c r="B3087" t="s">
        <v>7130</v>
      </c>
      <c r="C3087" t="s">
        <v>2332</v>
      </c>
      <c r="D3087" t="s">
        <v>2329</v>
      </c>
      <c r="E3087" t="s">
        <v>2331</v>
      </c>
      <c r="F3087" t="s">
        <v>39</v>
      </c>
      <c r="G3087">
        <v>0</v>
      </c>
      <c r="H3087">
        <v>2</v>
      </c>
      <c r="I3087">
        <v>2</v>
      </c>
    </row>
    <row r="3088" spans="1:9">
      <c r="A3088" t="s">
        <v>2376</v>
      </c>
      <c r="B3088" t="s">
        <v>7130</v>
      </c>
      <c r="C3088" t="s">
        <v>2332</v>
      </c>
      <c r="D3088" t="s">
        <v>2329</v>
      </c>
      <c r="E3088" t="s">
        <v>2331</v>
      </c>
      <c r="F3088" t="s">
        <v>39</v>
      </c>
      <c r="G3088">
        <v>0</v>
      </c>
      <c r="H3088">
        <v>10</v>
      </c>
    </row>
    <row r="3089" spans="1:9">
      <c r="A3089" t="s">
        <v>2377</v>
      </c>
      <c r="B3089" t="s">
        <v>7130</v>
      </c>
      <c r="C3089" t="s">
        <v>2332</v>
      </c>
      <c r="D3089" t="s">
        <v>2329</v>
      </c>
      <c r="E3089" t="s">
        <v>2331</v>
      </c>
      <c r="F3089" t="s">
        <v>39</v>
      </c>
      <c r="G3089">
        <v>0</v>
      </c>
      <c r="H3089">
        <v>30</v>
      </c>
      <c r="I3089">
        <v>28</v>
      </c>
    </row>
    <row r="3090" spans="1:9">
      <c r="A3090" t="s">
        <v>3970</v>
      </c>
      <c r="B3090" t="s">
        <v>7130</v>
      </c>
      <c r="C3090" t="s">
        <v>4192</v>
      </c>
      <c r="D3090" t="s">
        <v>2329</v>
      </c>
      <c r="E3090" t="s">
        <v>2331</v>
      </c>
      <c r="F3090" t="s">
        <v>128</v>
      </c>
      <c r="G3090">
        <v>0</v>
      </c>
      <c r="H3090">
        <v>3000</v>
      </c>
    </row>
    <row r="3091" spans="1:9">
      <c r="A3091" t="s">
        <v>3984</v>
      </c>
      <c r="B3091" t="s">
        <v>7130</v>
      </c>
      <c r="C3091" t="s">
        <v>4192</v>
      </c>
      <c r="D3091" t="s">
        <v>2329</v>
      </c>
      <c r="E3091" t="s">
        <v>2331</v>
      </c>
      <c r="F3091" t="s">
        <v>39</v>
      </c>
      <c r="G3091">
        <v>0</v>
      </c>
      <c r="H3091">
        <v>10</v>
      </c>
      <c r="I3091">
        <v>1</v>
      </c>
    </row>
    <row r="3092" spans="1:9">
      <c r="A3092" t="s">
        <v>3985</v>
      </c>
      <c r="B3092" t="s">
        <v>7130</v>
      </c>
      <c r="C3092" t="s">
        <v>4192</v>
      </c>
      <c r="D3092" t="s">
        <v>2329</v>
      </c>
      <c r="E3092" t="s">
        <v>2331</v>
      </c>
      <c r="F3092" t="s">
        <v>39</v>
      </c>
      <c r="G3092">
        <v>0</v>
      </c>
      <c r="H3092">
        <v>8</v>
      </c>
      <c r="I3092">
        <v>1</v>
      </c>
    </row>
    <row r="3093" spans="1:9">
      <c r="A3093" t="s">
        <v>4201</v>
      </c>
      <c r="B3093" t="s">
        <v>7130</v>
      </c>
      <c r="C3093" t="s">
        <v>4192</v>
      </c>
      <c r="D3093" t="s">
        <v>2329</v>
      </c>
      <c r="E3093" t="s">
        <v>2331</v>
      </c>
      <c r="F3093" t="s">
        <v>39</v>
      </c>
      <c r="G3093">
        <v>0</v>
      </c>
      <c r="H3093">
        <v>5</v>
      </c>
    </row>
    <row r="3094" spans="1:9">
      <c r="A3094" t="s">
        <v>4202</v>
      </c>
      <c r="B3094" t="s">
        <v>7130</v>
      </c>
      <c r="C3094" t="s">
        <v>4192</v>
      </c>
      <c r="D3094" t="s">
        <v>2329</v>
      </c>
      <c r="E3094" t="s">
        <v>2331</v>
      </c>
      <c r="F3094" t="s">
        <v>39</v>
      </c>
      <c r="G3094">
        <v>0</v>
      </c>
      <c r="H3094">
        <v>10</v>
      </c>
    </row>
    <row r="3095" spans="1:9">
      <c r="A3095" t="s">
        <v>3986</v>
      </c>
      <c r="B3095" t="s">
        <v>7130</v>
      </c>
      <c r="C3095" t="s">
        <v>4192</v>
      </c>
      <c r="D3095" t="s">
        <v>2329</v>
      </c>
      <c r="E3095" t="s">
        <v>2331</v>
      </c>
      <c r="F3095" t="s">
        <v>51</v>
      </c>
      <c r="G3095">
        <v>0</v>
      </c>
      <c r="H3095">
        <v>50</v>
      </c>
      <c r="I3095">
        <v>0.16220000000000001</v>
      </c>
    </row>
    <row r="3096" spans="1:9">
      <c r="A3096" t="s">
        <v>2377</v>
      </c>
      <c r="B3096" t="s">
        <v>7130</v>
      </c>
      <c r="C3096" t="s">
        <v>4192</v>
      </c>
      <c r="D3096" t="s">
        <v>2329</v>
      </c>
      <c r="E3096" t="s">
        <v>2331</v>
      </c>
      <c r="F3096" t="s">
        <v>39</v>
      </c>
      <c r="G3096">
        <v>0</v>
      </c>
      <c r="H3096">
        <v>15</v>
      </c>
      <c r="I3096">
        <v>2</v>
      </c>
    </row>
    <row r="3097" spans="1:9">
      <c r="A3097" t="s">
        <v>4839</v>
      </c>
      <c r="B3097" t="s">
        <v>7130</v>
      </c>
      <c r="C3097" t="s">
        <v>4833</v>
      </c>
      <c r="D3097" t="s">
        <v>2329</v>
      </c>
      <c r="E3097" t="s">
        <v>2331</v>
      </c>
      <c r="F3097" t="s">
        <v>39</v>
      </c>
      <c r="G3097">
        <v>0</v>
      </c>
      <c r="H3097">
        <v>70</v>
      </c>
    </row>
    <row r="3098" spans="1:9">
      <c r="A3098" t="s">
        <v>4840</v>
      </c>
      <c r="B3098" t="s">
        <v>7130</v>
      </c>
      <c r="C3098" t="s">
        <v>4833</v>
      </c>
      <c r="D3098" t="s">
        <v>2329</v>
      </c>
      <c r="E3098" t="s">
        <v>2331</v>
      </c>
      <c r="F3098" t="s">
        <v>39</v>
      </c>
      <c r="G3098">
        <v>0</v>
      </c>
      <c r="H3098">
        <v>7</v>
      </c>
    </row>
    <row r="3099" spans="1:9">
      <c r="A3099" t="s">
        <v>4841</v>
      </c>
      <c r="B3099" t="s">
        <v>7130</v>
      </c>
      <c r="C3099" t="s">
        <v>4833</v>
      </c>
      <c r="D3099" t="s">
        <v>2329</v>
      </c>
      <c r="E3099" t="s">
        <v>2331</v>
      </c>
      <c r="F3099" t="s">
        <v>39</v>
      </c>
      <c r="G3099">
        <v>0</v>
      </c>
      <c r="H3099">
        <v>7</v>
      </c>
    </row>
    <row r="3100" spans="1:9">
      <c r="A3100" t="s">
        <v>4842</v>
      </c>
      <c r="B3100" t="s">
        <v>7130</v>
      </c>
      <c r="C3100" t="s">
        <v>4833</v>
      </c>
      <c r="D3100" t="s">
        <v>2329</v>
      </c>
      <c r="E3100" t="s">
        <v>2331</v>
      </c>
      <c r="F3100" t="s">
        <v>39</v>
      </c>
      <c r="G3100">
        <v>0</v>
      </c>
      <c r="H3100">
        <v>5</v>
      </c>
    </row>
    <row r="3101" spans="1:9">
      <c r="A3101" t="s">
        <v>4844</v>
      </c>
      <c r="B3101" t="s">
        <v>7130</v>
      </c>
      <c r="C3101" t="s">
        <v>4833</v>
      </c>
      <c r="D3101" t="s">
        <v>2329</v>
      </c>
      <c r="E3101" t="s">
        <v>2331</v>
      </c>
      <c r="F3101" t="s">
        <v>39</v>
      </c>
      <c r="G3101">
        <v>0</v>
      </c>
      <c r="H3101">
        <v>30</v>
      </c>
    </row>
    <row r="3102" spans="1:9">
      <c r="A3102" t="s">
        <v>4845</v>
      </c>
      <c r="B3102" t="s">
        <v>7130</v>
      </c>
      <c r="C3102" t="s">
        <v>4833</v>
      </c>
      <c r="D3102" t="s">
        <v>2329</v>
      </c>
      <c r="E3102" t="s">
        <v>2331</v>
      </c>
      <c r="F3102" t="s">
        <v>39</v>
      </c>
      <c r="G3102">
        <v>0</v>
      </c>
      <c r="H3102">
        <v>3</v>
      </c>
      <c r="I3102">
        <v>3</v>
      </c>
    </row>
    <row r="3103" spans="1:9">
      <c r="A3103" t="s">
        <v>4846</v>
      </c>
      <c r="B3103" t="s">
        <v>7130</v>
      </c>
      <c r="C3103" t="s">
        <v>4833</v>
      </c>
      <c r="D3103" t="s">
        <v>2329</v>
      </c>
      <c r="E3103" t="s">
        <v>2331</v>
      </c>
      <c r="F3103" t="s">
        <v>39</v>
      </c>
      <c r="G3103">
        <v>0</v>
      </c>
      <c r="H3103">
        <v>4</v>
      </c>
    </row>
    <row r="3104" spans="1:9">
      <c r="A3104" t="s">
        <v>4847</v>
      </c>
      <c r="B3104" t="s">
        <v>7130</v>
      </c>
      <c r="C3104" t="s">
        <v>4833</v>
      </c>
      <c r="D3104" t="s">
        <v>2329</v>
      </c>
      <c r="E3104" t="s">
        <v>2331</v>
      </c>
      <c r="F3104" t="s">
        <v>39</v>
      </c>
      <c r="G3104">
        <v>0</v>
      </c>
      <c r="H3104">
        <v>4</v>
      </c>
      <c r="I3104">
        <v>2</v>
      </c>
    </row>
    <row r="3105" spans="1:9">
      <c r="A3105" t="s">
        <v>4848</v>
      </c>
      <c r="B3105" t="s">
        <v>7130</v>
      </c>
      <c r="C3105" t="s">
        <v>4833</v>
      </c>
      <c r="D3105" t="s">
        <v>2329</v>
      </c>
      <c r="E3105" t="s">
        <v>2331</v>
      </c>
      <c r="F3105" t="s">
        <v>39</v>
      </c>
      <c r="G3105">
        <v>0</v>
      </c>
      <c r="H3105">
        <v>15</v>
      </c>
      <c r="I3105">
        <v>6</v>
      </c>
    </row>
    <row r="3106" spans="1:9">
      <c r="A3106" t="s">
        <v>4849</v>
      </c>
      <c r="B3106" t="s">
        <v>7130</v>
      </c>
      <c r="C3106" t="s">
        <v>4833</v>
      </c>
      <c r="D3106" t="s">
        <v>2329</v>
      </c>
      <c r="E3106" t="s">
        <v>2331</v>
      </c>
      <c r="F3106" t="s">
        <v>1195</v>
      </c>
      <c r="H3106">
        <v>4</v>
      </c>
      <c r="I3106">
        <v>3</v>
      </c>
    </row>
    <row r="3107" spans="1:9">
      <c r="A3107" t="s">
        <v>3984</v>
      </c>
      <c r="B3107" t="s">
        <v>7130</v>
      </c>
      <c r="C3107" t="s">
        <v>3969</v>
      </c>
      <c r="D3107" t="s">
        <v>2329</v>
      </c>
      <c r="E3107" t="s">
        <v>2331</v>
      </c>
      <c r="F3107" t="s">
        <v>39</v>
      </c>
      <c r="G3107">
        <v>0</v>
      </c>
      <c r="H3107">
        <v>2</v>
      </c>
      <c r="I3107">
        <v>2</v>
      </c>
    </row>
    <row r="3108" spans="1:9">
      <c r="A3108" t="s">
        <v>3985</v>
      </c>
      <c r="B3108" t="s">
        <v>7130</v>
      </c>
      <c r="C3108" t="s">
        <v>3969</v>
      </c>
      <c r="D3108" t="s">
        <v>2329</v>
      </c>
      <c r="E3108" t="s">
        <v>2331</v>
      </c>
      <c r="F3108" t="s">
        <v>39</v>
      </c>
      <c r="G3108">
        <v>0</v>
      </c>
      <c r="H3108">
        <v>2</v>
      </c>
      <c r="I3108">
        <v>2</v>
      </c>
    </row>
    <row r="3109" spans="1:9">
      <c r="A3109" t="s">
        <v>3986</v>
      </c>
      <c r="B3109" t="s">
        <v>7130</v>
      </c>
      <c r="C3109" t="s">
        <v>3969</v>
      </c>
      <c r="D3109" t="s">
        <v>2329</v>
      </c>
      <c r="E3109" t="s">
        <v>2331</v>
      </c>
      <c r="F3109" t="s">
        <v>51</v>
      </c>
      <c r="G3109">
        <v>0</v>
      </c>
      <c r="H3109">
        <v>50</v>
      </c>
      <c r="I3109">
        <v>0.28570000000000001</v>
      </c>
    </row>
    <row r="3110" spans="1:9">
      <c r="A3110" t="s">
        <v>2377</v>
      </c>
      <c r="B3110" t="s">
        <v>7130</v>
      </c>
      <c r="C3110" t="s">
        <v>3969</v>
      </c>
      <c r="D3110" t="s">
        <v>2329</v>
      </c>
      <c r="E3110" t="s">
        <v>2331</v>
      </c>
      <c r="F3110" t="s">
        <v>39</v>
      </c>
      <c r="G3110">
        <v>0</v>
      </c>
      <c r="H3110">
        <v>15</v>
      </c>
      <c r="I3110">
        <v>8</v>
      </c>
    </row>
    <row r="3111" spans="1:9">
      <c r="A3111" t="s">
        <v>5773</v>
      </c>
      <c r="B3111" t="s">
        <v>7130</v>
      </c>
      <c r="C3111" t="s">
        <v>5739</v>
      </c>
      <c r="D3111" t="s">
        <v>2329</v>
      </c>
      <c r="E3111" t="s">
        <v>2331</v>
      </c>
      <c r="F3111" t="s">
        <v>2096</v>
      </c>
    </row>
    <row r="3112" spans="1:9">
      <c r="A3112" t="s">
        <v>5774</v>
      </c>
      <c r="B3112" t="s">
        <v>7130</v>
      </c>
      <c r="C3112" t="s">
        <v>5739</v>
      </c>
      <c r="D3112" t="s">
        <v>3367</v>
      </c>
      <c r="E3112" t="s">
        <v>641</v>
      </c>
      <c r="F3112" t="s">
        <v>39</v>
      </c>
      <c r="G3112">
        <v>0</v>
      </c>
      <c r="H3112">
        <v>6</v>
      </c>
    </row>
    <row r="3113" spans="1:9">
      <c r="A3113" t="s">
        <v>5775</v>
      </c>
      <c r="B3113" t="s">
        <v>7130</v>
      </c>
      <c r="C3113" t="s">
        <v>5739</v>
      </c>
      <c r="D3113" t="s">
        <v>3367</v>
      </c>
      <c r="E3113" t="s">
        <v>641</v>
      </c>
      <c r="F3113" t="s">
        <v>39</v>
      </c>
      <c r="G3113">
        <v>0</v>
      </c>
      <c r="H3113">
        <v>10</v>
      </c>
    </row>
    <row r="3114" spans="1:9">
      <c r="A3114" t="s">
        <v>5776</v>
      </c>
      <c r="B3114" t="s">
        <v>7130</v>
      </c>
      <c r="C3114" t="s">
        <v>5739</v>
      </c>
      <c r="D3114" t="s">
        <v>3367</v>
      </c>
      <c r="E3114" t="s">
        <v>641</v>
      </c>
      <c r="F3114" t="s">
        <v>39</v>
      </c>
      <c r="G3114">
        <v>0</v>
      </c>
      <c r="H3114">
        <v>3</v>
      </c>
      <c r="I3114">
        <v>5</v>
      </c>
    </row>
    <row r="3115" spans="1:9">
      <c r="A3115" t="s">
        <v>5778</v>
      </c>
      <c r="B3115" t="s">
        <v>7130</v>
      </c>
      <c r="C3115" t="s">
        <v>5739</v>
      </c>
      <c r="D3115" t="s">
        <v>3367</v>
      </c>
      <c r="E3115" t="s">
        <v>641</v>
      </c>
      <c r="F3115" t="s">
        <v>39</v>
      </c>
      <c r="G3115">
        <v>0</v>
      </c>
      <c r="H3115">
        <v>10000</v>
      </c>
    </row>
    <row r="3116" spans="1:9">
      <c r="A3116" t="s">
        <v>5780</v>
      </c>
      <c r="B3116" t="s">
        <v>7130</v>
      </c>
      <c r="C3116" t="s">
        <v>5739</v>
      </c>
      <c r="D3116" t="s">
        <v>3367</v>
      </c>
      <c r="E3116" t="s">
        <v>641</v>
      </c>
      <c r="F3116" t="s">
        <v>39</v>
      </c>
      <c r="G3116">
        <v>0</v>
      </c>
      <c r="H3116">
        <v>60</v>
      </c>
    </row>
    <row r="3117" spans="1:9">
      <c r="A3117" t="s">
        <v>5781</v>
      </c>
      <c r="B3117" t="s">
        <v>7130</v>
      </c>
      <c r="C3117" t="s">
        <v>5739</v>
      </c>
      <c r="D3117" t="s">
        <v>3367</v>
      </c>
      <c r="E3117" t="s">
        <v>641</v>
      </c>
      <c r="F3117" t="s">
        <v>39</v>
      </c>
      <c r="G3117">
        <v>0</v>
      </c>
      <c r="H3117">
        <v>3</v>
      </c>
      <c r="I3117">
        <v>18</v>
      </c>
    </row>
    <row r="3118" spans="1:9">
      <c r="A3118" t="s">
        <v>5783</v>
      </c>
      <c r="B3118" t="s">
        <v>7130</v>
      </c>
      <c r="C3118" t="s">
        <v>5739</v>
      </c>
      <c r="D3118" t="s">
        <v>3367</v>
      </c>
      <c r="E3118" t="s">
        <v>641</v>
      </c>
      <c r="F3118" t="s">
        <v>39</v>
      </c>
      <c r="G3118">
        <v>0</v>
      </c>
      <c r="H3118">
        <v>4</v>
      </c>
    </row>
    <row r="3119" spans="1:9">
      <c r="A3119" t="s">
        <v>5785</v>
      </c>
      <c r="B3119" t="s">
        <v>7130</v>
      </c>
      <c r="C3119" t="s">
        <v>5739</v>
      </c>
      <c r="D3119" t="s">
        <v>2908</v>
      </c>
      <c r="E3119" t="s">
        <v>2910</v>
      </c>
      <c r="F3119" t="s">
        <v>39</v>
      </c>
      <c r="G3119">
        <v>0</v>
      </c>
      <c r="H3119">
        <v>210</v>
      </c>
    </row>
    <row r="3120" spans="1:9">
      <c r="A3120" t="s">
        <v>5787</v>
      </c>
      <c r="B3120" t="s">
        <v>7130</v>
      </c>
      <c r="C3120" t="s">
        <v>5739</v>
      </c>
      <c r="D3120" t="s">
        <v>2908</v>
      </c>
      <c r="E3120" t="s">
        <v>2910</v>
      </c>
      <c r="F3120" t="s">
        <v>39</v>
      </c>
      <c r="G3120">
        <v>0</v>
      </c>
      <c r="H3120">
        <v>21</v>
      </c>
      <c r="I3120">
        <v>131</v>
      </c>
    </row>
    <row r="3121" spans="1:9">
      <c r="A3121" t="s">
        <v>5788</v>
      </c>
      <c r="B3121" t="s">
        <v>7130</v>
      </c>
      <c r="C3121" t="s">
        <v>5739</v>
      </c>
      <c r="D3121" t="s">
        <v>2908</v>
      </c>
      <c r="E3121" t="s">
        <v>2910</v>
      </c>
      <c r="F3121" t="s">
        <v>39</v>
      </c>
      <c r="G3121">
        <v>0</v>
      </c>
      <c r="H3121">
        <v>70</v>
      </c>
      <c r="I3121">
        <v>259</v>
      </c>
    </row>
    <row r="3122" spans="1:9">
      <c r="A3122" t="s">
        <v>5790</v>
      </c>
      <c r="B3122" t="s">
        <v>7130</v>
      </c>
      <c r="C3122" t="s">
        <v>5739</v>
      </c>
      <c r="D3122" t="s">
        <v>2908</v>
      </c>
      <c r="E3122" t="s">
        <v>2910</v>
      </c>
      <c r="F3122" t="s">
        <v>39</v>
      </c>
      <c r="G3122">
        <v>0</v>
      </c>
      <c r="H3122">
        <v>350</v>
      </c>
    </row>
    <row r="3123" spans="1:9">
      <c r="A3123" t="s">
        <v>5791</v>
      </c>
      <c r="B3123" t="s">
        <v>7130</v>
      </c>
      <c r="C3123" t="s">
        <v>5739</v>
      </c>
      <c r="D3123" t="s">
        <v>2908</v>
      </c>
      <c r="E3123" t="s">
        <v>2910</v>
      </c>
      <c r="F3123" t="s">
        <v>39</v>
      </c>
      <c r="G3123">
        <v>0</v>
      </c>
      <c r="H3123">
        <v>10</v>
      </c>
    </row>
    <row r="3124" spans="1:9">
      <c r="A3124" t="s">
        <v>5792</v>
      </c>
      <c r="B3124" t="s">
        <v>7130</v>
      </c>
      <c r="C3124" t="s">
        <v>5739</v>
      </c>
      <c r="D3124" t="s">
        <v>2908</v>
      </c>
      <c r="E3124" t="s">
        <v>2910</v>
      </c>
      <c r="F3124" t="s">
        <v>39</v>
      </c>
      <c r="G3124">
        <v>0</v>
      </c>
      <c r="H3124">
        <v>35</v>
      </c>
      <c r="I3124">
        <v>87</v>
      </c>
    </row>
    <row r="3125" spans="1:9">
      <c r="A3125" t="s">
        <v>5794</v>
      </c>
      <c r="B3125" t="s">
        <v>7130</v>
      </c>
      <c r="C3125" t="s">
        <v>5739</v>
      </c>
      <c r="D3125" t="s">
        <v>2908</v>
      </c>
      <c r="E3125" t="s">
        <v>2910</v>
      </c>
      <c r="F3125" t="s">
        <v>39</v>
      </c>
      <c r="G3125">
        <v>0</v>
      </c>
      <c r="H3125">
        <v>875</v>
      </c>
      <c r="I3125">
        <v>3492</v>
      </c>
    </row>
    <row r="3126" spans="1:9">
      <c r="A3126" t="s">
        <v>5797</v>
      </c>
      <c r="B3126" t="s">
        <v>7130</v>
      </c>
      <c r="C3126" t="s">
        <v>5739</v>
      </c>
      <c r="D3126" t="s">
        <v>2908</v>
      </c>
      <c r="E3126" t="s">
        <v>2910</v>
      </c>
      <c r="F3126" t="s">
        <v>39</v>
      </c>
      <c r="G3126">
        <v>0</v>
      </c>
      <c r="H3126">
        <v>175</v>
      </c>
      <c r="I3126">
        <v>12372</v>
      </c>
    </row>
    <row r="3127" spans="1:9">
      <c r="A3127" t="s">
        <v>5800</v>
      </c>
      <c r="B3127" t="s">
        <v>7130</v>
      </c>
      <c r="C3127" t="s">
        <v>5739</v>
      </c>
      <c r="D3127" t="s">
        <v>2908</v>
      </c>
      <c r="E3127" t="s">
        <v>2910</v>
      </c>
      <c r="F3127" t="s">
        <v>39</v>
      </c>
      <c r="G3127">
        <v>0</v>
      </c>
      <c r="H3127">
        <v>7</v>
      </c>
      <c r="I3127">
        <v>6</v>
      </c>
    </row>
    <row r="3128" spans="1:9">
      <c r="A3128" t="s">
        <v>5473</v>
      </c>
      <c r="B3128" t="s">
        <v>7130</v>
      </c>
      <c r="C3128" t="s">
        <v>5465</v>
      </c>
      <c r="D3128" t="s">
        <v>2329</v>
      </c>
      <c r="E3128" t="s">
        <v>2331</v>
      </c>
      <c r="F3128" t="s">
        <v>39</v>
      </c>
      <c r="G3128">
        <v>0</v>
      </c>
      <c r="H3128">
        <v>75</v>
      </c>
      <c r="I3128">
        <v>19</v>
      </c>
    </row>
    <row r="3129" spans="1:9">
      <c r="A3129" t="s">
        <v>5475</v>
      </c>
      <c r="B3129" t="s">
        <v>7130</v>
      </c>
      <c r="C3129" t="s">
        <v>5465</v>
      </c>
      <c r="D3129" t="s">
        <v>2329</v>
      </c>
      <c r="E3129" t="s">
        <v>2331</v>
      </c>
      <c r="F3129" t="s">
        <v>39</v>
      </c>
      <c r="G3129">
        <v>0</v>
      </c>
      <c r="H3129">
        <v>25</v>
      </c>
      <c r="I3129">
        <v>35</v>
      </c>
    </row>
    <row r="3130" spans="1:9">
      <c r="A3130" t="s">
        <v>5476</v>
      </c>
      <c r="B3130" t="s">
        <v>7130</v>
      </c>
      <c r="C3130" t="s">
        <v>5465</v>
      </c>
      <c r="D3130" t="s">
        <v>2329</v>
      </c>
      <c r="E3130" t="s">
        <v>2331</v>
      </c>
      <c r="F3130" t="s">
        <v>39</v>
      </c>
      <c r="G3130">
        <v>0</v>
      </c>
      <c r="H3130">
        <v>15</v>
      </c>
      <c r="I3130">
        <v>1</v>
      </c>
    </row>
    <row r="3131" spans="1:9">
      <c r="A3131" t="s">
        <v>5477</v>
      </c>
      <c r="B3131" t="s">
        <v>7130</v>
      </c>
      <c r="C3131" t="s">
        <v>5465</v>
      </c>
      <c r="D3131" t="s">
        <v>2329</v>
      </c>
      <c r="E3131" t="s">
        <v>2331</v>
      </c>
      <c r="F3131" t="s">
        <v>51</v>
      </c>
      <c r="G3131">
        <v>0</v>
      </c>
      <c r="H3131">
        <v>30</v>
      </c>
      <c r="I3131">
        <v>0.72899999999999998</v>
      </c>
    </row>
    <row r="3132" spans="1:9">
      <c r="A3132" t="s">
        <v>1395</v>
      </c>
      <c r="B3132" t="s">
        <v>7130</v>
      </c>
      <c r="C3132" t="s">
        <v>5465</v>
      </c>
      <c r="D3132" t="s">
        <v>2329</v>
      </c>
      <c r="E3132" t="s">
        <v>2331</v>
      </c>
      <c r="F3132" t="s">
        <v>51</v>
      </c>
      <c r="G3132">
        <v>0</v>
      </c>
      <c r="H3132">
        <v>30</v>
      </c>
      <c r="I3132">
        <v>0.33960000000000001</v>
      </c>
    </row>
    <row r="3133" spans="1:9">
      <c r="A3133" t="s">
        <v>6410</v>
      </c>
      <c r="B3133" t="s">
        <v>7130</v>
      </c>
      <c r="C3133" t="s">
        <v>6394</v>
      </c>
      <c r="D3133" t="s">
        <v>2329</v>
      </c>
      <c r="E3133" t="s">
        <v>2331</v>
      </c>
      <c r="F3133" t="s">
        <v>128</v>
      </c>
      <c r="G3133">
        <v>0</v>
      </c>
      <c r="H3133">
        <v>107494</v>
      </c>
      <c r="I3133">
        <v>65983</v>
      </c>
    </row>
    <row r="3134" spans="1:9">
      <c r="A3134" t="s">
        <v>3970</v>
      </c>
      <c r="B3134" t="s">
        <v>7130</v>
      </c>
      <c r="C3134" t="s">
        <v>6394</v>
      </c>
      <c r="D3134" t="s">
        <v>2329</v>
      </c>
      <c r="E3134" t="s">
        <v>2331</v>
      </c>
      <c r="F3134" t="s">
        <v>128</v>
      </c>
      <c r="G3134">
        <v>0</v>
      </c>
      <c r="H3134">
        <v>7166</v>
      </c>
      <c r="I3134">
        <v>944</v>
      </c>
    </row>
    <row r="3135" spans="1:9">
      <c r="A3135" t="s">
        <v>6415</v>
      </c>
      <c r="B3135" t="s">
        <v>7130</v>
      </c>
      <c r="C3135" t="s">
        <v>6394</v>
      </c>
      <c r="D3135" t="s">
        <v>2329</v>
      </c>
      <c r="E3135" t="s">
        <v>2331</v>
      </c>
      <c r="F3135" t="s">
        <v>128</v>
      </c>
      <c r="G3135">
        <v>0</v>
      </c>
      <c r="H3135">
        <v>71166</v>
      </c>
      <c r="I3135">
        <v>38462</v>
      </c>
    </row>
    <row r="3136" spans="1:9">
      <c r="A3136" t="s">
        <v>2373</v>
      </c>
      <c r="B3136" t="s">
        <v>7130</v>
      </c>
      <c r="C3136" t="s">
        <v>6394</v>
      </c>
      <c r="D3136" t="s">
        <v>2329</v>
      </c>
      <c r="E3136" t="s">
        <v>2331</v>
      </c>
      <c r="F3136" t="s">
        <v>39</v>
      </c>
      <c r="G3136">
        <v>0</v>
      </c>
      <c r="H3136">
        <v>5</v>
      </c>
      <c r="I3136">
        <v>3</v>
      </c>
    </row>
    <row r="3137" spans="1:9">
      <c r="A3137" t="s">
        <v>6418</v>
      </c>
      <c r="B3137" t="s">
        <v>7130</v>
      </c>
      <c r="C3137" t="s">
        <v>6394</v>
      </c>
      <c r="D3137" t="s">
        <v>2329</v>
      </c>
      <c r="E3137" t="s">
        <v>2331</v>
      </c>
      <c r="F3137" t="s">
        <v>39</v>
      </c>
      <c r="G3137">
        <v>0</v>
      </c>
      <c r="H3137">
        <v>2</v>
      </c>
    </row>
    <row r="3138" spans="1:9">
      <c r="A3138" t="s">
        <v>6419</v>
      </c>
      <c r="B3138" t="s">
        <v>7130</v>
      </c>
      <c r="C3138" t="s">
        <v>6394</v>
      </c>
      <c r="D3138" t="s">
        <v>2329</v>
      </c>
      <c r="E3138" t="s">
        <v>2331</v>
      </c>
      <c r="F3138" t="s">
        <v>39</v>
      </c>
      <c r="G3138">
        <v>0</v>
      </c>
      <c r="H3138">
        <v>1</v>
      </c>
    </row>
    <row r="3139" spans="1:9">
      <c r="A3139" t="s">
        <v>2376</v>
      </c>
      <c r="B3139" t="s">
        <v>7130</v>
      </c>
      <c r="C3139" t="s">
        <v>6394</v>
      </c>
      <c r="D3139" t="s">
        <v>2329</v>
      </c>
      <c r="E3139" t="s">
        <v>2331</v>
      </c>
      <c r="F3139" t="s">
        <v>39</v>
      </c>
      <c r="G3139">
        <v>0</v>
      </c>
      <c r="H3139">
        <v>5</v>
      </c>
    </row>
    <row r="3140" spans="1:9">
      <c r="A3140" t="s">
        <v>3986</v>
      </c>
      <c r="B3140" t="s">
        <v>7130</v>
      </c>
      <c r="C3140" t="s">
        <v>6394</v>
      </c>
      <c r="D3140" t="s">
        <v>2329</v>
      </c>
      <c r="E3140" t="s">
        <v>2331</v>
      </c>
      <c r="F3140" t="s">
        <v>51</v>
      </c>
      <c r="G3140">
        <v>0</v>
      </c>
      <c r="H3140">
        <v>50</v>
      </c>
      <c r="I3140">
        <v>6.3399999999999998E-2</v>
      </c>
    </row>
    <row r="3141" spans="1:9">
      <c r="A3141" t="s">
        <v>2377</v>
      </c>
      <c r="B3141" t="s">
        <v>7130</v>
      </c>
      <c r="C3141" t="s">
        <v>6394</v>
      </c>
      <c r="D3141" t="s">
        <v>2329</v>
      </c>
      <c r="E3141" t="s">
        <v>2331</v>
      </c>
      <c r="F3141" t="s">
        <v>39</v>
      </c>
      <c r="G3141">
        <v>0</v>
      </c>
      <c r="H3141">
        <v>50</v>
      </c>
      <c r="I3141">
        <v>16</v>
      </c>
    </row>
    <row r="3142" spans="1:9">
      <c r="A3142" t="s">
        <v>2380</v>
      </c>
      <c r="B3142" t="s">
        <v>7130</v>
      </c>
      <c r="C3142" t="s">
        <v>6394</v>
      </c>
      <c r="D3142" t="s">
        <v>2329</v>
      </c>
      <c r="E3142" t="s">
        <v>2331</v>
      </c>
      <c r="F3142" t="s">
        <v>39</v>
      </c>
      <c r="G3142">
        <v>0</v>
      </c>
      <c r="H3142">
        <v>15</v>
      </c>
      <c r="I3142">
        <v>1</v>
      </c>
    </row>
    <row r="3143" spans="1:9">
      <c r="A3143" t="s">
        <v>1923</v>
      </c>
      <c r="B3143" t="s">
        <v>7130</v>
      </c>
      <c r="C3143" t="s">
        <v>1848</v>
      </c>
      <c r="D3143" t="s">
        <v>1842</v>
      </c>
      <c r="E3143" t="s">
        <v>1846</v>
      </c>
      <c r="F3143" t="s">
        <v>51</v>
      </c>
      <c r="G3143">
        <v>49</v>
      </c>
      <c r="H3143">
        <v>54</v>
      </c>
      <c r="I3143">
        <v>0.56000000000000005</v>
      </c>
    </row>
    <row r="3144" spans="1:9">
      <c r="A3144" t="s">
        <v>1927</v>
      </c>
      <c r="B3144" t="s">
        <v>7130</v>
      </c>
      <c r="C3144" t="s">
        <v>1848</v>
      </c>
      <c r="D3144" t="s">
        <v>1842</v>
      </c>
      <c r="E3144" t="s">
        <v>1846</v>
      </c>
      <c r="F3144" t="s">
        <v>39</v>
      </c>
      <c r="G3144">
        <v>0</v>
      </c>
      <c r="H3144">
        <v>30</v>
      </c>
      <c r="I3144">
        <v>12</v>
      </c>
    </row>
    <row r="3145" spans="1:9">
      <c r="A3145" t="s">
        <v>1929</v>
      </c>
      <c r="B3145" t="s">
        <v>7130</v>
      </c>
      <c r="C3145" t="s">
        <v>1848</v>
      </c>
      <c r="D3145" t="s">
        <v>1842</v>
      </c>
      <c r="E3145" t="s">
        <v>1846</v>
      </c>
      <c r="F3145" t="s">
        <v>39</v>
      </c>
      <c r="G3145">
        <v>0</v>
      </c>
      <c r="H3145">
        <v>30</v>
      </c>
      <c r="I3145">
        <v>326</v>
      </c>
    </row>
    <row r="3146" spans="1:9">
      <c r="A3146" t="s">
        <v>1932</v>
      </c>
      <c r="B3146" t="s">
        <v>7130</v>
      </c>
      <c r="C3146" t="s">
        <v>1848</v>
      </c>
      <c r="D3146" t="s">
        <v>1842</v>
      </c>
      <c r="E3146" t="s">
        <v>1846</v>
      </c>
      <c r="F3146" t="s">
        <v>39</v>
      </c>
      <c r="G3146">
        <v>0</v>
      </c>
      <c r="H3146">
        <v>20</v>
      </c>
      <c r="I3146">
        <v>22</v>
      </c>
    </row>
    <row r="3147" spans="1:9">
      <c r="A3147" t="s">
        <v>1935</v>
      </c>
      <c r="B3147" t="s">
        <v>7130</v>
      </c>
      <c r="C3147" t="s">
        <v>1848</v>
      </c>
      <c r="D3147" t="s">
        <v>1842</v>
      </c>
      <c r="E3147" t="s">
        <v>1846</v>
      </c>
      <c r="F3147" t="s">
        <v>39</v>
      </c>
      <c r="G3147">
        <v>0</v>
      </c>
      <c r="H3147">
        <v>10</v>
      </c>
      <c r="I3147">
        <v>57</v>
      </c>
    </row>
    <row r="3148" spans="1:9">
      <c r="A3148" t="s">
        <v>1937</v>
      </c>
      <c r="B3148" t="s">
        <v>7130</v>
      </c>
      <c r="C3148" t="s">
        <v>1848</v>
      </c>
      <c r="D3148" t="s">
        <v>1842</v>
      </c>
      <c r="E3148" t="s">
        <v>1846</v>
      </c>
      <c r="F3148" t="s">
        <v>39</v>
      </c>
      <c r="G3148">
        <v>0</v>
      </c>
      <c r="H3148">
        <v>15</v>
      </c>
      <c r="I3148">
        <v>1211</v>
      </c>
    </row>
    <row r="3149" spans="1:9">
      <c r="A3149" t="s">
        <v>1941</v>
      </c>
      <c r="B3149" t="s">
        <v>7130</v>
      </c>
      <c r="C3149" t="s">
        <v>1848</v>
      </c>
      <c r="D3149" t="s">
        <v>1842</v>
      </c>
      <c r="E3149" t="s">
        <v>1846</v>
      </c>
      <c r="F3149" t="s">
        <v>39</v>
      </c>
      <c r="G3149">
        <v>0</v>
      </c>
      <c r="H3149">
        <v>15</v>
      </c>
      <c r="I3149">
        <v>947</v>
      </c>
    </row>
    <row r="3150" spans="1:9">
      <c r="A3150" t="s">
        <v>1943</v>
      </c>
      <c r="B3150" t="s">
        <v>7130</v>
      </c>
      <c r="C3150" t="s">
        <v>1848</v>
      </c>
      <c r="D3150" t="s">
        <v>1842</v>
      </c>
      <c r="E3150" t="s">
        <v>1846</v>
      </c>
      <c r="F3150" t="s">
        <v>39</v>
      </c>
      <c r="G3150">
        <v>0</v>
      </c>
      <c r="H3150">
        <v>10</v>
      </c>
      <c r="I3150">
        <v>5</v>
      </c>
    </row>
    <row r="3151" spans="1:9">
      <c r="A3151" t="s">
        <v>1944</v>
      </c>
      <c r="B3151" t="s">
        <v>7130</v>
      </c>
      <c r="C3151" t="s">
        <v>1848</v>
      </c>
      <c r="D3151" t="s">
        <v>1842</v>
      </c>
      <c r="E3151" t="s">
        <v>1846</v>
      </c>
      <c r="F3151" t="s">
        <v>51</v>
      </c>
      <c r="G3151">
        <v>74</v>
      </c>
      <c r="H3151">
        <v>79</v>
      </c>
      <c r="I3151">
        <v>8.1000000000000003E-2</v>
      </c>
    </row>
    <row r="3152" spans="1:9">
      <c r="A3152" t="s">
        <v>1948</v>
      </c>
      <c r="B3152" t="s">
        <v>7130</v>
      </c>
      <c r="C3152" t="s">
        <v>1848</v>
      </c>
      <c r="D3152" t="s">
        <v>1842</v>
      </c>
      <c r="E3152" t="s">
        <v>1846</v>
      </c>
      <c r="F3152" t="s">
        <v>51</v>
      </c>
      <c r="G3152">
        <v>67</v>
      </c>
      <c r="H3152">
        <v>72</v>
      </c>
      <c r="I3152">
        <v>8.4000000000000005E-2</v>
      </c>
    </row>
    <row r="3153" spans="1:9">
      <c r="A3153" t="s">
        <v>1952</v>
      </c>
      <c r="B3153" t="s">
        <v>7130</v>
      </c>
      <c r="C3153" t="s">
        <v>1848</v>
      </c>
      <c r="D3153" t="s">
        <v>1842</v>
      </c>
      <c r="E3153" t="s">
        <v>1846</v>
      </c>
      <c r="F3153" t="s">
        <v>39</v>
      </c>
      <c r="G3153">
        <v>0</v>
      </c>
      <c r="H3153">
        <v>10</v>
      </c>
      <c r="I3153">
        <v>153</v>
      </c>
    </row>
    <row r="3154" spans="1:9">
      <c r="A3154" t="s">
        <v>1954</v>
      </c>
      <c r="B3154" t="s">
        <v>7130</v>
      </c>
      <c r="C3154" t="s">
        <v>1848</v>
      </c>
      <c r="D3154" t="s">
        <v>1842</v>
      </c>
      <c r="E3154" t="s">
        <v>1846</v>
      </c>
      <c r="F3154" t="s">
        <v>39</v>
      </c>
      <c r="G3154">
        <v>0</v>
      </c>
      <c r="H3154">
        <v>20</v>
      </c>
      <c r="I3154">
        <v>13</v>
      </c>
    </row>
    <row r="3155" spans="1:9">
      <c r="A3155" t="s">
        <v>1957</v>
      </c>
      <c r="B3155" t="s">
        <v>7130</v>
      </c>
      <c r="C3155" t="s">
        <v>1848</v>
      </c>
      <c r="D3155" t="s">
        <v>1842</v>
      </c>
      <c r="E3155" t="s">
        <v>1846</v>
      </c>
      <c r="F3155" t="s">
        <v>39</v>
      </c>
      <c r="G3155">
        <v>0</v>
      </c>
      <c r="H3155">
        <v>10</v>
      </c>
      <c r="I3155">
        <v>7</v>
      </c>
    </row>
    <row r="3156" spans="1:9">
      <c r="A3156" t="s">
        <v>1959</v>
      </c>
      <c r="B3156" t="s">
        <v>7130</v>
      </c>
      <c r="C3156" t="s">
        <v>1848</v>
      </c>
      <c r="D3156" t="s">
        <v>1842</v>
      </c>
      <c r="E3156" t="s">
        <v>1846</v>
      </c>
      <c r="F3156" t="s">
        <v>39</v>
      </c>
      <c r="G3156">
        <v>0</v>
      </c>
      <c r="H3156">
        <v>500</v>
      </c>
      <c r="I3156">
        <v>3717</v>
      </c>
    </row>
    <row r="3157" spans="1:9">
      <c r="A3157" t="s">
        <v>1962</v>
      </c>
      <c r="B3157" t="s">
        <v>7130</v>
      </c>
      <c r="C3157" t="s">
        <v>1848</v>
      </c>
      <c r="D3157" t="s">
        <v>1842</v>
      </c>
      <c r="E3157" t="s">
        <v>1846</v>
      </c>
      <c r="F3157" t="s">
        <v>39</v>
      </c>
      <c r="G3157">
        <v>0</v>
      </c>
      <c r="H3157">
        <v>10</v>
      </c>
      <c r="I3157">
        <v>1</v>
      </c>
    </row>
    <row r="3158" spans="1:9">
      <c r="A3158" t="s">
        <v>1964</v>
      </c>
      <c r="B3158" t="s">
        <v>7130</v>
      </c>
      <c r="C3158" t="s">
        <v>1848</v>
      </c>
      <c r="D3158" t="s">
        <v>1842</v>
      </c>
      <c r="E3158" t="s">
        <v>1846</v>
      </c>
      <c r="F3158" t="s">
        <v>39</v>
      </c>
      <c r="G3158">
        <v>0</v>
      </c>
      <c r="H3158">
        <v>10</v>
      </c>
      <c r="I3158">
        <v>18</v>
      </c>
    </row>
    <row r="3159" spans="1:9">
      <c r="A3159" t="s">
        <v>1967</v>
      </c>
      <c r="B3159" t="s">
        <v>7130</v>
      </c>
      <c r="C3159" t="s">
        <v>1848</v>
      </c>
      <c r="D3159" t="s">
        <v>1842</v>
      </c>
      <c r="E3159" t="s">
        <v>1846</v>
      </c>
      <c r="F3159" t="s">
        <v>39</v>
      </c>
      <c r="G3159">
        <v>0</v>
      </c>
      <c r="H3159">
        <v>65</v>
      </c>
      <c r="I3159">
        <v>8</v>
      </c>
    </row>
    <row r="3160" spans="1:9">
      <c r="A3160" t="s">
        <v>1971</v>
      </c>
      <c r="B3160" t="s">
        <v>7130</v>
      </c>
      <c r="C3160" t="s">
        <v>1848</v>
      </c>
      <c r="D3160" t="s">
        <v>1842</v>
      </c>
      <c r="E3160" t="s">
        <v>1846</v>
      </c>
      <c r="F3160" t="s">
        <v>39</v>
      </c>
      <c r="G3160">
        <v>0</v>
      </c>
      <c r="H3160">
        <v>10</v>
      </c>
      <c r="I3160">
        <v>4</v>
      </c>
    </row>
    <row r="3161" spans="1:9">
      <c r="A3161" t="s">
        <v>1974</v>
      </c>
      <c r="B3161" t="s">
        <v>7130</v>
      </c>
      <c r="C3161" t="s">
        <v>1848</v>
      </c>
      <c r="D3161" t="s">
        <v>1842</v>
      </c>
      <c r="E3161" t="s">
        <v>1846</v>
      </c>
      <c r="F3161" t="s">
        <v>39</v>
      </c>
      <c r="G3161">
        <v>0</v>
      </c>
      <c r="H3161">
        <v>10</v>
      </c>
      <c r="I3161">
        <v>82</v>
      </c>
    </row>
    <row r="3162" spans="1:9">
      <c r="A3162" t="s">
        <v>1976</v>
      </c>
      <c r="B3162" t="s">
        <v>7130</v>
      </c>
      <c r="C3162" t="s">
        <v>1848</v>
      </c>
      <c r="D3162" t="s">
        <v>1842</v>
      </c>
      <c r="E3162" t="s">
        <v>1846</v>
      </c>
      <c r="F3162" t="s">
        <v>39</v>
      </c>
      <c r="G3162">
        <v>0</v>
      </c>
      <c r="H3162">
        <v>10</v>
      </c>
      <c r="I3162">
        <v>3</v>
      </c>
    </row>
    <row r="3163" spans="1:9">
      <c r="A3163" t="s">
        <v>1978</v>
      </c>
      <c r="B3163" t="s">
        <v>7130</v>
      </c>
      <c r="C3163" t="s">
        <v>1848</v>
      </c>
      <c r="D3163" t="s">
        <v>1842</v>
      </c>
      <c r="E3163" t="s">
        <v>1846</v>
      </c>
      <c r="F3163" t="s">
        <v>39</v>
      </c>
      <c r="G3163">
        <v>0</v>
      </c>
      <c r="H3163">
        <v>10</v>
      </c>
      <c r="I3163">
        <v>12</v>
      </c>
    </row>
    <row r="3164" spans="1:9">
      <c r="A3164" t="s">
        <v>1980</v>
      </c>
      <c r="B3164" t="s">
        <v>7130</v>
      </c>
      <c r="C3164" t="s">
        <v>1848</v>
      </c>
      <c r="D3164" t="s">
        <v>1842</v>
      </c>
      <c r="E3164" t="s">
        <v>1846</v>
      </c>
      <c r="F3164" t="s">
        <v>39</v>
      </c>
      <c r="G3164">
        <v>0</v>
      </c>
      <c r="H3164">
        <v>10</v>
      </c>
      <c r="I3164">
        <v>7</v>
      </c>
    </row>
    <row r="3165" spans="1:9">
      <c r="A3165" t="s">
        <v>1982</v>
      </c>
      <c r="B3165" t="s">
        <v>7130</v>
      </c>
      <c r="C3165" t="s">
        <v>1848</v>
      </c>
      <c r="D3165" t="s">
        <v>1842</v>
      </c>
      <c r="E3165" t="s">
        <v>1846</v>
      </c>
      <c r="F3165" t="s">
        <v>39</v>
      </c>
      <c r="G3165">
        <v>34</v>
      </c>
      <c r="H3165">
        <v>41</v>
      </c>
      <c r="I3165">
        <v>34</v>
      </c>
    </row>
    <row r="3166" spans="1:9">
      <c r="A3166" t="s">
        <v>1985</v>
      </c>
      <c r="B3166" t="s">
        <v>7130</v>
      </c>
      <c r="C3166" t="s">
        <v>1848</v>
      </c>
      <c r="D3166" t="s">
        <v>1842</v>
      </c>
      <c r="E3166" t="s">
        <v>1846</v>
      </c>
      <c r="F3166" t="s">
        <v>39</v>
      </c>
      <c r="G3166">
        <v>60</v>
      </c>
      <c r="H3166">
        <v>72</v>
      </c>
      <c r="I3166">
        <v>6</v>
      </c>
    </row>
    <row r="3167" spans="1:9">
      <c r="A3167" t="s">
        <v>1986</v>
      </c>
      <c r="B3167" t="s">
        <v>7130</v>
      </c>
      <c r="C3167" t="s">
        <v>1848</v>
      </c>
      <c r="D3167" t="s">
        <v>1842</v>
      </c>
      <c r="E3167" t="s">
        <v>1846</v>
      </c>
      <c r="F3167" t="s">
        <v>39</v>
      </c>
      <c r="G3167">
        <v>0</v>
      </c>
      <c r="H3167">
        <v>10</v>
      </c>
      <c r="I3167">
        <v>139</v>
      </c>
    </row>
    <row r="3168" spans="1:9">
      <c r="A3168" t="s">
        <v>1988</v>
      </c>
      <c r="B3168" t="s">
        <v>7130</v>
      </c>
      <c r="C3168" t="s">
        <v>1848</v>
      </c>
      <c r="D3168" t="s">
        <v>1842</v>
      </c>
      <c r="E3168" t="s">
        <v>1846</v>
      </c>
      <c r="F3168" t="s">
        <v>39</v>
      </c>
      <c r="G3168">
        <v>54</v>
      </c>
      <c r="H3168">
        <v>50</v>
      </c>
      <c r="I3168">
        <v>59</v>
      </c>
    </row>
    <row r="3169" spans="1:9">
      <c r="A3169" t="s">
        <v>1990</v>
      </c>
      <c r="B3169" t="s">
        <v>7130</v>
      </c>
      <c r="C3169" t="s">
        <v>1848</v>
      </c>
      <c r="D3169" t="s">
        <v>1842</v>
      </c>
      <c r="E3169" t="s">
        <v>1846</v>
      </c>
      <c r="F3169" t="s">
        <v>39</v>
      </c>
      <c r="G3169">
        <v>0</v>
      </c>
      <c r="H3169">
        <v>20</v>
      </c>
      <c r="I3169">
        <v>525</v>
      </c>
    </row>
    <row r="3170" spans="1:9">
      <c r="A3170" t="s">
        <v>1993</v>
      </c>
      <c r="B3170" t="s">
        <v>7130</v>
      </c>
      <c r="C3170" t="s">
        <v>1848</v>
      </c>
      <c r="D3170" t="s">
        <v>1842</v>
      </c>
      <c r="E3170" t="s">
        <v>1846</v>
      </c>
      <c r="F3170" t="s">
        <v>39</v>
      </c>
      <c r="G3170">
        <v>0</v>
      </c>
      <c r="H3170">
        <v>10</v>
      </c>
      <c r="I3170">
        <v>15</v>
      </c>
    </row>
    <row r="3171" spans="1:9">
      <c r="A3171" t="s">
        <v>1994</v>
      </c>
      <c r="B3171" t="s">
        <v>7130</v>
      </c>
      <c r="C3171" t="s">
        <v>1848</v>
      </c>
      <c r="D3171" t="s">
        <v>1842</v>
      </c>
      <c r="E3171" t="s">
        <v>1846</v>
      </c>
      <c r="F3171" t="s">
        <v>39</v>
      </c>
      <c r="G3171">
        <v>0</v>
      </c>
      <c r="H3171">
        <v>100</v>
      </c>
      <c r="I3171">
        <v>46</v>
      </c>
    </row>
    <row r="3172" spans="1:9">
      <c r="A3172" t="s">
        <v>1998</v>
      </c>
      <c r="B3172" t="s">
        <v>7130</v>
      </c>
      <c r="C3172" t="s">
        <v>1848</v>
      </c>
      <c r="D3172" t="s">
        <v>1842</v>
      </c>
      <c r="E3172" t="s">
        <v>1846</v>
      </c>
      <c r="F3172" t="s">
        <v>39</v>
      </c>
      <c r="G3172">
        <v>0</v>
      </c>
      <c r="H3172">
        <v>2000000</v>
      </c>
      <c r="I3172">
        <v>317846.7</v>
      </c>
    </row>
    <row r="3173" spans="1:9">
      <c r="A3173" t="s">
        <v>2001</v>
      </c>
      <c r="B3173" t="s">
        <v>7130</v>
      </c>
      <c r="C3173" t="s">
        <v>1848</v>
      </c>
      <c r="D3173" t="s">
        <v>1842</v>
      </c>
      <c r="E3173" t="s">
        <v>1846</v>
      </c>
      <c r="F3173" t="s">
        <v>51</v>
      </c>
      <c r="H3173">
        <v>50</v>
      </c>
      <c r="I3173">
        <v>0.01</v>
      </c>
    </row>
    <row r="3174" spans="1:9">
      <c r="A3174" t="s">
        <v>2004</v>
      </c>
      <c r="B3174" t="s">
        <v>7130</v>
      </c>
      <c r="C3174" t="s">
        <v>1848</v>
      </c>
      <c r="D3174" t="s">
        <v>1842</v>
      </c>
      <c r="E3174" t="s">
        <v>1846</v>
      </c>
      <c r="F3174" t="s">
        <v>39</v>
      </c>
      <c r="G3174">
        <v>0</v>
      </c>
      <c r="H3174">
        <v>40</v>
      </c>
      <c r="I3174">
        <v>244</v>
      </c>
    </row>
    <row r="3175" spans="1:9">
      <c r="A3175" t="s">
        <v>965</v>
      </c>
      <c r="B3175" t="s">
        <v>7130</v>
      </c>
      <c r="C3175" t="s">
        <v>1848</v>
      </c>
      <c r="D3175" t="s">
        <v>1842</v>
      </c>
      <c r="E3175" t="s">
        <v>1846</v>
      </c>
      <c r="F3175" t="s">
        <v>51</v>
      </c>
      <c r="H3175">
        <v>50</v>
      </c>
      <c r="I3175">
        <v>0.01</v>
      </c>
    </row>
    <row r="3176" spans="1:9">
      <c r="A3176" t="s">
        <v>904</v>
      </c>
      <c r="B3176" t="s">
        <v>7130</v>
      </c>
      <c r="C3176" t="s">
        <v>1848</v>
      </c>
      <c r="D3176" t="s">
        <v>1842</v>
      </c>
      <c r="E3176" t="s">
        <v>1846</v>
      </c>
      <c r="F3176" t="s">
        <v>39</v>
      </c>
      <c r="H3176">
        <v>5</v>
      </c>
      <c r="I3176">
        <v>5</v>
      </c>
    </row>
    <row r="3177" spans="1:9">
      <c r="A3177" t="s">
        <v>2006</v>
      </c>
      <c r="B3177" t="s">
        <v>7130</v>
      </c>
      <c r="C3177" t="s">
        <v>1848</v>
      </c>
      <c r="D3177" t="s">
        <v>1842</v>
      </c>
      <c r="E3177" t="s">
        <v>1846</v>
      </c>
      <c r="F3177" t="s">
        <v>39</v>
      </c>
      <c r="H3177">
        <v>400</v>
      </c>
      <c r="I3177">
        <v>8</v>
      </c>
    </row>
    <row r="3178" spans="1:9">
      <c r="A3178" t="s">
        <v>1974</v>
      </c>
      <c r="B3178" t="s">
        <v>7130</v>
      </c>
      <c r="C3178" t="s">
        <v>6800</v>
      </c>
      <c r="D3178" t="s">
        <v>1842</v>
      </c>
      <c r="E3178" t="s">
        <v>1846</v>
      </c>
      <c r="F3178" t="s">
        <v>39</v>
      </c>
      <c r="G3178">
        <v>0</v>
      </c>
      <c r="H3178">
        <v>25</v>
      </c>
      <c r="I3178">
        <v>38</v>
      </c>
    </row>
    <row r="3179" spans="1:9">
      <c r="A3179" t="s">
        <v>6825</v>
      </c>
      <c r="B3179" t="s">
        <v>7130</v>
      </c>
      <c r="C3179" t="s">
        <v>6800</v>
      </c>
      <c r="D3179" t="s">
        <v>1842</v>
      </c>
      <c r="E3179" t="s">
        <v>1846</v>
      </c>
      <c r="F3179" t="s">
        <v>39</v>
      </c>
      <c r="G3179">
        <v>0</v>
      </c>
      <c r="H3179">
        <v>50</v>
      </c>
      <c r="I3179">
        <v>68</v>
      </c>
    </row>
    <row r="3180" spans="1:9">
      <c r="A3180" t="s">
        <v>6826</v>
      </c>
      <c r="B3180" t="s">
        <v>7130</v>
      </c>
      <c r="C3180" t="s">
        <v>6800</v>
      </c>
      <c r="D3180" t="s">
        <v>1842</v>
      </c>
      <c r="E3180" t="s">
        <v>1846</v>
      </c>
      <c r="F3180" t="s">
        <v>39</v>
      </c>
      <c r="G3180">
        <v>0</v>
      </c>
      <c r="H3180">
        <v>8</v>
      </c>
      <c r="I3180">
        <v>7</v>
      </c>
    </row>
    <row r="3181" spans="1:9">
      <c r="A3181" t="s">
        <v>6828</v>
      </c>
      <c r="B3181" t="s">
        <v>7130</v>
      </c>
      <c r="C3181" t="s">
        <v>6800</v>
      </c>
      <c r="D3181" t="s">
        <v>1842</v>
      </c>
      <c r="E3181" t="s">
        <v>1846</v>
      </c>
      <c r="F3181" t="s">
        <v>39</v>
      </c>
      <c r="G3181">
        <v>0</v>
      </c>
      <c r="H3181">
        <v>60</v>
      </c>
      <c r="I3181">
        <v>95</v>
      </c>
    </row>
    <row r="3182" spans="1:9">
      <c r="A3182" t="s">
        <v>6829</v>
      </c>
      <c r="B3182" t="s">
        <v>7130</v>
      </c>
      <c r="C3182" t="s">
        <v>6800</v>
      </c>
      <c r="D3182" t="s">
        <v>1842</v>
      </c>
      <c r="E3182" t="s">
        <v>1846</v>
      </c>
      <c r="F3182" t="s">
        <v>39</v>
      </c>
      <c r="G3182">
        <v>0</v>
      </c>
      <c r="H3182">
        <v>1500</v>
      </c>
      <c r="I3182">
        <v>282</v>
      </c>
    </row>
    <row r="3183" spans="1:9">
      <c r="A3183" t="s">
        <v>6832</v>
      </c>
      <c r="B3183" t="s">
        <v>7130</v>
      </c>
      <c r="C3183" t="s">
        <v>6800</v>
      </c>
      <c r="D3183" t="s">
        <v>1842</v>
      </c>
      <c r="E3183" t="s">
        <v>1846</v>
      </c>
      <c r="F3183" t="s">
        <v>39</v>
      </c>
      <c r="G3183">
        <v>0</v>
      </c>
      <c r="H3183">
        <v>16</v>
      </c>
      <c r="I3183">
        <v>24</v>
      </c>
    </row>
    <row r="3184" spans="1:9">
      <c r="A3184" t="s">
        <v>6834</v>
      </c>
      <c r="B3184" t="s">
        <v>7130</v>
      </c>
      <c r="C3184" t="s">
        <v>6800</v>
      </c>
      <c r="D3184" t="s">
        <v>1842</v>
      </c>
      <c r="E3184" t="s">
        <v>1846</v>
      </c>
      <c r="F3184" t="s">
        <v>39</v>
      </c>
      <c r="G3184">
        <v>0</v>
      </c>
      <c r="H3184">
        <v>130</v>
      </c>
      <c r="I3184">
        <v>82</v>
      </c>
    </row>
    <row r="3185" spans="1:9">
      <c r="A3185" t="s">
        <v>6835</v>
      </c>
      <c r="B3185" t="s">
        <v>7130</v>
      </c>
      <c r="C3185" t="s">
        <v>6800</v>
      </c>
      <c r="D3185" t="s">
        <v>1842</v>
      </c>
      <c r="E3185" t="s">
        <v>1846</v>
      </c>
      <c r="F3185" t="s">
        <v>39</v>
      </c>
      <c r="G3185">
        <v>0</v>
      </c>
      <c r="H3185">
        <v>100</v>
      </c>
      <c r="I3185">
        <v>265</v>
      </c>
    </row>
    <row r="3186" spans="1:9">
      <c r="A3186" t="s">
        <v>6836</v>
      </c>
      <c r="B3186" t="s">
        <v>7130</v>
      </c>
      <c r="C3186" t="s">
        <v>6800</v>
      </c>
      <c r="D3186" t="s">
        <v>1842</v>
      </c>
      <c r="E3186" t="s">
        <v>1846</v>
      </c>
      <c r="F3186" t="s">
        <v>39</v>
      </c>
      <c r="G3186">
        <v>0</v>
      </c>
      <c r="H3186">
        <v>10</v>
      </c>
      <c r="I3186">
        <v>13</v>
      </c>
    </row>
    <row r="3187" spans="1:9">
      <c r="A3187" t="s">
        <v>6837</v>
      </c>
      <c r="B3187" t="s">
        <v>7130</v>
      </c>
      <c r="C3187" t="s">
        <v>6800</v>
      </c>
      <c r="D3187" t="s">
        <v>1842</v>
      </c>
      <c r="E3187" t="s">
        <v>1846</v>
      </c>
      <c r="F3187" t="s">
        <v>39</v>
      </c>
      <c r="G3187">
        <v>0</v>
      </c>
      <c r="H3187">
        <v>20</v>
      </c>
      <c r="I3187">
        <v>54</v>
      </c>
    </row>
    <row r="3188" spans="1:9">
      <c r="A3188" t="s">
        <v>6838</v>
      </c>
      <c r="B3188" t="s">
        <v>7130</v>
      </c>
      <c r="C3188" t="s">
        <v>6800</v>
      </c>
      <c r="D3188" t="s">
        <v>1842</v>
      </c>
      <c r="E3188" t="s">
        <v>1846</v>
      </c>
      <c r="F3188" t="s">
        <v>39</v>
      </c>
      <c r="G3188">
        <v>0</v>
      </c>
      <c r="H3188">
        <v>20</v>
      </c>
      <c r="I3188">
        <v>28</v>
      </c>
    </row>
    <row r="3189" spans="1:9">
      <c r="A3189" t="s">
        <v>6839</v>
      </c>
      <c r="B3189" t="s">
        <v>7130</v>
      </c>
      <c r="C3189" t="s">
        <v>6800</v>
      </c>
      <c r="D3189" t="s">
        <v>1842</v>
      </c>
      <c r="E3189" t="s">
        <v>1846</v>
      </c>
      <c r="F3189" t="s">
        <v>39</v>
      </c>
      <c r="G3189">
        <v>0</v>
      </c>
      <c r="H3189">
        <v>50</v>
      </c>
      <c r="I3189">
        <v>9</v>
      </c>
    </row>
    <row r="3190" spans="1:9">
      <c r="A3190" t="s">
        <v>6840</v>
      </c>
      <c r="B3190" t="s">
        <v>7130</v>
      </c>
      <c r="C3190" t="s">
        <v>6800</v>
      </c>
      <c r="D3190" t="s">
        <v>1842</v>
      </c>
      <c r="E3190" t="s">
        <v>1846</v>
      </c>
      <c r="F3190" t="s">
        <v>39</v>
      </c>
      <c r="G3190">
        <v>0</v>
      </c>
      <c r="H3190">
        <v>30</v>
      </c>
      <c r="I3190">
        <v>13</v>
      </c>
    </row>
    <row r="3191" spans="1:9">
      <c r="A3191" t="s">
        <v>6841</v>
      </c>
      <c r="B3191" t="s">
        <v>7130</v>
      </c>
      <c r="C3191" t="s">
        <v>6800</v>
      </c>
      <c r="D3191" t="s">
        <v>1842</v>
      </c>
      <c r="E3191" t="s">
        <v>1846</v>
      </c>
      <c r="F3191" t="s">
        <v>39</v>
      </c>
      <c r="G3191">
        <v>0</v>
      </c>
      <c r="H3191">
        <v>20</v>
      </c>
      <c r="I3191">
        <v>16</v>
      </c>
    </row>
    <row r="3192" spans="1:9">
      <c r="A3192" t="s">
        <v>4125</v>
      </c>
      <c r="B3192" t="s">
        <v>7130</v>
      </c>
      <c r="C3192" t="s">
        <v>6800</v>
      </c>
      <c r="D3192" t="s">
        <v>1842</v>
      </c>
      <c r="E3192" t="s">
        <v>1846</v>
      </c>
      <c r="F3192" t="s">
        <v>39</v>
      </c>
      <c r="G3192">
        <v>0</v>
      </c>
      <c r="H3192">
        <v>35</v>
      </c>
      <c r="I3192">
        <v>44</v>
      </c>
    </row>
    <row r="3193" spans="1:9">
      <c r="A3193" t="s">
        <v>6843</v>
      </c>
      <c r="B3193" t="s">
        <v>7130</v>
      </c>
      <c r="C3193" t="s">
        <v>6800</v>
      </c>
      <c r="D3193" t="s">
        <v>1842</v>
      </c>
      <c r="E3193" t="s">
        <v>1846</v>
      </c>
      <c r="F3193" t="s">
        <v>39</v>
      </c>
      <c r="G3193">
        <v>0</v>
      </c>
      <c r="H3193">
        <v>50</v>
      </c>
      <c r="I3193">
        <v>91</v>
      </c>
    </row>
    <row r="3194" spans="1:9">
      <c r="A3194" t="s">
        <v>6844</v>
      </c>
      <c r="B3194" t="s">
        <v>7130</v>
      </c>
      <c r="C3194" t="s">
        <v>6800</v>
      </c>
      <c r="D3194" t="s">
        <v>1842</v>
      </c>
      <c r="E3194" t="s">
        <v>1846</v>
      </c>
      <c r="F3194" t="s">
        <v>39</v>
      </c>
      <c r="G3194">
        <v>0</v>
      </c>
      <c r="H3194">
        <v>30</v>
      </c>
      <c r="I3194">
        <v>115</v>
      </c>
    </row>
    <row r="3195" spans="1:9">
      <c r="A3195" t="s">
        <v>6846</v>
      </c>
      <c r="B3195" t="s">
        <v>7130</v>
      </c>
      <c r="C3195" t="s">
        <v>6800</v>
      </c>
      <c r="D3195" t="s">
        <v>1842</v>
      </c>
      <c r="E3195" t="s">
        <v>1846</v>
      </c>
      <c r="F3195" t="s">
        <v>39</v>
      </c>
      <c r="G3195">
        <v>0</v>
      </c>
      <c r="H3195">
        <v>13</v>
      </c>
      <c r="I3195">
        <v>22</v>
      </c>
    </row>
    <row r="3196" spans="1:9">
      <c r="A3196" t="s">
        <v>3422</v>
      </c>
      <c r="B3196" t="s">
        <v>7130</v>
      </c>
      <c r="C3196" t="s">
        <v>6800</v>
      </c>
      <c r="D3196" t="s">
        <v>1842</v>
      </c>
      <c r="E3196" t="s">
        <v>1846</v>
      </c>
      <c r="F3196" t="s">
        <v>39</v>
      </c>
      <c r="G3196">
        <v>0</v>
      </c>
      <c r="H3196">
        <v>40</v>
      </c>
      <c r="I3196">
        <v>34</v>
      </c>
    </row>
    <row r="3197" spans="1:9">
      <c r="A3197" t="s">
        <v>3420</v>
      </c>
      <c r="B3197" t="s">
        <v>7130</v>
      </c>
      <c r="C3197" t="s">
        <v>6800</v>
      </c>
      <c r="D3197" t="s">
        <v>1842</v>
      </c>
      <c r="E3197" t="s">
        <v>1846</v>
      </c>
      <c r="F3197" t="s">
        <v>39</v>
      </c>
      <c r="G3197">
        <v>2</v>
      </c>
      <c r="H3197">
        <v>3</v>
      </c>
      <c r="I3197">
        <v>88</v>
      </c>
    </row>
    <row r="3198" spans="1:9">
      <c r="A3198" t="s">
        <v>6847</v>
      </c>
      <c r="B3198" t="s">
        <v>7130</v>
      </c>
      <c r="C3198" t="s">
        <v>6800</v>
      </c>
      <c r="D3198" t="s">
        <v>1842</v>
      </c>
      <c r="E3198" t="s">
        <v>1846</v>
      </c>
      <c r="F3198" t="s">
        <v>39</v>
      </c>
      <c r="G3198">
        <v>2</v>
      </c>
      <c r="H3198">
        <v>3</v>
      </c>
      <c r="I3198">
        <v>61</v>
      </c>
    </row>
    <row r="3199" spans="1:9">
      <c r="A3199" t="s">
        <v>1988</v>
      </c>
      <c r="B3199" t="s">
        <v>7130</v>
      </c>
      <c r="C3199" t="s">
        <v>6800</v>
      </c>
      <c r="D3199" t="s">
        <v>1842</v>
      </c>
      <c r="E3199" t="s">
        <v>1846</v>
      </c>
      <c r="F3199" t="s">
        <v>39</v>
      </c>
      <c r="G3199">
        <v>5</v>
      </c>
      <c r="H3199">
        <v>7</v>
      </c>
      <c r="I3199">
        <v>88</v>
      </c>
    </row>
    <row r="3200" spans="1:9">
      <c r="A3200" t="s">
        <v>6848</v>
      </c>
      <c r="B3200" t="s">
        <v>7130</v>
      </c>
      <c r="C3200" t="s">
        <v>6800</v>
      </c>
      <c r="D3200" t="s">
        <v>1842</v>
      </c>
      <c r="E3200" t="s">
        <v>1846</v>
      </c>
      <c r="F3200" t="s">
        <v>39</v>
      </c>
      <c r="G3200">
        <v>0</v>
      </c>
      <c r="H3200">
        <v>2</v>
      </c>
      <c r="I3200">
        <v>5</v>
      </c>
    </row>
    <row r="3201" spans="1:9">
      <c r="A3201" t="s">
        <v>6849</v>
      </c>
      <c r="B3201" t="s">
        <v>7130</v>
      </c>
      <c r="C3201" t="s">
        <v>6800</v>
      </c>
      <c r="D3201" t="s">
        <v>1842</v>
      </c>
      <c r="E3201" t="s">
        <v>1846</v>
      </c>
      <c r="F3201" t="s">
        <v>39</v>
      </c>
      <c r="G3201">
        <v>0</v>
      </c>
      <c r="H3201">
        <v>3</v>
      </c>
      <c r="I3201">
        <v>22</v>
      </c>
    </row>
    <row r="3202" spans="1:9">
      <c r="A3202" t="s">
        <v>6850</v>
      </c>
      <c r="B3202" t="s">
        <v>7130</v>
      </c>
      <c r="C3202" t="s">
        <v>6800</v>
      </c>
      <c r="D3202" t="s">
        <v>1842</v>
      </c>
      <c r="E3202" t="s">
        <v>1846</v>
      </c>
      <c r="F3202" t="s">
        <v>39</v>
      </c>
      <c r="G3202">
        <v>0</v>
      </c>
      <c r="H3202">
        <v>19</v>
      </c>
      <c r="I3202">
        <v>61</v>
      </c>
    </row>
    <row r="3203" spans="1:9">
      <c r="A3203" t="s">
        <v>2001</v>
      </c>
      <c r="B3203" t="s">
        <v>7130</v>
      </c>
      <c r="C3203" t="s">
        <v>6800</v>
      </c>
      <c r="D3203" t="s">
        <v>1842</v>
      </c>
      <c r="E3203" t="s">
        <v>1846</v>
      </c>
      <c r="F3203" t="s">
        <v>51</v>
      </c>
      <c r="H3203">
        <v>75</v>
      </c>
      <c r="I3203">
        <v>0.88619999999999999</v>
      </c>
    </row>
    <row r="3204" spans="1:9">
      <c r="A3204" t="s">
        <v>2004</v>
      </c>
      <c r="B3204" t="s">
        <v>7130</v>
      </c>
      <c r="C3204" t="s">
        <v>6800</v>
      </c>
      <c r="D3204" t="s">
        <v>1842</v>
      </c>
      <c r="E3204" t="s">
        <v>1846</v>
      </c>
      <c r="F3204" t="s">
        <v>39</v>
      </c>
      <c r="G3204">
        <v>0</v>
      </c>
      <c r="H3204">
        <v>50</v>
      </c>
      <c r="I3204">
        <v>378</v>
      </c>
    </row>
    <row r="3205" spans="1:9">
      <c r="A3205" t="s">
        <v>2647</v>
      </c>
      <c r="B3205" t="s">
        <v>7130</v>
      </c>
      <c r="C3205" t="s">
        <v>6800</v>
      </c>
      <c r="D3205" t="s">
        <v>1842</v>
      </c>
      <c r="E3205" t="s">
        <v>1846</v>
      </c>
      <c r="F3205" t="s">
        <v>39</v>
      </c>
      <c r="G3205">
        <v>0</v>
      </c>
      <c r="H3205">
        <v>2</v>
      </c>
      <c r="I3205">
        <v>2</v>
      </c>
    </row>
    <row r="3206" spans="1:9">
      <c r="A3206" t="s">
        <v>965</v>
      </c>
      <c r="B3206" t="s">
        <v>7130</v>
      </c>
      <c r="C3206" t="s">
        <v>6800</v>
      </c>
      <c r="D3206" t="s">
        <v>1842</v>
      </c>
      <c r="E3206" t="s">
        <v>1846</v>
      </c>
      <c r="F3206" t="s">
        <v>51</v>
      </c>
      <c r="H3206">
        <v>50</v>
      </c>
      <c r="I3206">
        <v>0.09</v>
      </c>
    </row>
    <row r="3207" spans="1:9">
      <c r="A3207" t="s">
        <v>4945</v>
      </c>
      <c r="B3207" t="s">
        <v>7130</v>
      </c>
      <c r="C3207" t="s">
        <v>6800</v>
      </c>
      <c r="D3207" t="s">
        <v>1842</v>
      </c>
      <c r="E3207" t="s">
        <v>1846</v>
      </c>
      <c r="F3207" t="s">
        <v>39</v>
      </c>
      <c r="G3207">
        <v>0</v>
      </c>
      <c r="H3207">
        <v>60</v>
      </c>
      <c r="I3207">
        <v>76</v>
      </c>
    </row>
    <row r="3208" spans="1:9">
      <c r="A3208" t="s">
        <v>5057</v>
      </c>
      <c r="B3208" t="s">
        <v>7130</v>
      </c>
      <c r="C3208" t="s">
        <v>5017</v>
      </c>
      <c r="D3208" t="s">
        <v>1842</v>
      </c>
      <c r="E3208" t="s">
        <v>1846</v>
      </c>
      <c r="F3208" t="s">
        <v>39</v>
      </c>
      <c r="G3208">
        <v>0</v>
      </c>
      <c r="H3208">
        <v>37000</v>
      </c>
      <c r="I3208">
        <v>8883</v>
      </c>
    </row>
    <row r="3209" spans="1:9">
      <c r="A3209" t="s">
        <v>5060</v>
      </c>
      <c r="B3209" t="s">
        <v>7130</v>
      </c>
      <c r="C3209" t="s">
        <v>5017</v>
      </c>
      <c r="D3209" t="s">
        <v>1842</v>
      </c>
      <c r="E3209" t="s">
        <v>1846</v>
      </c>
      <c r="F3209" t="s">
        <v>39</v>
      </c>
      <c r="G3209">
        <v>0</v>
      </c>
      <c r="H3209">
        <v>50</v>
      </c>
      <c r="I3209">
        <v>241</v>
      </c>
    </row>
    <row r="3210" spans="1:9">
      <c r="A3210" t="s">
        <v>5062</v>
      </c>
      <c r="B3210" t="s">
        <v>7130</v>
      </c>
      <c r="C3210" t="s">
        <v>5017</v>
      </c>
      <c r="D3210" t="s">
        <v>1842</v>
      </c>
      <c r="E3210" t="s">
        <v>1846</v>
      </c>
      <c r="F3210" t="s">
        <v>39</v>
      </c>
      <c r="G3210">
        <v>0</v>
      </c>
      <c r="H3210">
        <v>30</v>
      </c>
      <c r="I3210">
        <v>45</v>
      </c>
    </row>
    <row r="3211" spans="1:9">
      <c r="A3211" t="s">
        <v>5063</v>
      </c>
      <c r="B3211" t="s">
        <v>7130</v>
      </c>
      <c r="C3211" t="s">
        <v>5017</v>
      </c>
      <c r="D3211" t="s">
        <v>1842</v>
      </c>
      <c r="E3211" t="s">
        <v>1846</v>
      </c>
      <c r="F3211" t="s">
        <v>39</v>
      </c>
      <c r="G3211">
        <v>0</v>
      </c>
      <c r="H3211">
        <v>10000</v>
      </c>
      <c r="I3211">
        <v>25428</v>
      </c>
    </row>
    <row r="3212" spans="1:9">
      <c r="A3212" t="s">
        <v>5066</v>
      </c>
      <c r="B3212" t="s">
        <v>7130</v>
      </c>
      <c r="C3212" t="s">
        <v>5017</v>
      </c>
      <c r="D3212" t="s">
        <v>1842</v>
      </c>
      <c r="E3212" t="s">
        <v>1846</v>
      </c>
      <c r="F3212" t="s">
        <v>39</v>
      </c>
      <c r="G3212">
        <v>0</v>
      </c>
      <c r="H3212">
        <v>200</v>
      </c>
      <c r="I3212">
        <v>3</v>
      </c>
    </row>
    <row r="3213" spans="1:9">
      <c r="A3213" t="s">
        <v>5068</v>
      </c>
      <c r="B3213" t="s">
        <v>7130</v>
      </c>
      <c r="C3213" t="s">
        <v>5017</v>
      </c>
      <c r="D3213" t="s">
        <v>1842</v>
      </c>
      <c r="E3213" t="s">
        <v>1846</v>
      </c>
      <c r="F3213" t="s">
        <v>39</v>
      </c>
      <c r="G3213">
        <v>0</v>
      </c>
      <c r="H3213">
        <v>100</v>
      </c>
      <c r="I3213">
        <v>617</v>
      </c>
    </row>
    <row r="3214" spans="1:9">
      <c r="A3214" t="s">
        <v>5070</v>
      </c>
      <c r="B3214" t="s">
        <v>7130</v>
      </c>
      <c r="C3214" t="s">
        <v>5017</v>
      </c>
      <c r="D3214" t="s">
        <v>1842</v>
      </c>
      <c r="E3214" t="s">
        <v>1846</v>
      </c>
      <c r="F3214" t="s">
        <v>39</v>
      </c>
      <c r="G3214">
        <v>0</v>
      </c>
      <c r="H3214">
        <v>200</v>
      </c>
      <c r="I3214">
        <v>343</v>
      </c>
    </row>
    <row r="3215" spans="1:9">
      <c r="A3215" t="s">
        <v>5073</v>
      </c>
      <c r="B3215" t="s">
        <v>7130</v>
      </c>
      <c r="C3215" t="s">
        <v>5017</v>
      </c>
      <c r="D3215" t="s">
        <v>1842</v>
      </c>
      <c r="E3215" t="s">
        <v>1846</v>
      </c>
      <c r="F3215" t="s">
        <v>39</v>
      </c>
      <c r="G3215">
        <v>0</v>
      </c>
      <c r="H3215">
        <v>80</v>
      </c>
      <c r="I3215">
        <v>85</v>
      </c>
    </row>
    <row r="3216" spans="1:9">
      <c r="A3216" t="s">
        <v>5074</v>
      </c>
      <c r="B3216" t="s">
        <v>7130</v>
      </c>
      <c r="C3216" t="s">
        <v>5017</v>
      </c>
      <c r="D3216" t="s">
        <v>1842</v>
      </c>
      <c r="E3216" t="s">
        <v>1846</v>
      </c>
      <c r="F3216" t="s">
        <v>39</v>
      </c>
      <c r="G3216">
        <v>0</v>
      </c>
      <c r="H3216">
        <v>100</v>
      </c>
      <c r="I3216">
        <v>3</v>
      </c>
    </row>
    <row r="3217" spans="1:9">
      <c r="A3217" t="s">
        <v>5075</v>
      </c>
      <c r="B3217" t="s">
        <v>7130</v>
      </c>
      <c r="C3217" t="s">
        <v>5017</v>
      </c>
      <c r="D3217" t="s">
        <v>1842</v>
      </c>
      <c r="E3217" t="s">
        <v>1846</v>
      </c>
      <c r="F3217" t="s">
        <v>39</v>
      </c>
      <c r="G3217">
        <v>0</v>
      </c>
      <c r="H3217">
        <v>25</v>
      </c>
      <c r="I3217">
        <v>39</v>
      </c>
    </row>
    <row r="3218" spans="1:9">
      <c r="A3218" t="s">
        <v>5077</v>
      </c>
      <c r="B3218" t="s">
        <v>7130</v>
      </c>
      <c r="C3218" t="s">
        <v>5017</v>
      </c>
      <c r="D3218" t="s">
        <v>1842</v>
      </c>
      <c r="E3218" t="s">
        <v>1846</v>
      </c>
      <c r="F3218" t="s">
        <v>39</v>
      </c>
      <c r="G3218">
        <v>0</v>
      </c>
      <c r="H3218">
        <v>30</v>
      </c>
      <c r="I3218">
        <v>5</v>
      </c>
    </row>
    <row r="3219" spans="1:9">
      <c r="A3219" t="s">
        <v>5078</v>
      </c>
      <c r="B3219" t="s">
        <v>7130</v>
      </c>
      <c r="C3219" t="s">
        <v>5017</v>
      </c>
      <c r="D3219" t="s">
        <v>1842</v>
      </c>
      <c r="E3219" t="s">
        <v>1846</v>
      </c>
      <c r="F3219" t="s">
        <v>39</v>
      </c>
      <c r="G3219">
        <v>0</v>
      </c>
      <c r="H3219">
        <v>10</v>
      </c>
      <c r="I3219">
        <v>41</v>
      </c>
    </row>
    <row r="3220" spans="1:9">
      <c r="A3220" t="s">
        <v>5079</v>
      </c>
      <c r="B3220" t="s">
        <v>7130</v>
      </c>
      <c r="C3220" t="s">
        <v>5017</v>
      </c>
      <c r="D3220" t="s">
        <v>1842</v>
      </c>
      <c r="E3220" t="s">
        <v>1846</v>
      </c>
      <c r="F3220" t="s">
        <v>39</v>
      </c>
      <c r="G3220">
        <v>0</v>
      </c>
      <c r="H3220">
        <v>20000</v>
      </c>
      <c r="I3220">
        <v>6684</v>
      </c>
    </row>
    <row r="3221" spans="1:9">
      <c r="A3221" t="s">
        <v>5081</v>
      </c>
      <c r="B3221" t="s">
        <v>7130</v>
      </c>
      <c r="C3221" t="s">
        <v>5017</v>
      </c>
      <c r="D3221" t="s">
        <v>1842</v>
      </c>
      <c r="E3221" t="s">
        <v>1846</v>
      </c>
      <c r="F3221" t="s">
        <v>39</v>
      </c>
      <c r="G3221">
        <v>0</v>
      </c>
      <c r="H3221">
        <v>20</v>
      </c>
      <c r="I3221">
        <v>2</v>
      </c>
    </row>
    <row r="3222" spans="1:9">
      <c r="A3222" t="s">
        <v>5083</v>
      </c>
      <c r="B3222" t="s">
        <v>7130</v>
      </c>
      <c r="C3222" t="s">
        <v>5017</v>
      </c>
      <c r="D3222" t="s">
        <v>1842</v>
      </c>
      <c r="E3222" t="s">
        <v>1846</v>
      </c>
      <c r="F3222" t="s">
        <v>39</v>
      </c>
      <c r="G3222">
        <v>0</v>
      </c>
      <c r="H3222">
        <v>10</v>
      </c>
      <c r="I3222">
        <v>34</v>
      </c>
    </row>
    <row r="3223" spans="1:9">
      <c r="A3223" t="s">
        <v>5084</v>
      </c>
      <c r="B3223" t="s">
        <v>7130</v>
      </c>
      <c r="C3223" t="s">
        <v>5017</v>
      </c>
      <c r="D3223" t="s">
        <v>1842</v>
      </c>
      <c r="E3223" t="s">
        <v>1846</v>
      </c>
      <c r="F3223" t="s">
        <v>39</v>
      </c>
      <c r="G3223">
        <v>0</v>
      </c>
      <c r="H3223">
        <v>30</v>
      </c>
      <c r="I3223">
        <v>134</v>
      </c>
    </row>
    <row r="3224" spans="1:9">
      <c r="A3224" t="s">
        <v>5085</v>
      </c>
      <c r="B3224" t="s">
        <v>7130</v>
      </c>
      <c r="C3224" t="s">
        <v>5017</v>
      </c>
      <c r="D3224" t="s">
        <v>1842</v>
      </c>
      <c r="E3224" t="s">
        <v>1846</v>
      </c>
      <c r="F3224" t="s">
        <v>39</v>
      </c>
      <c r="G3224">
        <v>0</v>
      </c>
      <c r="H3224">
        <v>20</v>
      </c>
      <c r="I3224">
        <v>56</v>
      </c>
    </row>
    <row r="3225" spans="1:9">
      <c r="A3225" t="s">
        <v>3711</v>
      </c>
      <c r="B3225" t="s">
        <v>7130</v>
      </c>
      <c r="C3225" t="s">
        <v>5017</v>
      </c>
      <c r="D3225" t="s">
        <v>1842</v>
      </c>
      <c r="E3225" t="s">
        <v>1846</v>
      </c>
      <c r="F3225" t="s">
        <v>39</v>
      </c>
      <c r="G3225">
        <v>0</v>
      </c>
      <c r="H3225">
        <v>20</v>
      </c>
      <c r="I3225">
        <v>26</v>
      </c>
    </row>
    <row r="3226" spans="1:9">
      <c r="A3226" t="s">
        <v>5086</v>
      </c>
      <c r="B3226" t="s">
        <v>7130</v>
      </c>
      <c r="C3226" t="s">
        <v>5017</v>
      </c>
      <c r="D3226" t="s">
        <v>1842</v>
      </c>
      <c r="E3226" t="s">
        <v>1846</v>
      </c>
      <c r="F3226" t="s">
        <v>39</v>
      </c>
      <c r="G3226">
        <v>0</v>
      </c>
      <c r="H3226">
        <v>10</v>
      </c>
      <c r="I3226">
        <v>33</v>
      </c>
    </row>
    <row r="3227" spans="1:9">
      <c r="A3227" t="s">
        <v>5087</v>
      </c>
      <c r="B3227" t="s">
        <v>7130</v>
      </c>
      <c r="C3227" t="s">
        <v>5017</v>
      </c>
      <c r="D3227" t="s">
        <v>1842</v>
      </c>
      <c r="E3227" t="s">
        <v>1846</v>
      </c>
      <c r="F3227" t="s">
        <v>39</v>
      </c>
      <c r="G3227">
        <v>0</v>
      </c>
      <c r="H3227">
        <v>80</v>
      </c>
      <c r="I3227">
        <v>117</v>
      </c>
    </row>
    <row r="3228" spans="1:9">
      <c r="A3228" t="s">
        <v>5089</v>
      </c>
      <c r="B3228" t="s">
        <v>7130</v>
      </c>
      <c r="C3228" t="s">
        <v>5017</v>
      </c>
      <c r="D3228" t="s">
        <v>1842</v>
      </c>
      <c r="E3228" t="s">
        <v>1846</v>
      </c>
      <c r="F3228" t="s">
        <v>39</v>
      </c>
      <c r="G3228">
        <v>0</v>
      </c>
      <c r="H3228">
        <v>1000</v>
      </c>
      <c r="I3228">
        <v>634</v>
      </c>
    </row>
    <row r="3229" spans="1:9">
      <c r="A3229" t="s">
        <v>5092</v>
      </c>
      <c r="B3229" t="s">
        <v>7130</v>
      </c>
      <c r="C3229" t="s">
        <v>5017</v>
      </c>
      <c r="D3229" t="s">
        <v>1842</v>
      </c>
      <c r="E3229" t="s">
        <v>1846</v>
      </c>
      <c r="F3229" t="s">
        <v>39</v>
      </c>
      <c r="H3229">
        <v>425</v>
      </c>
      <c r="I3229">
        <v>541</v>
      </c>
    </row>
    <row r="3230" spans="1:9">
      <c r="A3230" t="s">
        <v>4942</v>
      </c>
      <c r="B3230" t="s">
        <v>7130</v>
      </c>
      <c r="C3230" t="s">
        <v>5017</v>
      </c>
      <c r="D3230" t="s">
        <v>1842</v>
      </c>
      <c r="E3230" t="s">
        <v>1846</v>
      </c>
      <c r="F3230" t="s">
        <v>39</v>
      </c>
      <c r="G3230">
        <v>0</v>
      </c>
      <c r="H3230">
        <v>15</v>
      </c>
      <c r="I3230">
        <v>113</v>
      </c>
    </row>
    <row r="3231" spans="1:9">
      <c r="A3231" t="s">
        <v>5094</v>
      </c>
      <c r="B3231" t="s">
        <v>7130</v>
      </c>
      <c r="C3231" t="s">
        <v>5017</v>
      </c>
      <c r="D3231" t="s">
        <v>1842</v>
      </c>
      <c r="E3231" t="s">
        <v>1846</v>
      </c>
      <c r="F3231" t="s">
        <v>39</v>
      </c>
      <c r="G3231">
        <v>0</v>
      </c>
      <c r="H3231">
        <v>200</v>
      </c>
    </row>
    <row r="3232" spans="1:9">
      <c r="A3232" t="s">
        <v>5095</v>
      </c>
      <c r="B3232" t="s">
        <v>7130</v>
      </c>
      <c r="C3232" t="s">
        <v>5017</v>
      </c>
      <c r="D3232" t="s">
        <v>1842</v>
      </c>
      <c r="E3232" t="s">
        <v>1846</v>
      </c>
      <c r="F3232" t="s">
        <v>39</v>
      </c>
      <c r="G3232">
        <v>0</v>
      </c>
      <c r="H3232">
        <v>100</v>
      </c>
      <c r="I3232">
        <v>1434</v>
      </c>
    </row>
    <row r="3233" spans="1:9">
      <c r="A3233" t="s">
        <v>5097</v>
      </c>
      <c r="B3233" t="s">
        <v>7130</v>
      </c>
      <c r="C3233" t="s">
        <v>5017</v>
      </c>
      <c r="D3233" t="s">
        <v>1842</v>
      </c>
      <c r="E3233" t="s">
        <v>1846</v>
      </c>
      <c r="F3233" t="s">
        <v>39</v>
      </c>
      <c r="G3233">
        <v>0</v>
      </c>
      <c r="H3233">
        <v>400</v>
      </c>
      <c r="I3233">
        <v>363</v>
      </c>
    </row>
    <row r="3234" spans="1:9">
      <c r="A3234" t="s">
        <v>5099</v>
      </c>
      <c r="B3234" t="s">
        <v>7130</v>
      </c>
      <c r="C3234" t="s">
        <v>5017</v>
      </c>
      <c r="D3234" t="s">
        <v>1842</v>
      </c>
      <c r="E3234" t="s">
        <v>1846</v>
      </c>
      <c r="F3234" t="s">
        <v>39</v>
      </c>
      <c r="G3234">
        <v>0</v>
      </c>
      <c r="H3234">
        <v>7</v>
      </c>
      <c r="I3234">
        <v>77</v>
      </c>
    </row>
    <row r="3235" spans="1:9">
      <c r="A3235" t="s">
        <v>5100</v>
      </c>
      <c r="B3235" t="s">
        <v>7130</v>
      </c>
      <c r="C3235" t="s">
        <v>5017</v>
      </c>
      <c r="D3235" t="s">
        <v>1842</v>
      </c>
      <c r="E3235" t="s">
        <v>1846</v>
      </c>
      <c r="F3235" t="s">
        <v>39</v>
      </c>
      <c r="H3235">
        <v>5</v>
      </c>
    </row>
    <row r="3236" spans="1:9">
      <c r="A3236" t="s">
        <v>5101</v>
      </c>
      <c r="B3236" t="s">
        <v>7130</v>
      </c>
      <c r="C3236" t="s">
        <v>5017</v>
      </c>
      <c r="D3236" t="s">
        <v>1842</v>
      </c>
      <c r="E3236" t="s">
        <v>1846</v>
      </c>
      <c r="F3236" t="s">
        <v>39</v>
      </c>
      <c r="G3236">
        <v>0</v>
      </c>
      <c r="H3236">
        <v>7</v>
      </c>
      <c r="I3236">
        <v>22</v>
      </c>
    </row>
    <row r="3237" spans="1:9">
      <c r="A3237" t="s">
        <v>5102</v>
      </c>
      <c r="B3237" t="s">
        <v>7130</v>
      </c>
      <c r="C3237" t="s">
        <v>5017</v>
      </c>
      <c r="D3237" t="s">
        <v>1842</v>
      </c>
      <c r="E3237" t="s">
        <v>1846</v>
      </c>
      <c r="F3237" t="s">
        <v>51</v>
      </c>
      <c r="H3237">
        <v>50</v>
      </c>
      <c r="I3237">
        <v>0.77959999999999996</v>
      </c>
    </row>
    <row r="3238" spans="1:9">
      <c r="A3238" t="s">
        <v>5104</v>
      </c>
      <c r="B3238" t="s">
        <v>7130</v>
      </c>
      <c r="C3238" t="s">
        <v>5017</v>
      </c>
      <c r="D3238" t="s">
        <v>1842</v>
      </c>
      <c r="E3238" t="s">
        <v>1846</v>
      </c>
      <c r="F3238" t="s">
        <v>39</v>
      </c>
      <c r="G3238">
        <v>0</v>
      </c>
      <c r="H3238">
        <v>200</v>
      </c>
      <c r="I3238">
        <v>57</v>
      </c>
    </row>
    <row r="3239" spans="1:9">
      <c r="A3239" t="s">
        <v>965</v>
      </c>
      <c r="B3239" t="s">
        <v>7130</v>
      </c>
      <c r="C3239" t="s">
        <v>5017</v>
      </c>
      <c r="D3239" t="s">
        <v>1842</v>
      </c>
      <c r="E3239" t="s">
        <v>1846</v>
      </c>
      <c r="F3239" t="s">
        <v>51</v>
      </c>
      <c r="H3239">
        <v>50</v>
      </c>
      <c r="I3239">
        <v>0.9375</v>
      </c>
    </row>
    <row r="3240" spans="1:9">
      <c r="A3240" t="s">
        <v>904</v>
      </c>
      <c r="B3240" t="s">
        <v>7130</v>
      </c>
      <c r="C3240" t="s">
        <v>5017</v>
      </c>
      <c r="D3240" t="s">
        <v>1842</v>
      </c>
      <c r="E3240" t="s">
        <v>1846</v>
      </c>
      <c r="F3240" t="s">
        <v>39</v>
      </c>
      <c r="H3240">
        <v>3</v>
      </c>
      <c r="I3240">
        <v>7</v>
      </c>
    </row>
    <row r="3241" spans="1:9">
      <c r="A3241" t="s">
        <v>2006</v>
      </c>
      <c r="B3241" t="s">
        <v>7130</v>
      </c>
      <c r="C3241" t="s">
        <v>5017</v>
      </c>
      <c r="D3241" t="s">
        <v>1842</v>
      </c>
      <c r="E3241" t="s">
        <v>1846</v>
      </c>
      <c r="F3241" t="s">
        <v>39</v>
      </c>
      <c r="H3241">
        <v>500</v>
      </c>
      <c r="I3241">
        <v>389</v>
      </c>
    </row>
    <row r="3242" spans="1:9">
      <c r="A3242" t="s">
        <v>5317</v>
      </c>
      <c r="B3242" t="s">
        <v>7130</v>
      </c>
      <c r="C3242" t="s">
        <v>5297</v>
      </c>
      <c r="D3242" t="s">
        <v>2022</v>
      </c>
      <c r="E3242" t="s">
        <v>2025</v>
      </c>
      <c r="F3242" t="s">
        <v>128</v>
      </c>
      <c r="G3242">
        <v>854000</v>
      </c>
      <c r="H3242">
        <v>1465000</v>
      </c>
    </row>
    <row r="3243" spans="1:9">
      <c r="A3243" t="s">
        <v>5320</v>
      </c>
      <c r="B3243" t="s">
        <v>7130</v>
      </c>
      <c r="C3243" t="s">
        <v>5297</v>
      </c>
      <c r="D3243" t="s">
        <v>2022</v>
      </c>
      <c r="E3243" t="s">
        <v>2025</v>
      </c>
      <c r="F3243" t="s">
        <v>39</v>
      </c>
      <c r="G3243">
        <v>0</v>
      </c>
      <c r="H3243">
        <v>14</v>
      </c>
      <c r="I3243">
        <v>15</v>
      </c>
    </row>
    <row r="3244" spans="1:9">
      <c r="A3244" t="s">
        <v>5321</v>
      </c>
      <c r="B3244" t="s">
        <v>7130</v>
      </c>
      <c r="C3244" t="s">
        <v>5297</v>
      </c>
      <c r="D3244" t="s">
        <v>2022</v>
      </c>
      <c r="E3244" t="s">
        <v>2025</v>
      </c>
      <c r="F3244" t="s">
        <v>39</v>
      </c>
      <c r="G3244">
        <v>0</v>
      </c>
      <c r="H3244">
        <v>8</v>
      </c>
      <c r="I3244">
        <v>2</v>
      </c>
    </row>
    <row r="3245" spans="1:9">
      <c r="A3245" t="s">
        <v>5322</v>
      </c>
      <c r="B3245" t="s">
        <v>7130</v>
      </c>
      <c r="C3245" t="s">
        <v>5297</v>
      </c>
      <c r="D3245" t="s">
        <v>2022</v>
      </c>
      <c r="E3245" t="s">
        <v>2025</v>
      </c>
      <c r="F3245" t="s">
        <v>39</v>
      </c>
      <c r="G3245">
        <v>0</v>
      </c>
      <c r="H3245">
        <v>42</v>
      </c>
      <c r="I3245">
        <v>26</v>
      </c>
    </row>
    <row r="3246" spans="1:9">
      <c r="A3246" t="s">
        <v>5323</v>
      </c>
      <c r="B3246" t="s">
        <v>7130</v>
      </c>
      <c r="C3246" t="s">
        <v>5297</v>
      </c>
      <c r="D3246" t="s">
        <v>2022</v>
      </c>
      <c r="E3246" t="s">
        <v>2025</v>
      </c>
      <c r="F3246" t="s">
        <v>39</v>
      </c>
      <c r="G3246">
        <v>0</v>
      </c>
      <c r="H3246">
        <v>4</v>
      </c>
    </row>
    <row r="3247" spans="1:9">
      <c r="A3247" t="s">
        <v>5321</v>
      </c>
      <c r="B3247" t="s">
        <v>7130</v>
      </c>
      <c r="C3247" t="s">
        <v>5297</v>
      </c>
      <c r="D3247" t="s">
        <v>2022</v>
      </c>
      <c r="E3247" t="s">
        <v>2025</v>
      </c>
      <c r="F3247" t="s">
        <v>39</v>
      </c>
      <c r="G3247">
        <v>0</v>
      </c>
      <c r="H3247">
        <v>2</v>
      </c>
    </row>
    <row r="3248" spans="1:9">
      <c r="A3248" t="s">
        <v>5324</v>
      </c>
      <c r="B3248" t="s">
        <v>7130</v>
      </c>
      <c r="C3248" t="s">
        <v>5297</v>
      </c>
      <c r="D3248" t="s">
        <v>2022</v>
      </c>
      <c r="E3248" t="s">
        <v>2025</v>
      </c>
      <c r="F3248" t="s">
        <v>39</v>
      </c>
      <c r="G3248">
        <v>0</v>
      </c>
      <c r="H3248">
        <v>12</v>
      </c>
      <c r="I3248">
        <v>14</v>
      </c>
    </row>
    <row r="3249" spans="1:9">
      <c r="A3249" t="s">
        <v>5325</v>
      </c>
      <c r="B3249" t="s">
        <v>7130</v>
      </c>
      <c r="C3249" t="s">
        <v>5297</v>
      </c>
      <c r="D3249" t="s">
        <v>2022</v>
      </c>
      <c r="E3249" t="s">
        <v>2025</v>
      </c>
      <c r="F3249" t="s">
        <v>39</v>
      </c>
      <c r="G3249">
        <v>0</v>
      </c>
      <c r="H3249">
        <v>1531076</v>
      </c>
      <c r="I3249">
        <v>33833</v>
      </c>
    </row>
    <row r="3250" spans="1:9">
      <c r="A3250" t="s">
        <v>5328</v>
      </c>
      <c r="B3250" t="s">
        <v>7130</v>
      </c>
      <c r="C3250" t="s">
        <v>5297</v>
      </c>
      <c r="D3250" t="s">
        <v>2022</v>
      </c>
      <c r="E3250" t="s">
        <v>2025</v>
      </c>
      <c r="F3250" t="s">
        <v>39</v>
      </c>
      <c r="G3250">
        <v>0</v>
      </c>
      <c r="H3250">
        <v>2527</v>
      </c>
      <c r="I3250">
        <v>838</v>
      </c>
    </row>
    <row r="3251" spans="1:9">
      <c r="A3251" t="s">
        <v>5331</v>
      </c>
      <c r="B3251" t="s">
        <v>7130</v>
      </c>
      <c r="C3251" t="s">
        <v>5297</v>
      </c>
      <c r="D3251" t="s">
        <v>2022</v>
      </c>
      <c r="E3251" t="s">
        <v>2025</v>
      </c>
      <c r="F3251" t="s">
        <v>39</v>
      </c>
      <c r="G3251">
        <v>0</v>
      </c>
      <c r="H3251">
        <v>452</v>
      </c>
      <c r="I3251">
        <v>24</v>
      </c>
    </row>
    <row r="3252" spans="1:9">
      <c r="A3252" t="s">
        <v>5333</v>
      </c>
      <c r="B3252" t="s">
        <v>7130</v>
      </c>
      <c r="C3252" t="s">
        <v>5297</v>
      </c>
      <c r="D3252" t="s">
        <v>2022</v>
      </c>
      <c r="E3252" t="s">
        <v>2025</v>
      </c>
      <c r="F3252" t="s">
        <v>39</v>
      </c>
      <c r="G3252">
        <v>0</v>
      </c>
      <c r="H3252">
        <v>40</v>
      </c>
      <c r="I3252">
        <v>53</v>
      </c>
    </row>
    <row r="3253" spans="1:9">
      <c r="A3253" t="s">
        <v>5334</v>
      </c>
      <c r="B3253" t="s">
        <v>7130</v>
      </c>
      <c r="C3253" t="s">
        <v>5297</v>
      </c>
      <c r="D3253" t="s">
        <v>2022</v>
      </c>
      <c r="E3253" t="s">
        <v>2025</v>
      </c>
      <c r="F3253" t="s">
        <v>39</v>
      </c>
      <c r="G3253">
        <v>0</v>
      </c>
      <c r="H3253">
        <v>120</v>
      </c>
      <c r="I3253">
        <v>58</v>
      </c>
    </row>
    <row r="3254" spans="1:9">
      <c r="A3254" t="s">
        <v>5335</v>
      </c>
      <c r="B3254" t="s">
        <v>7130</v>
      </c>
      <c r="C3254" t="s">
        <v>5297</v>
      </c>
      <c r="D3254" t="s">
        <v>2022</v>
      </c>
      <c r="E3254" t="s">
        <v>2025</v>
      </c>
      <c r="F3254" t="s">
        <v>39</v>
      </c>
      <c r="G3254">
        <v>0</v>
      </c>
      <c r="H3254">
        <v>36</v>
      </c>
      <c r="I3254">
        <v>8</v>
      </c>
    </row>
    <row r="3255" spans="1:9">
      <c r="A3255" t="s">
        <v>5336</v>
      </c>
      <c r="B3255" t="s">
        <v>7130</v>
      </c>
      <c r="C3255" t="s">
        <v>5297</v>
      </c>
      <c r="D3255" t="s">
        <v>2022</v>
      </c>
      <c r="E3255" t="s">
        <v>2025</v>
      </c>
      <c r="F3255" t="s">
        <v>39</v>
      </c>
      <c r="G3255">
        <v>0</v>
      </c>
      <c r="H3255">
        <v>40</v>
      </c>
      <c r="I3255">
        <v>136</v>
      </c>
    </row>
    <row r="3256" spans="1:9">
      <c r="A3256" t="s">
        <v>5337</v>
      </c>
      <c r="B3256" t="s">
        <v>7130</v>
      </c>
      <c r="C3256" t="s">
        <v>5297</v>
      </c>
      <c r="D3256" t="s">
        <v>2022</v>
      </c>
      <c r="E3256" t="s">
        <v>2025</v>
      </c>
      <c r="F3256" t="s">
        <v>39</v>
      </c>
      <c r="G3256">
        <v>0</v>
      </c>
      <c r="H3256">
        <v>5200</v>
      </c>
      <c r="I3256">
        <v>5886</v>
      </c>
    </row>
    <row r="3257" spans="1:9">
      <c r="A3257" t="s">
        <v>5341</v>
      </c>
      <c r="B3257" t="s">
        <v>7130</v>
      </c>
      <c r="C3257" t="s">
        <v>5297</v>
      </c>
      <c r="D3257" t="s">
        <v>2022</v>
      </c>
      <c r="E3257" t="s">
        <v>2025</v>
      </c>
      <c r="F3257" t="s">
        <v>39</v>
      </c>
      <c r="G3257">
        <v>0</v>
      </c>
      <c r="H3257">
        <v>1150000</v>
      </c>
      <c r="I3257">
        <v>2921411</v>
      </c>
    </row>
    <row r="3258" spans="1:9">
      <c r="A3258" t="s">
        <v>5342</v>
      </c>
      <c r="B3258" t="s">
        <v>7130</v>
      </c>
      <c r="C3258" t="s">
        <v>5297</v>
      </c>
      <c r="D3258" t="s">
        <v>2022</v>
      </c>
      <c r="E3258" t="s">
        <v>2025</v>
      </c>
      <c r="F3258" t="s">
        <v>39</v>
      </c>
      <c r="G3258">
        <v>0</v>
      </c>
      <c r="H3258">
        <v>5000000</v>
      </c>
      <c r="I3258">
        <v>42564</v>
      </c>
    </row>
    <row r="3259" spans="1:9">
      <c r="A3259" t="s">
        <v>4923</v>
      </c>
      <c r="B3259" t="s">
        <v>7130</v>
      </c>
      <c r="C3259" t="s">
        <v>4912</v>
      </c>
      <c r="D3259" t="s">
        <v>1842</v>
      </c>
      <c r="E3259" t="s">
        <v>1846</v>
      </c>
      <c r="F3259" t="s">
        <v>39</v>
      </c>
      <c r="G3259">
        <v>0</v>
      </c>
      <c r="H3259">
        <v>12</v>
      </c>
      <c r="I3259">
        <v>3</v>
      </c>
    </row>
    <row r="3260" spans="1:9">
      <c r="A3260" t="s">
        <v>4925</v>
      </c>
      <c r="B3260" t="s">
        <v>7130</v>
      </c>
      <c r="C3260" t="s">
        <v>4912</v>
      </c>
      <c r="D3260" t="s">
        <v>1842</v>
      </c>
      <c r="E3260" t="s">
        <v>1846</v>
      </c>
      <c r="F3260" t="s">
        <v>39</v>
      </c>
      <c r="G3260">
        <v>0</v>
      </c>
      <c r="H3260">
        <v>2</v>
      </c>
      <c r="I3260">
        <v>5</v>
      </c>
    </row>
    <row r="3261" spans="1:9">
      <c r="A3261" t="s">
        <v>4927</v>
      </c>
      <c r="B3261" t="s">
        <v>7130</v>
      </c>
      <c r="C3261" t="s">
        <v>4912</v>
      </c>
      <c r="D3261" t="s">
        <v>1842</v>
      </c>
      <c r="E3261" t="s">
        <v>1846</v>
      </c>
      <c r="F3261" t="s">
        <v>2096</v>
      </c>
    </row>
    <row r="3262" spans="1:9">
      <c r="A3262" t="s">
        <v>4929</v>
      </c>
      <c r="B3262" t="s">
        <v>7130</v>
      </c>
      <c r="C3262" t="s">
        <v>4912</v>
      </c>
      <c r="D3262" t="s">
        <v>1842</v>
      </c>
      <c r="E3262" t="s">
        <v>1846</v>
      </c>
      <c r="F3262" t="s">
        <v>39</v>
      </c>
      <c r="G3262">
        <v>0</v>
      </c>
      <c r="H3262">
        <v>4</v>
      </c>
      <c r="I3262">
        <v>2</v>
      </c>
    </row>
    <row r="3263" spans="1:9">
      <c r="A3263" t="s">
        <v>4931</v>
      </c>
      <c r="B3263" t="s">
        <v>7130</v>
      </c>
      <c r="C3263" t="s">
        <v>4912</v>
      </c>
      <c r="D3263" t="s">
        <v>1842</v>
      </c>
      <c r="E3263" t="s">
        <v>1846</v>
      </c>
      <c r="F3263" t="s">
        <v>39</v>
      </c>
      <c r="G3263">
        <v>0</v>
      </c>
      <c r="H3263">
        <v>180</v>
      </c>
      <c r="I3263">
        <v>371</v>
      </c>
    </row>
    <row r="3264" spans="1:9">
      <c r="A3264" t="s">
        <v>4933</v>
      </c>
      <c r="B3264" t="s">
        <v>7130</v>
      </c>
      <c r="C3264" t="s">
        <v>4912</v>
      </c>
      <c r="D3264" t="s">
        <v>1842</v>
      </c>
      <c r="E3264" t="s">
        <v>1846</v>
      </c>
      <c r="F3264" t="s">
        <v>39</v>
      </c>
      <c r="G3264">
        <v>2</v>
      </c>
      <c r="H3264">
        <v>6</v>
      </c>
      <c r="I3264">
        <v>2</v>
      </c>
    </row>
    <row r="3265" spans="1:9">
      <c r="A3265" t="s">
        <v>4934</v>
      </c>
      <c r="B3265" t="s">
        <v>7130</v>
      </c>
      <c r="C3265" t="s">
        <v>4912</v>
      </c>
      <c r="D3265" t="s">
        <v>1842</v>
      </c>
      <c r="E3265" t="s">
        <v>1846</v>
      </c>
      <c r="F3265" t="s">
        <v>39</v>
      </c>
      <c r="G3265">
        <v>0</v>
      </c>
      <c r="H3265">
        <v>30</v>
      </c>
    </row>
    <row r="3266" spans="1:9">
      <c r="A3266" t="s">
        <v>4935</v>
      </c>
      <c r="B3266" t="s">
        <v>7130</v>
      </c>
      <c r="C3266" t="s">
        <v>4912</v>
      </c>
      <c r="D3266" t="s">
        <v>1842</v>
      </c>
      <c r="E3266" t="s">
        <v>1846</v>
      </c>
      <c r="F3266" t="s">
        <v>39</v>
      </c>
      <c r="G3266">
        <v>0</v>
      </c>
      <c r="H3266">
        <v>6</v>
      </c>
      <c r="I3266">
        <v>2</v>
      </c>
    </row>
    <row r="3267" spans="1:9">
      <c r="A3267" t="s">
        <v>4937</v>
      </c>
      <c r="B3267" t="s">
        <v>7130</v>
      </c>
      <c r="C3267" t="s">
        <v>4912</v>
      </c>
      <c r="D3267" t="s">
        <v>1842</v>
      </c>
      <c r="E3267" t="s">
        <v>1846</v>
      </c>
      <c r="F3267" t="s">
        <v>39</v>
      </c>
      <c r="G3267">
        <v>0</v>
      </c>
      <c r="H3267">
        <v>10</v>
      </c>
      <c r="I3267">
        <v>2</v>
      </c>
    </row>
    <row r="3268" spans="1:9">
      <c r="A3268" t="s">
        <v>4938</v>
      </c>
      <c r="B3268" t="s">
        <v>7130</v>
      </c>
      <c r="C3268" t="s">
        <v>4912</v>
      </c>
      <c r="D3268" t="s">
        <v>1842</v>
      </c>
      <c r="E3268" t="s">
        <v>1846</v>
      </c>
      <c r="F3268" t="s">
        <v>2096</v>
      </c>
    </row>
    <row r="3269" spans="1:9">
      <c r="A3269" t="s">
        <v>4939</v>
      </c>
      <c r="B3269" t="s">
        <v>7130</v>
      </c>
      <c r="C3269" t="s">
        <v>4912</v>
      </c>
      <c r="D3269" t="s">
        <v>1842</v>
      </c>
      <c r="E3269" t="s">
        <v>1846</v>
      </c>
      <c r="F3269" t="s">
        <v>39</v>
      </c>
      <c r="G3269">
        <v>0</v>
      </c>
      <c r="H3269">
        <v>50</v>
      </c>
      <c r="I3269">
        <v>43</v>
      </c>
    </row>
    <row r="3270" spans="1:9">
      <c r="A3270" t="s">
        <v>4940</v>
      </c>
      <c r="B3270" t="s">
        <v>7130</v>
      </c>
      <c r="C3270" t="s">
        <v>4912</v>
      </c>
      <c r="D3270" t="s">
        <v>1842</v>
      </c>
      <c r="E3270" t="s">
        <v>1846</v>
      </c>
      <c r="F3270" t="s">
        <v>39</v>
      </c>
      <c r="G3270">
        <v>0</v>
      </c>
      <c r="H3270">
        <v>12</v>
      </c>
      <c r="I3270">
        <v>1</v>
      </c>
    </row>
    <row r="3271" spans="1:9">
      <c r="A3271" t="s">
        <v>4942</v>
      </c>
      <c r="B3271" t="s">
        <v>7130</v>
      </c>
      <c r="C3271" t="s">
        <v>4912</v>
      </c>
      <c r="D3271" t="s">
        <v>1842</v>
      </c>
      <c r="E3271" t="s">
        <v>1846</v>
      </c>
      <c r="F3271" t="s">
        <v>39</v>
      </c>
      <c r="G3271">
        <v>0</v>
      </c>
      <c r="H3271">
        <v>8</v>
      </c>
      <c r="I3271">
        <v>2</v>
      </c>
    </row>
    <row r="3272" spans="1:9">
      <c r="A3272" t="s">
        <v>4943</v>
      </c>
      <c r="B3272" t="s">
        <v>7130</v>
      </c>
      <c r="C3272" t="s">
        <v>4912</v>
      </c>
      <c r="D3272" t="s">
        <v>1842</v>
      </c>
      <c r="E3272" t="s">
        <v>1846</v>
      </c>
      <c r="F3272" t="s">
        <v>39</v>
      </c>
      <c r="G3272">
        <v>0</v>
      </c>
      <c r="H3272">
        <v>6</v>
      </c>
      <c r="I3272">
        <v>2</v>
      </c>
    </row>
    <row r="3273" spans="1:9">
      <c r="A3273" t="s">
        <v>4944</v>
      </c>
      <c r="B3273" t="s">
        <v>7130</v>
      </c>
      <c r="C3273" t="s">
        <v>4912</v>
      </c>
      <c r="D3273" t="s">
        <v>1842</v>
      </c>
      <c r="E3273" t="s">
        <v>1846</v>
      </c>
      <c r="F3273" t="s">
        <v>2096</v>
      </c>
    </row>
    <row r="3274" spans="1:9">
      <c r="A3274" t="s">
        <v>2004</v>
      </c>
      <c r="B3274" t="s">
        <v>7130</v>
      </c>
      <c r="C3274" t="s">
        <v>4912</v>
      </c>
      <c r="D3274" t="s">
        <v>1842</v>
      </c>
      <c r="E3274" t="s">
        <v>1846</v>
      </c>
      <c r="F3274" t="s">
        <v>39</v>
      </c>
      <c r="G3274">
        <v>0</v>
      </c>
      <c r="H3274">
        <v>12</v>
      </c>
      <c r="I3274">
        <v>1</v>
      </c>
    </row>
    <row r="3275" spans="1:9">
      <c r="A3275" t="s">
        <v>2647</v>
      </c>
      <c r="B3275" t="s">
        <v>7130</v>
      </c>
      <c r="C3275" t="s">
        <v>4912</v>
      </c>
      <c r="D3275" t="s">
        <v>1842</v>
      </c>
      <c r="E3275" t="s">
        <v>1846</v>
      </c>
      <c r="F3275" t="s">
        <v>39</v>
      </c>
      <c r="G3275">
        <v>0</v>
      </c>
      <c r="H3275">
        <v>2</v>
      </c>
      <c r="I3275">
        <v>1</v>
      </c>
    </row>
    <row r="3276" spans="1:9">
      <c r="A3276" t="s">
        <v>965</v>
      </c>
      <c r="B3276" t="s">
        <v>7130</v>
      </c>
      <c r="C3276" t="s">
        <v>4912</v>
      </c>
      <c r="D3276" t="s">
        <v>1842</v>
      </c>
      <c r="E3276" t="s">
        <v>1846</v>
      </c>
      <c r="F3276" t="s">
        <v>51</v>
      </c>
      <c r="H3276">
        <v>75</v>
      </c>
      <c r="I3276">
        <v>0.05</v>
      </c>
    </row>
    <row r="3277" spans="1:9">
      <c r="A3277" t="s">
        <v>4945</v>
      </c>
      <c r="B3277" t="s">
        <v>7130</v>
      </c>
      <c r="C3277" t="s">
        <v>4912</v>
      </c>
      <c r="D3277" t="s">
        <v>1842</v>
      </c>
      <c r="E3277" t="s">
        <v>1846</v>
      </c>
      <c r="F3277" t="s">
        <v>39</v>
      </c>
      <c r="G3277">
        <v>0</v>
      </c>
      <c r="H3277">
        <v>8</v>
      </c>
      <c r="I3277">
        <v>1</v>
      </c>
    </row>
    <row r="3278" spans="1:9">
      <c r="A3278" t="s">
        <v>6199</v>
      </c>
      <c r="B3278" t="s">
        <v>7130</v>
      </c>
      <c r="C3278" t="s">
        <v>6185</v>
      </c>
      <c r="D3278" t="s">
        <v>2136</v>
      </c>
      <c r="E3278" t="s">
        <v>2137</v>
      </c>
      <c r="F3278" t="s">
        <v>39</v>
      </c>
      <c r="G3278">
        <v>0</v>
      </c>
      <c r="H3278">
        <v>45</v>
      </c>
    </row>
    <row r="3279" spans="1:9">
      <c r="A3279" t="s">
        <v>6201</v>
      </c>
      <c r="B3279" t="s">
        <v>7130</v>
      </c>
      <c r="C3279" t="s">
        <v>6185</v>
      </c>
      <c r="D3279" t="s">
        <v>2136</v>
      </c>
      <c r="E3279" t="s">
        <v>2137</v>
      </c>
      <c r="F3279" t="s">
        <v>39</v>
      </c>
      <c r="G3279">
        <v>0</v>
      </c>
      <c r="H3279">
        <v>11.22</v>
      </c>
    </row>
    <row r="3280" spans="1:9">
      <c r="A3280" t="s">
        <v>6203</v>
      </c>
      <c r="B3280" t="s">
        <v>7130</v>
      </c>
      <c r="C3280" t="s">
        <v>6185</v>
      </c>
      <c r="D3280" t="s">
        <v>2136</v>
      </c>
      <c r="E3280" t="s">
        <v>2137</v>
      </c>
      <c r="F3280" t="s">
        <v>39</v>
      </c>
      <c r="G3280">
        <v>0</v>
      </c>
      <c r="H3280">
        <v>6</v>
      </c>
    </row>
    <row r="3281" spans="1:9">
      <c r="A3281" t="s">
        <v>3456</v>
      </c>
      <c r="B3281" t="s">
        <v>7130</v>
      </c>
      <c r="C3281" t="s">
        <v>6185</v>
      </c>
      <c r="D3281" t="s">
        <v>2130</v>
      </c>
      <c r="E3281" t="s">
        <v>2132</v>
      </c>
      <c r="F3281" t="s">
        <v>39</v>
      </c>
      <c r="G3281">
        <v>0</v>
      </c>
      <c r="H3281">
        <v>3</v>
      </c>
    </row>
    <row r="3282" spans="1:9">
      <c r="A3282" t="s">
        <v>6204</v>
      </c>
      <c r="B3282" t="s">
        <v>7130</v>
      </c>
      <c r="C3282" t="s">
        <v>6185</v>
      </c>
      <c r="D3282" t="s">
        <v>2136</v>
      </c>
      <c r="E3282" t="s">
        <v>2137</v>
      </c>
      <c r="F3282" t="s">
        <v>39</v>
      </c>
      <c r="G3282">
        <v>0</v>
      </c>
      <c r="H3282">
        <v>50000</v>
      </c>
    </row>
    <row r="3283" spans="1:9">
      <c r="A3283" t="s">
        <v>6205</v>
      </c>
      <c r="B3283" t="s">
        <v>7130</v>
      </c>
      <c r="C3283" t="s">
        <v>6185</v>
      </c>
      <c r="D3283" t="s">
        <v>2136</v>
      </c>
      <c r="E3283" t="s">
        <v>2137</v>
      </c>
      <c r="F3283" t="s">
        <v>39</v>
      </c>
      <c r="G3283">
        <v>0</v>
      </c>
      <c r="H3283">
        <v>50000</v>
      </c>
    </row>
    <row r="3284" spans="1:9">
      <c r="A3284" t="s">
        <v>6206</v>
      </c>
      <c r="B3284" t="s">
        <v>7130</v>
      </c>
      <c r="C3284" t="s">
        <v>6185</v>
      </c>
      <c r="D3284" t="s">
        <v>2136</v>
      </c>
      <c r="E3284" t="s">
        <v>2137</v>
      </c>
      <c r="F3284" t="s">
        <v>39</v>
      </c>
      <c r="G3284">
        <v>0</v>
      </c>
      <c r="H3284">
        <v>50000</v>
      </c>
    </row>
    <row r="3285" spans="1:9">
      <c r="A3285" t="s">
        <v>5277</v>
      </c>
      <c r="B3285" t="s">
        <v>7130</v>
      </c>
      <c r="C3285" t="s">
        <v>6185</v>
      </c>
      <c r="D3285" t="s">
        <v>2136</v>
      </c>
      <c r="E3285" t="s">
        <v>2137</v>
      </c>
      <c r="F3285" t="s">
        <v>39</v>
      </c>
      <c r="G3285">
        <v>0</v>
      </c>
      <c r="H3285">
        <v>20</v>
      </c>
      <c r="I3285">
        <v>1</v>
      </c>
    </row>
    <row r="3286" spans="1:9">
      <c r="A3286" t="s">
        <v>4342</v>
      </c>
      <c r="B3286" t="s">
        <v>7130</v>
      </c>
      <c r="C3286" t="s">
        <v>4318</v>
      </c>
      <c r="D3286" t="s">
        <v>1842</v>
      </c>
      <c r="E3286" t="s">
        <v>1846</v>
      </c>
      <c r="F3286" t="s">
        <v>39</v>
      </c>
      <c r="G3286">
        <v>0</v>
      </c>
      <c r="H3286">
        <v>50000</v>
      </c>
      <c r="I3286">
        <v>26774</v>
      </c>
    </row>
    <row r="3287" spans="1:9">
      <c r="A3287" t="s">
        <v>3694</v>
      </c>
      <c r="B3287" t="s">
        <v>7130</v>
      </c>
      <c r="C3287" t="s">
        <v>4318</v>
      </c>
      <c r="D3287" t="s">
        <v>1842</v>
      </c>
      <c r="E3287" t="s">
        <v>1846</v>
      </c>
      <c r="F3287" t="s">
        <v>39</v>
      </c>
      <c r="G3287">
        <v>0</v>
      </c>
      <c r="H3287">
        <v>1400</v>
      </c>
      <c r="I3287">
        <v>824</v>
      </c>
    </row>
    <row r="3288" spans="1:9">
      <c r="A3288" t="s">
        <v>4345</v>
      </c>
      <c r="B3288" t="s">
        <v>7130</v>
      </c>
      <c r="C3288" t="s">
        <v>4318</v>
      </c>
      <c r="D3288" t="s">
        <v>1842</v>
      </c>
      <c r="E3288" t="s">
        <v>1846</v>
      </c>
      <c r="F3288" t="s">
        <v>39</v>
      </c>
      <c r="G3288">
        <v>0</v>
      </c>
      <c r="H3288">
        <v>36</v>
      </c>
      <c r="I3288">
        <v>18</v>
      </c>
    </row>
    <row r="3289" spans="1:9">
      <c r="A3289" t="s">
        <v>4346</v>
      </c>
      <c r="B3289" t="s">
        <v>7130</v>
      </c>
      <c r="C3289" t="s">
        <v>4318</v>
      </c>
      <c r="D3289" t="s">
        <v>1842</v>
      </c>
      <c r="E3289" t="s">
        <v>1846</v>
      </c>
      <c r="F3289" t="s">
        <v>39</v>
      </c>
      <c r="G3289">
        <v>0</v>
      </c>
      <c r="H3289">
        <v>11</v>
      </c>
      <c r="I3289">
        <v>6</v>
      </c>
    </row>
    <row r="3290" spans="1:9">
      <c r="A3290" t="s">
        <v>3405</v>
      </c>
      <c r="B3290" t="s">
        <v>7130</v>
      </c>
      <c r="C3290" t="s">
        <v>4318</v>
      </c>
      <c r="D3290" t="s">
        <v>1842</v>
      </c>
      <c r="E3290" t="s">
        <v>1846</v>
      </c>
      <c r="F3290" t="s">
        <v>39</v>
      </c>
      <c r="G3290">
        <v>0</v>
      </c>
      <c r="H3290">
        <v>3000</v>
      </c>
      <c r="I3290">
        <v>6921</v>
      </c>
    </row>
    <row r="3291" spans="1:9">
      <c r="A3291" t="s">
        <v>4348</v>
      </c>
      <c r="B3291" t="s">
        <v>7130</v>
      </c>
      <c r="C3291" t="s">
        <v>4318</v>
      </c>
      <c r="D3291" t="s">
        <v>1842</v>
      </c>
      <c r="E3291" t="s">
        <v>1846</v>
      </c>
      <c r="F3291" t="s">
        <v>39</v>
      </c>
      <c r="G3291">
        <v>0</v>
      </c>
      <c r="H3291">
        <v>50</v>
      </c>
      <c r="I3291">
        <v>121</v>
      </c>
    </row>
    <row r="3292" spans="1:9">
      <c r="A3292" t="s">
        <v>4351</v>
      </c>
      <c r="B3292" t="s">
        <v>7130</v>
      </c>
      <c r="C3292" t="s">
        <v>4318</v>
      </c>
      <c r="D3292" t="s">
        <v>1842</v>
      </c>
      <c r="E3292" t="s">
        <v>1846</v>
      </c>
      <c r="F3292" t="s">
        <v>39</v>
      </c>
      <c r="G3292">
        <v>0</v>
      </c>
      <c r="H3292">
        <v>30</v>
      </c>
      <c r="I3292">
        <v>29</v>
      </c>
    </row>
    <row r="3293" spans="1:9">
      <c r="A3293" t="s">
        <v>4352</v>
      </c>
      <c r="B3293" t="s">
        <v>7130</v>
      </c>
      <c r="C3293" t="s">
        <v>4318</v>
      </c>
      <c r="D3293" t="s">
        <v>1842</v>
      </c>
      <c r="E3293" t="s">
        <v>1846</v>
      </c>
      <c r="F3293" t="s">
        <v>39</v>
      </c>
      <c r="G3293">
        <v>0</v>
      </c>
      <c r="H3293">
        <v>52</v>
      </c>
      <c r="I3293">
        <v>26</v>
      </c>
    </row>
    <row r="3294" spans="1:9">
      <c r="A3294" t="s">
        <v>4346</v>
      </c>
      <c r="B3294" t="s">
        <v>7130</v>
      </c>
      <c r="C3294" t="s">
        <v>4318</v>
      </c>
      <c r="D3294" t="s">
        <v>1842</v>
      </c>
      <c r="E3294" t="s">
        <v>1846</v>
      </c>
      <c r="F3294" t="s">
        <v>39</v>
      </c>
      <c r="G3294">
        <v>0</v>
      </c>
      <c r="H3294">
        <v>10</v>
      </c>
      <c r="I3294">
        <v>5</v>
      </c>
    </row>
    <row r="3295" spans="1:9">
      <c r="A3295" t="s">
        <v>4353</v>
      </c>
      <c r="B3295" t="s">
        <v>7130</v>
      </c>
      <c r="C3295" t="s">
        <v>4318</v>
      </c>
      <c r="D3295" t="s">
        <v>1842</v>
      </c>
      <c r="E3295" t="s">
        <v>1846</v>
      </c>
      <c r="F3295" t="s">
        <v>39</v>
      </c>
      <c r="G3295">
        <v>0</v>
      </c>
      <c r="H3295">
        <v>10</v>
      </c>
      <c r="I3295">
        <v>9</v>
      </c>
    </row>
    <row r="3296" spans="1:9">
      <c r="A3296" t="s">
        <v>2814</v>
      </c>
      <c r="B3296" t="s">
        <v>7130</v>
      </c>
      <c r="C3296" t="s">
        <v>4318</v>
      </c>
      <c r="D3296" t="s">
        <v>1842</v>
      </c>
      <c r="E3296" t="s">
        <v>1846</v>
      </c>
      <c r="F3296" t="s">
        <v>39</v>
      </c>
      <c r="G3296">
        <v>0</v>
      </c>
      <c r="H3296">
        <v>5</v>
      </c>
    </row>
    <row r="3297" spans="1:9">
      <c r="A3297" t="s">
        <v>4355</v>
      </c>
      <c r="B3297" t="s">
        <v>7130</v>
      </c>
      <c r="C3297" t="s">
        <v>4318</v>
      </c>
      <c r="D3297" t="s">
        <v>1842</v>
      </c>
      <c r="E3297" t="s">
        <v>1846</v>
      </c>
      <c r="F3297" t="s">
        <v>39</v>
      </c>
      <c r="G3297">
        <v>0</v>
      </c>
      <c r="H3297">
        <v>14</v>
      </c>
      <c r="I3297">
        <v>6</v>
      </c>
    </row>
    <row r="3298" spans="1:9">
      <c r="A3298" t="s">
        <v>4356</v>
      </c>
      <c r="B3298" t="s">
        <v>7130</v>
      </c>
      <c r="C3298" t="s">
        <v>4318</v>
      </c>
      <c r="D3298" t="s">
        <v>1842</v>
      </c>
      <c r="E3298" t="s">
        <v>1846</v>
      </c>
      <c r="F3298" t="s">
        <v>39</v>
      </c>
      <c r="G3298">
        <v>0</v>
      </c>
      <c r="H3298">
        <v>3000</v>
      </c>
      <c r="I3298">
        <v>332</v>
      </c>
    </row>
    <row r="3299" spans="1:9">
      <c r="A3299" t="s">
        <v>4358</v>
      </c>
      <c r="B3299" t="s">
        <v>7130</v>
      </c>
      <c r="C3299" t="s">
        <v>4318</v>
      </c>
      <c r="D3299" t="s">
        <v>1842</v>
      </c>
      <c r="E3299" t="s">
        <v>1846</v>
      </c>
      <c r="F3299" t="s">
        <v>39</v>
      </c>
      <c r="G3299">
        <v>0</v>
      </c>
      <c r="H3299">
        <v>15</v>
      </c>
      <c r="I3299">
        <v>14</v>
      </c>
    </row>
    <row r="3300" spans="1:9">
      <c r="A3300" t="s">
        <v>4359</v>
      </c>
      <c r="B3300" t="s">
        <v>7130</v>
      </c>
      <c r="C3300" t="s">
        <v>4318</v>
      </c>
      <c r="D3300" t="s">
        <v>1842</v>
      </c>
      <c r="E3300" t="s">
        <v>1846</v>
      </c>
      <c r="F3300" t="s">
        <v>39</v>
      </c>
      <c r="G3300">
        <v>0</v>
      </c>
      <c r="H3300">
        <v>15</v>
      </c>
      <c r="I3300">
        <v>12</v>
      </c>
    </row>
    <row r="3301" spans="1:9">
      <c r="A3301" t="s">
        <v>4360</v>
      </c>
      <c r="B3301" t="s">
        <v>7130</v>
      </c>
      <c r="C3301" t="s">
        <v>4318</v>
      </c>
      <c r="D3301" t="s">
        <v>1842</v>
      </c>
      <c r="E3301" t="s">
        <v>1846</v>
      </c>
      <c r="F3301" t="s">
        <v>39</v>
      </c>
      <c r="G3301">
        <v>0</v>
      </c>
      <c r="H3301">
        <v>20</v>
      </c>
      <c r="I3301">
        <v>44</v>
      </c>
    </row>
    <row r="3302" spans="1:9">
      <c r="A3302" t="s">
        <v>4362</v>
      </c>
      <c r="B3302" t="s">
        <v>7130</v>
      </c>
      <c r="C3302" t="s">
        <v>4318</v>
      </c>
      <c r="D3302" t="s">
        <v>1842</v>
      </c>
      <c r="E3302" t="s">
        <v>1846</v>
      </c>
      <c r="F3302" t="s">
        <v>39</v>
      </c>
      <c r="G3302">
        <v>0</v>
      </c>
      <c r="H3302">
        <v>40</v>
      </c>
      <c r="I3302">
        <v>41</v>
      </c>
    </row>
    <row r="3303" spans="1:9">
      <c r="A3303" t="s">
        <v>1986</v>
      </c>
      <c r="B3303" t="s">
        <v>7130</v>
      </c>
      <c r="C3303" t="s">
        <v>4318</v>
      </c>
      <c r="D3303" t="s">
        <v>1842</v>
      </c>
      <c r="E3303" t="s">
        <v>1846</v>
      </c>
      <c r="F3303" t="s">
        <v>39</v>
      </c>
      <c r="G3303">
        <v>0</v>
      </c>
      <c r="H3303">
        <v>33</v>
      </c>
      <c r="I3303">
        <v>63</v>
      </c>
    </row>
    <row r="3304" spans="1:9">
      <c r="A3304" t="s">
        <v>1985</v>
      </c>
      <c r="B3304" t="s">
        <v>7130</v>
      </c>
      <c r="C3304" t="s">
        <v>4318</v>
      </c>
      <c r="D3304" t="s">
        <v>1842</v>
      </c>
      <c r="E3304" t="s">
        <v>1846</v>
      </c>
      <c r="F3304" t="s">
        <v>39</v>
      </c>
      <c r="G3304">
        <v>6</v>
      </c>
      <c r="H3304">
        <v>8</v>
      </c>
      <c r="I3304">
        <v>71</v>
      </c>
    </row>
    <row r="3305" spans="1:9">
      <c r="A3305" t="s">
        <v>1988</v>
      </c>
      <c r="B3305" t="s">
        <v>7130</v>
      </c>
      <c r="C3305" t="s">
        <v>4318</v>
      </c>
      <c r="D3305" t="s">
        <v>1842</v>
      </c>
      <c r="E3305" t="s">
        <v>1846</v>
      </c>
      <c r="F3305" t="s">
        <v>39</v>
      </c>
      <c r="G3305">
        <v>2</v>
      </c>
      <c r="H3305">
        <v>3</v>
      </c>
      <c r="I3305">
        <v>18</v>
      </c>
    </row>
    <row r="3306" spans="1:9">
      <c r="A3306" t="s">
        <v>3420</v>
      </c>
      <c r="B3306" t="s">
        <v>7130</v>
      </c>
      <c r="C3306" t="s">
        <v>4318</v>
      </c>
      <c r="D3306" t="s">
        <v>1842</v>
      </c>
      <c r="E3306" t="s">
        <v>1846</v>
      </c>
      <c r="F3306" t="s">
        <v>39</v>
      </c>
      <c r="G3306">
        <v>2</v>
      </c>
      <c r="H3306">
        <v>3</v>
      </c>
      <c r="I3306">
        <v>13</v>
      </c>
    </row>
    <row r="3307" spans="1:9">
      <c r="A3307" t="s">
        <v>4363</v>
      </c>
      <c r="B3307" t="s">
        <v>7130</v>
      </c>
      <c r="C3307" t="s">
        <v>4318</v>
      </c>
      <c r="D3307" t="s">
        <v>1842</v>
      </c>
      <c r="E3307" t="s">
        <v>1846</v>
      </c>
      <c r="F3307" t="s">
        <v>39</v>
      </c>
      <c r="G3307">
        <v>0</v>
      </c>
      <c r="H3307">
        <v>55</v>
      </c>
      <c r="I3307">
        <v>4</v>
      </c>
    </row>
    <row r="3308" spans="1:9">
      <c r="A3308" t="s">
        <v>4364</v>
      </c>
      <c r="B3308" t="s">
        <v>7130</v>
      </c>
      <c r="C3308" t="s">
        <v>4318</v>
      </c>
      <c r="D3308" t="s">
        <v>1842</v>
      </c>
      <c r="E3308" t="s">
        <v>1846</v>
      </c>
      <c r="F3308" t="s">
        <v>39</v>
      </c>
      <c r="G3308">
        <v>0</v>
      </c>
      <c r="H3308">
        <v>55</v>
      </c>
      <c r="I3308">
        <v>4</v>
      </c>
    </row>
    <row r="3309" spans="1:9">
      <c r="A3309" t="s">
        <v>4365</v>
      </c>
      <c r="B3309" t="s">
        <v>7130</v>
      </c>
      <c r="C3309" t="s">
        <v>4318</v>
      </c>
      <c r="D3309" t="s">
        <v>1842</v>
      </c>
      <c r="E3309" t="s">
        <v>1846</v>
      </c>
      <c r="F3309" t="s">
        <v>39</v>
      </c>
      <c r="G3309">
        <v>0</v>
      </c>
      <c r="H3309">
        <v>50</v>
      </c>
      <c r="I3309">
        <v>35</v>
      </c>
    </row>
    <row r="3310" spans="1:9">
      <c r="A3310" t="s">
        <v>4366</v>
      </c>
      <c r="B3310" t="s">
        <v>7130</v>
      </c>
      <c r="C3310" t="s">
        <v>4318</v>
      </c>
      <c r="D3310" t="s">
        <v>1842</v>
      </c>
      <c r="E3310" t="s">
        <v>1846</v>
      </c>
      <c r="F3310" t="s">
        <v>39</v>
      </c>
      <c r="G3310">
        <v>0</v>
      </c>
      <c r="H3310">
        <v>22</v>
      </c>
      <c r="I3310">
        <v>17</v>
      </c>
    </row>
    <row r="3311" spans="1:9">
      <c r="A3311" t="s">
        <v>2001</v>
      </c>
      <c r="B3311" t="s">
        <v>7130</v>
      </c>
      <c r="C3311" t="s">
        <v>4318</v>
      </c>
      <c r="D3311" t="s">
        <v>1842</v>
      </c>
      <c r="E3311" t="s">
        <v>1846</v>
      </c>
      <c r="F3311" t="s">
        <v>51</v>
      </c>
      <c r="H3311">
        <v>60</v>
      </c>
      <c r="I3311">
        <v>0.95650000000000002</v>
      </c>
    </row>
    <row r="3312" spans="1:9">
      <c r="A3312" t="s">
        <v>2004</v>
      </c>
      <c r="B3312" t="s">
        <v>7130</v>
      </c>
      <c r="C3312" t="s">
        <v>4318</v>
      </c>
      <c r="D3312" t="s">
        <v>1842</v>
      </c>
      <c r="E3312" t="s">
        <v>1846</v>
      </c>
      <c r="F3312" t="s">
        <v>39</v>
      </c>
      <c r="G3312">
        <v>0</v>
      </c>
      <c r="H3312">
        <v>60</v>
      </c>
      <c r="I3312">
        <v>132</v>
      </c>
    </row>
    <row r="3313" spans="1:9">
      <c r="A3313" t="s">
        <v>2647</v>
      </c>
      <c r="B3313" t="s">
        <v>7130</v>
      </c>
      <c r="C3313" t="s">
        <v>4318</v>
      </c>
      <c r="D3313" t="s">
        <v>1842</v>
      </c>
      <c r="E3313" t="s">
        <v>1846</v>
      </c>
      <c r="F3313" t="s">
        <v>39</v>
      </c>
      <c r="G3313">
        <v>0</v>
      </c>
      <c r="H3313">
        <v>4</v>
      </c>
      <c r="I3313">
        <v>13</v>
      </c>
    </row>
    <row r="3314" spans="1:9">
      <c r="A3314" t="s">
        <v>2006</v>
      </c>
      <c r="B3314" t="s">
        <v>7130</v>
      </c>
      <c r="C3314" t="s">
        <v>4318</v>
      </c>
      <c r="D3314" t="s">
        <v>1842</v>
      </c>
      <c r="E3314" t="s">
        <v>1846</v>
      </c>
      <c r="F3314" t="s">
        <v>39</v>
      </c>
      <c r="G3314">
        <v>0</v>
      </c>
      <c r="H3314">
        <v>60</v>
      </c>
      <c r="I3314">
        <v>321</v>
      </c>
    </row>
    <row r="3315" spans="1:9">
      <c r="A3315" t="s">
        <v>6903</v>
      </c>
      <c r="B3315" t="s">
        <v>7130</v>
      </c>
      <c r="C3315" t="s">
        <v>6897</v>
      </c>
      <c r="D3315" t="s">
        <v>2022</v>
      </c>
      <c r="E3315" t="s">
        <v>2025</v>
      </c>
      <c r="F3315" t="s">
        <v>128</v>
      </c>
      <c r="G3315">
        <v>1576980</v>
      </c>
      <c r="H3315">
        <v>3153958</v>
      </c>
      <c r="I3315">
        <v>623442</v>
      </c>
    </row>
    <row r="3316" spans="1:9">
      <c r="A3316" t="s">
        <v>6907</v>
      </c>
      <c r="B3316" t="s">
        <v>7130</v>
      </c>
      <c r="C3316" t="s">
        <v>6897</v>
      </c>
      <c r="D3316" t="s">
        <v>2022</v>
      </c>
      <c r="E3316" t="s">
        <v>2025</v>
      </c>
      <c r="F3316" t="s">
        <v>128</v>
      </c>
      <c r="G3316">
        <v>80</v>
      </c>
      <c r="H3316">
        <v>100</v>
      </c>
      <c r="I3316">
        <v>14</v>
      </c>
    </row>
    <row r="3317" spans="1:9">
      <c r="A3317" t="s">
        <v>2890</v>
      </c>
      <c r="B3317" t="s">
        <v>7130</v>
      </c>
      <c r="C3317" t="s">
        <v>6897</v>
      </c>
      <c r="D3317" t="s">
        <v>2022</v>
      </c>
      <c r="E3317" t="s">
        <v>2025</v>
      </c>
      <c r="F3317" t="s">
        <v>39</v>
      </c>
      <c r="G3317">
        <v>0</v>
      </c>
      <c r="H3317">
        <v>19</v>
      </c>
      <c r="I3317">
        <v>2</v>
      </c>
    </row>
    <row r="3318" spans="1:9">
      <c r="A3318" t="s">
        <v>6909</v>
      </c>
      <c r="B3318" t="s">
        <v>7130</v>
      </c>
      <c r="C3318" t="s">
        <v>6897</v>
      </c>
      <c r="D3318" t="s">
        <v>2022</v>
      </c>
      <c r="E3318" t="s">
        <v>2025</v>
      </c>
      <c r="F3318" t="s">
        <v>39</v>
      </c>
      <c r="G3318">
        <v>0</v>
      </c>
      <c r="H3318">
        <v>19</v>
      </c>
      <c r="I3318">
        <v>19</v>
      </c>
    </row>
    <row r="3319" spans="1:9">
      <c r="A3319" t="s">
        <v>6910</v>
      </c>
      <c r="B3319" t="s">
        <v>7130</v>
      </c>
      <c r="C3319" t="s">
        <v>6897</v>
      </c>
      <c r="D3319" t="s">
        <v>2022</v>
      </c>
      <c r="E3319" t="s">
        <v>2025</v>
      </c>
      <c r="F3319" t="s">
        <v>39</v>
      </c>
      <c r="G3319">
        <v>0</v>
      </c>
      <c r="H3319">
        <v>10</v>
      </c>
      <c r="I3319">
        <v>15</v>
      </c>
    </row>
    <row r="3320" spans="1:9">
      <c r="A3320" t="s">
        <v>6911</v>
      </c>
      <c r="B3320" t="s">
        <v>7130</v>
      </c>
      <c r="C3320" t="s">
        <v>6897</v>
      </c>
      <c r="D3320" t="s">
        <v>2022</v>
      </c>
      <c r="E3320" t="s">
        <v>2025</v>
      </c>
      <c r="F3320" t="s">
        <v>39</v>
      </c>
      <c r="G3320">
        <v>0</v>
      </c>
      <c r="H3320">
        <v>35</v>
      </c>
      <c r="I3320">
        <v>56</v>
      </c>
    </row>
    <row r="3321" spans="1:9">
      <c r="A3321" t="s">
        <v>6912</v>
      </c>
      <c r="B3321" t="s">
        <v>7130</v>
      </c>
      <c r="C3321" t="s">
        <v>6897</v>
      </c>
      <c r="D3321" t="s">
        <v>2022</v>
      </c>
      <c r="E3321" t="s">
        <v>2025</v>
      </c>
      <c r="F3321" t="s">
        <v>39</v>
      </c>
      <c r="G3321">
        <v>0</v>
      </c>
      <c r="H3321">
        <v>1</v>
      </c>
      <c r="I3321">
        <v>1</v>
      </c>
    </row>
    <row r="3322" spans="1:9">
      <c r="A3322" t="s">
        <v>6913</v>
      </c>
      <c r="B3322" t="s">
        <v>7130</v>
      </c>
      <c r="C3322" t="s">
        <v>6897</v>
      </c>
      <c r="D3322" t="s">
        <v>2022</v>
      </c>
      <c r="E3322" t="s">
        <v>2025</v>
      </c>
      <c r="F3322" t="s">
        <v>39</v>
      </c>
      <c r="G3322">
        <v>0</v>
      </c>
      <c r="H3322">
        <v>3</v>
      </c>
      <c r="I3322">
        <v>3</v>
      </c>
    </row>
    <row r="3323" spans="1:9">
      <c r="A3323" t="s">
        <v>6914</v>
      </c>
      <c r="B3323" t="s">
        <v>7130</v>
      </c>
      <c r="C3323" t="s">
        <v>6897</v>
      </c>
      <c r="D3323" t="s">
        <v>2022</v>
      </c>
      <c r="E3323" t="s">
        <v>2025</v>
      </c>
      <c r="F3323" t="s">
        <v>39</v>
      </c>
      <c r="G3323">
        <v>0</v>
      </c>
      <c r="H3323">
        <v>210</v>
      </c>
      <c r="I3323">
        <v>321</v>
      </c>
    </row>
    <row r="3324" spans="1:9">
      <c r="A3324" t="s">
        <v>6915</v>
      </c>
      <c r="B3324" t="s">
        <v>7130</v>
      </c>
      <c r="C3324" t="s">
        <v>6897</v>
      </c>
      <c r="D3324" t="s">
        <v>2022</v>
      </c>
      <c r="E3324" t="s">
        <v>2025</v>
      </c>
      <c r="F3324" t="s">
        <v>39</v>
      </c>
      <c r="G3324">
        <v>0</v>
      </c>
      <c r="H3324">
        <v>3</v>
      </c>
      <c r="I3324">
        <v>3</v>
      </c>
    </row>
    <row r="3325" spans="1:9">
      <c r="A3325" t="s">
        <v>6916</v>
      </c>
      <c r="B3325" t="s">
        <v>7130</v>
      </c>
      <c r="C3325" t="s">
        <v>6897</v>
      </c>
      <c r="D3325" t="s">
        <v>2022</v>
      </c>
      <c r="E3325" t="s">
        <v>2025</v>
      </c>
      <c r="F3325" t="s">
        <v>128</v>
      </c>
      <c r="G3325">
        <v>3615897</v>
      </c>
      <c r="H3325">
        <v>4000000</v>
      </c>
      <c r="I3325">
        <v>142772</v>
      </c>
    </row>
    <row r="3326" spans="1:9">
      <c r="A3326" t="s">
        <v>6921</v>
      </c>
      <c r="B3326" t="s">
        <v>7130</v>
      </c>
      <c r="C3326" t="s">
        <v>6897</v>
      </c>
      <c r="D3326" t="s">
        <v>2022</v>
      </c>
      <c r="E3326" t="s">
        <v>2025</v>
      </c>
      <c r="F3326" t="s">
        <v>39</v>
      </c>
      <c r="G3326">
        <v>58.41</v>
      </c>
      <c r="H3326">
        <v>60</v>
      </c>
      <c r="I3326">
        <v>161</v>
      </c>
    </row>
    <row r="3327" spans="1:9">
      <c r="A3327" t="s">
        <v>6924</v>
      </c>
      <c r="B3327" t="s">
        <v>7130</v>
      </c>
      <c r="C3327" t="s">
        <v>6897</v>
      </c>
      <c r="D3327" t="s">
        <v>2022</v>
      </c>
      <c r="E3327" t="s">
        <v>2025</v>
      </c>
      <c r="F3327" t="s">
        <v>39</v>
      </c>
      <c r="G3327">
        <v>0</v>
      </c>
      <c r="H3327">
        <v>500</v>
      </c>
      <c r="I3327">
        <v>148</v>
      </c>
    </row>
    <row r="3328" spans="1:9">
      <c r="A3328" t="s">
        <v>2890</v>
      </c>
      <c r="B3328" t="s">
        <v>7130</v>
      </c>
      <c r="C3328" t="s">
        <v>6897</v>
      </c>
      <c r="D3328" t="s">
        <v>2022</v>
      </c>
      <c r="E3328" t="s">
        <v>2025</v>
      </c>
      <c r="F3328" t="s">
        <v>39</v>
      </c>
      <c r="G3328">
        <v>0</v>
      </c>
      <c r="H3328">
        <v>20</v>
      </c>
      <c r="I3328">
        <v>4</v>
      </c>
    </row>
    <row r="3329" spans="1:9">
      <c r="A3329" t="s">
        <v>6927</v>
      </c>
      <c r="B3329" t="s">
        <v>7130</v>
      </c>
      <c r="C3329" t="s">
        <v>6897</v>
      </c>
      <c r="D3329" t="s">
        <v>2022</v>
      </c>
      <c r="E3329" t="s">
        <v>2025</v>
      </c>
      <c r="F3329" t="s">
        <v>39</v>
      </c>
      <c r="G3329">
        <v>0</v>
      </c>
      <c r="H3329">
        <v>40</v>
      </c>
      <c r="I3329">
        <v>45</v>
      </c>
    </row>
    <row r="3330" spans="1:9">
      <c r="A3330" t="s">
        <v>4997</v>
      </c>
      <c r="B3330" t="s">
        <v>7130</v>
      </c>
      <c r="C3330" t="s">
        <v>6897</v>
      </c>
      <c r="D3330" t="s">
        <v>2022</v>
      </c>
      <c r="E3330" t="s">
        <v>2025</v>
      </c>
      <c r="F3330" t="s">
        <v>39</v>
      </c>
      <c r="G3330">
        <v>0</v>
      </c>
      <c r="H3330">
        <v>100</v>
      </c>
      <c r="I3330">
        <v>136</v>
      </c>
    </row>
    <row r="3331" spans="1:9">
      <c r="A3331" t="s">
        <v>6928</v>
      </c>
      <c r="B3331" t="s">
        <v>7130</v>
      </c>
      <c r="C3331" t="s">
        <v>6897</v>
      </c>
      <c r="D3331" t="s">
        <v>2022</v>
      </c>
      <c r="E3331" t="s">
        <v>2025</v>
      </c>
      <c r="F3331" t="s">
        <v>39</v>
      </c>
      <c r="G3331">
        <v>0</v>
      </c>
      <c r="H3331">
        <v>100</v>
      </c>
      <c r="I3331">
        <v>124</v>
      </c>
    </row>
    <row r="3332" spans="1:9">
      <c r="A3332" t="s">
        <v>6929</v>
      </c>
      <c r="B3332" t="s">
        <v>7130</v>
      </c>
      <c r="C3332" t="s">
        <v>6897</v>
      </c>
      <c r="D3332" t="s">
        <v>2022</v>
      </c>
      <c r="E3332" t="s">
        <v>2025</v>
      </c>
      <c r="F3332" t="s">
        <v>39</v>
      </c>
      <c r="G3332">
        <v>0</v>
      </c>
      <c r="H3332">
        <v>20</v>
      </c>
      <c r="I3332">
        <v>3</v>
      </c>
    </row>
    <row r="3333" spans="1:9">
      <c r="A3333" t="s">
        <v>6930</v>
      </c>
      <c r="B3333" t="s">
        <v>7130</v>
      </c>
      <c r="C3333" t="s">
        <v>6897</v>
      </c>
      <c r="D3333" t="s">
        <v>2022</v>
      </c>
      <c r="E3333" t="s">
        <v>2025</v>
      </c>
      <c r="F3333" t="s">
        <v>39</v>
      </c>
      <c r="G3333">
        <v>0</v>
      </c>
      <c r="H3333">
        <v>100</v>
      </c>
      <c r="I3333">
        <v>13</v>
      </c>
    </row>
    <row r="3334" spans="1:9">
      <c r="A3334" t="s">
        <v>6931</v>
      </c>
      <c r="B3334" t="s">
        <v>7130</v>
      </c>
      <c r="C3334" t="s">
        <v>6897</v>
      </c>
      <c r="D3334" t="s">
        <v>2022</v>
      </c>
      <c r="E3334" t="s">
        <v>2025</v>
      </c>
      <c r="F3334" t="s">
        <v>39</v>
      </c>
      <c r="G3334">
        <v>0</v>
      </c>
      <c r="H3334">
        <v>10</v>
      </c>
      <c r="I3334">
        <v>23</v>
      </c>
    </row>
    <row r="3335" spans="1:9">
      <c r="A3335" t="s">
        <v>4429</v>
      </c>
      <c r="B3335" t="s">
        <v>7130</v>
      </c>
      <c r="C3335" t="s">
        <v>6897</v>
      </c>
      <c r="D3335" t="s">
        <v>2022</v>
      </c>
      <c r="E3335" t="s">
        <v>2025</v>
      </c>
      <c r="F3335" t="s">
        <v>39</v>
      </c>
      <c r="G3335">
        <v>0</v>
      </c>
      <c r="H3335">
        <v>25</v>
      </c>
      <c r="I3335">
        <v>33</v>
      </c>
    </row>
    <row r="3336" spans="1:9">
      <c r="A3336" t="s">
        <v>2886</v>
      </c>
      <c r="B3336" t="s">
        <v>7130</v>
      </c>
      <c r="C3336" t="s">
        <v>2854</v>
      </c>
      <c r="D3336" t="s">
        <v>2022</v>
      </c>
      <c r="E3336" t="s">
        <v>2025</v>
      </c>
      <c r="F3336" t="s">
        <v>2096</v>
      </c>
    </row>
    <row r="3337" spans="1:9">
      <c r="A3337" t="s">
        <v>2887</v>
      </c>
      <c r="B3337" t="s">
        <v>7130</v>
      </c>
      <c r="C3337" t="s">
        <v>2854</v>
      </c>
      <c r="D3337" t="s">
        <v>2022</v>
      </c>
      <c r="E3337" t="s">
        <v>2025</v>
      </c>
      <c r="F3337" t="s">
        <v>2096</v>
      </c>
    </row>
    <row r="3338" spans="1:9">
      <c r="A3338" t="s">
        <v>2888</v>
      </c>
      <c r="B3338" t="s">
        <v>7130</v>
      </c>
      <c r="C3338" t="s">
        <v>2854</v>
      </c>
      <c r="D3338" t="s">
        <v>2022</v>
      </c>
      <c r="E3338" t="s">
        <v>2025</v>
      </c>
      <c r="F3338" t="s">
        <v>39</v>
      </c>
      <c r="G3338">
        <v>0</v>
      </c>
      <c r="H3338">
        <v>60</v>
      </c>
    </row>
    <row r="3339" spans="1:9">
      <c r="A3339" t="s">
        <v>2889</v>
      </c>
      <c r="B3339" t="s">
        <v>7130</v>
      </c>
      <c r="C3339" t="s">
        <v>2854</v>
      </c>
      <c r="D3339" t="s">
        <v>2022</v>
      </c>
      <c r="E3339" t="s">
        <v>2025</v>
      </c>
      <c r="F3339" t="s">
        <v>39</v>
      </c>
      <c r="G3339">
        <v>0</v>
      </c>
      <c r="H3339">
        <v>80</v>
      </c>
    </row>
    <row r="3340" spans="1:9">
      <c r="A3340" t="s">
        <v>2890</v>
      </c>
      <c r="B3340" t="s">
        <v>7130</v>
      </c>
      <c r="C3340" t="s">
        <v>2854</v>
      </c>
      <c r="D3340" t="s">
        <v>2022</v>
      </c>
      <c r="E3340" t="s">
        <v>2025</v>
      </c>
      <c r="F3340" t="s">
        <v>39</v>
      </c>
      <c r="G3340">
        <v>0</v>
      </c>
      <c r="H3340">
        <v>28</v>
      </c>
    </row>
    <row r="3341" spans="1:9">
      <c r="A3341" t="s">
        <v>2891</v>
      </c>
      <c r="B3341" t="s">
        <v>7130</v>
      </c>
      <c r="C3341" t="s">
        <v>2854</v>
      </c>
      <c r="D3341" t="s">
        <v>2022</v>
      </c>
      <c r="E3341" t="s">
        <v>2025</v>
      </c>
      <c r="F3341" t="s">
        <v>39</v>
      </c>
      <c r="G3341">
        <v>0</v>
      </c>
      <c r="H3341">
        <v>10</v>
      </c>
      <c r="I3341">
        <v>3</v>
      </c>
    </row>
    <row r="3342" spans="1:9">
      <c r="A3342" t="s">
        <v>2892</v>
      </c>
      <c r="B3342" t="s">
        <v>7130</v>
      </c>
      <c r="C3342" t="s">
        <v>2854</v>
      </c>
      <c r="D3342" t="s">
        <v>2022</v>
      </c>
      <c r="E3342" t="s">
        <v>2025</v>
      </c>
      <c r="F3342" t="s">
        <v>39</v>
      </c>
      <c r="G3342">
        <v>0</v>
      </c>
      <c r="H3342">
        <v>129</v>
      </c>
      <c r="I3342">
        <v>4</v>
      </c>
    </row>
    <row r="3343" spans="1:9">
      <c r="A3343" t="s">
        <v>2894</v>
      </c>
      <c r="B3343" t="s">
        <v>7130</v>
      </c>
      <c r="C3343" t="s">
        <v>2854</v>
      </c>
      <c r="D3343" t="s">
        <v>2022</v>
      </c>
      <c r="E3343" t="s">
        <v>2025</v>
      </c>
      <c r="F3343" t="s">
        <v>2096</v>
      </c>
    </row>
    <row r="3344" spans="1:9">
      <c r="A3344" t="s">
        <v>2895</v>
      </c>
      <c r="B3344" t="s">
        <v>7130</v>
      </c>
      <c r="C3344" t="s">
        <v>2854</v>
      </c>
      <c r="D3344" t="s">
        <v>2022</v>
      </c>
      <c r="E3344" t="s">
        <v>2025</v>
      </c>
      <c r="F3344" t="s">
        <v>39</v>
      </c>
      <c r="G3344">
        <v>7750</v>
      </c>
      <c r="H3344">
        <v>8137</v>
      </c>
      <c r="I3344">
        <v>7814</v>
      </c>
    </row>
    <row r="3345" spans="1:9">
      <c r="A3345" t="s">
        <v>2899</v>
      </c>
      <c r="B3345" t="s">
        <v>7130</v>
      </c>
      <c r="C3345" t="s">
        <v>2854</v>
      </c>
      <c r="D3345" t="s">
        <v>2022</v>
      </c>
      <c r="E3345" t="s">
        <v>2025</v>
      </c>
      <c r="F3345" t="s">
        <v>39</v>
      </c>
      <c r="G3345">
        <v>0</v>
      </c>
      <c r="H3345">
        <v>200</v>
      </c>
      <c r="I3345">
        <v>329</v>
      </c>
    </row>
    <row r="3346" spans="1:9">
      <c r="A3346" t="s">
        <v>2901</v>
      </c>
      <c r="B3346" t="s">
        <v>7130</v>
      </c>
      <c r="C3346" t="s">
        <v>2854</v>
      </c>
      <c r="D3346" t="s">
        <v>2022</v>
      </c>
      <c r="E3346" t="s">
        <v>2025</v>
      </c>
      <c r="F3346" t="s">
        <v>39</v>
      </c>
      <c r="G3346">
        <v>0</v>
      </c>
      <c r="H3346">
        <v>22</v>
      </c>
      <c r="I3346">
        <v>15</v>
      </c>
    </row>
    <row r="3347" spans="1:9">
      <c r="A3347" t="s">
        <v>2902</v>
      </c>
      <c r="B3347" t="s">
        <v>7130</v>
      </c>
      <c r="C3347" t="s">
        <v>2854</v>
      </c>
      <c r="D3347" t="s">
        <v>2022</v>
      </c>
      <c r="E3347" t="s">
        <v>2025</v>
      </c>
      <c r="F3347" t="s">
        <v>39</v>
      </c>
      <c r="G3347">
        <v>0</v>
      </c>
      <c r="H3347">
        <v>24</v>
      </c>
      <c r="I3347">
        <v>24</v>
      </c>
    </row>
    <row r="3348" spans="1:9">
      <c r="A3348" t="s">
        <v>2903</v>
      </c>
      <c r="B3348" t="s">
        <v>7130</v>
      </c>
      <c r="C3348" t="s">
        <v>2854</v>
      </c>
      <c r="D3348" t="s">
        <v>2022</v>
      </c>
      <c r="E3348" t="s">
        <v>2025</v>
      </c>
      <c r="F3348" t="s">
        <v>39</v>
      </c>
      <c r="G3348">
        <v>0</v>
      </c>
      <c r="H3348">
        <v>30</v>
      </c>
      <c r="I3348">
        <v>172</v>
      </c>
    </row>
    <row r="3349" spans="1:9">
      <c r="A3349" t="s">
        <v>6176</v>
      </c>
      <c r="B3349" t="s">
        <v>7130</v>
      </c>
      <c r="C3349" t="s">
        <v>6125</v>
      </c>
      <c r="D3349" t="s">
        <v>2074</v>
      </c>
      <c r="E3349" t="s">
        <v>2076</v>
      </c>
      <c r="F3349" t="s">
        <v>39</v>
      </c>
      <c r="G3349">
        <v>0</v>
      </c>
      <c r="H3349">
        <v>4</v>
      </c>
    </row>
    <row r="3350" spans="1:9">
      <c r="A3350" t="s">
        <v>5274</v>
      </c>
      <c r="B3350" t="s">
        <v>7130</v>
      </c>
      <c r="C3350" t="s">
        <v>6125</v>
      </c>
      <c r="D3350" t="s">
        <v>2074</v>
      </c>
      <c r="E3350" t="s">
        <v>2076</v>
      </c>
      <c r="F3350" t="s">
        <v>39</v>
      </c>
      <c r="G3350">
        <v>0</v>
      </c>
      <c r="H3350">
        <v>5</v>
      </c>
    </row>
    <row r="3351" spans="1:9">
      <c r="A3351" t="s">
        <v>6177</v>
      </c>
      <c r="B3351" t="s">
        <v>7130</v>
      </c>
      <c r="C3351" t="s">
        <v>6125</v>
      </c>
      <c r="D3351" t="s">
        <v>2074</v>
      </c>
      <c r="E3351" t="s">
        <v>2076</v>
      </c>
      <c r="F3351" t="s">
        <v>39</v>
      </c>
      <c r="G3351">
        <v>0</v>
      </c>
      <c r="H3351">
        <v>20</v>
      </c>
      <c r="I3351">
        <v>16</v>
      </c>
    </row>
    <row r="3352" spans="1:9">
      <c r="A3352" t="s">
        <v>6178</v>
      </c>
      <c r="B3352" t="s">
        <v>7130</v>
      </c>
      <c r="C3352" t="s">
        <v>6125</v>
      </c>
      <c r="D3352" t="s">
        <v>2074</v>
      </c>
      <c r="E3352" t="s">
        <v>2076</v>
      </c>
      <c r="F3352" t="s">
        <v>39</v>
      </c>
      <c r="G3352">
        <v>0</v>
      </c>
      <c r="H3352">
        <v>2</v>
      </c>
      <c r="I3352">
        <v>3</v>
      </c>
    </row>
    <row r="3353" spans="1:9">
      <c r="A3353" t="s">
        <v>6179</v>
      </c>
      <c r="B3353" t="s">
        <v>7130</v>
      </c>
      <c r="C3353" t="s">
        <v>6125</v>
      </c>
      <c r="D3353" t="s">
        <v>2074</v>
      </c>
      <c r="E3353" t="s">
        <v>2076</v>
      </c>
      <c r="F3353" t="s">
        <v>39</v>
      </c>
      <c r="G3353">
        <v>0</v>
      </c>
      <c r="H3353">
        <v>2</v>
      </c>
    </row>
    <row r="3354" spans="1:9">
      <c r="A3354" t="s">
        <v>2118</v>
      </c>
      <c r="B3354" t="s">
        <v>7130</v>
      </c>
      <c r="C3354" t="s">
        <v>6125</v>
      </c>
      <c r="D3354" t="s">
        <v>2074</v>
      </c>
      <c r="E3354" t="s">
        <v>2076</v>
      </c>
      <c r="F3354" t="s">
        <v>39</v>
      </c>
      <c r="G3354">
        <v>0</v>
      </c>
      <c r="H3354">
        <v>8</v>
      </c>
      <c r="I3354">
        <v>1</v>
      </c>
    </row>
    <row r="3355" spans="1:9">
      <c r="A3355" t="s">
        <v>6180</v>
      </c>
      <c r="B3355" t="s">
        <v>7130</v>
      </c>
      <c r="C3355" t="s">
        <v>6125</v>
      </c>
      <c r="D3355" t="s">
        <v>2074</v>
      </c>
      <c r="E3355" t="s">
        <v>2076</v>
      </c>
      <c r="F3355" t="s">
        <v>39</v>
      </c>
      <c r="G3355">
        <v>0</v>
      </c>
      <c r="H3355">
        <v>10000</v>
      </c>
    </row>
    <row r="3356" spans="1:9">
      <c r="A3356" t="s">
        <v>6182</v>
      </c>
      <c r="B3356" t="s">
        <v>7130</v>
      </c>
      <c r="C3356" t="s">
        <v>6125</v>
      </c>
      <c r="D3356" t="s">
        <v>2074</v>
      </c>
      <c r="E3356" t="s">
        <v>2076</v>
      </c>
      <c r="F3356" t="s">
        <v>39</v>
      </c>
      <c r="G3356">
        <v>0</v>
      </c>
      <c r="H3356">
        <v>6</v>
      </c>
      <c r="I3356">
        <v>5</v>
      </c>
    </row>
    <row r="3357" spans="1:9">
      <c r="A3357" t="s">
        <v>5442</v>
      </c>
      <c r="B3357" t="s">
        <v>7130</v>
      </c>
      <c r="C3357" t="s">
        <v>5420</v>
      </c>
      <c r="D3357" t="s">
        <v>2226</v>
      </c>
      <c r="E3357" t="s">
        <v>2227</v>
      </c>
      <c r="F3357" t="s">
        <v>39</v>
      </c>
      <c r="G3357">
        <v>0</v>
      </c>
      <c r="H3357">
        <v>11</v>
      </c>
    </row>
    <row r="3358" spans="1:9">
      <c r="A3358" t="s">
        <v>5443</v>
      </c>
      <c r="B3358" t="s">
        <v>7130</v>
      </c>
      <c r="C3358" t="s">
        <v>5420</v>
      </c>
      <c r="D3358" t="s">
        <v>2226</v>
      </c>
      <c r="E3358" t="s">
        <v>2227</v>
      </c>
      <c r="F3358" t="s">
        <v>39</v>
      </c>
      <c r="G3358">
        <v>0</v>
      </c>
      <c r="H3358">
        <v>5</v>
      </c>
      <c r="I3358">
        <v>1</v>
      </c>
    </row>
    <row r="3359" spans="1:9">
      <c r="A3359" t="s">
        <v>5445</v>
      </c>
      <c r="B3359" t="s">
        <v>7130</v>
      </c>
      <c r="C3359" t="s">
        <v>5420</v>
      </c>
      <c r="D3359" t="s">
        <v>2192</v>
      </c>
      <c r="E3359" t="s">
        <v>2194</v>
      </c>
      <c r="F3359" t="s">
        <v>2096</v>
      </c>
    </row>
    <row r="3360" spans="1:9">
      <c r="A3360" t="s">
        <v>5446</v>
      </c>
      <c r="B3360" t="s">
        <v>7130</v>
      </c>
      <c r="C3360" t="s">
        <v>5420</v>
      </c>
      <c r="D3360" t="s">
        <v>2192</v>
      </c>
      <c r="E3360" t="s">
        <v>2194</v>
      </c>
      <c r="F3360" t="s">
        <v>39</v>
      </c>
      <c r="G3360">
        <v>0</v>
      </c>
      <c r="H3360">
        <v>20</v>
      </c>
      <c r="I3360">
        <v>2</v>
      </c>
    </row>
    <row r="3361" spans="1:9">
      <c r="A3361" t="s">
        <v>5447</v>
      </c>
      <c r="B3361" t="s">
        <v>7130</v>
      </c>
      <c r="C3361" t="s">
        <v>5420</v>
      </c>
      <c r="D3361" t="s">
        <v>2192</v>
      </c>
      <c r="E3361" t="s">
        <v>2194</v>
      </c>
      <c r="F3361" t="s">
        <v>2096</v>
      </c>
    </row>
    <row r="3362" spans="1:9">
      <c r="A3362" t="s">
        <v>5448</v>
      </c>
      <c r="B3362" t="s">
        <v>7130</v>
      </c>
      <c r="C3362" t="s">
        <v>5420</v>
      </c>
      <c r="D3362" t="s">
        <v>2192</v>
      </c>
      <c r="E3362" t="s">
        <v>2194</v>
      </c>
      <c r="F3362" t="s">
        <v>2096</v>
      </c>
    </row>
    <row r="3363" spans="1:9">
      <c r="A3363" t="s">
        <v>5449</v>
      </c>
      <c r="B3363" t="s">
        <v>7130</v>
      </c>
      <c r="C3363" t="s">
        <v>5420</v>
      </c>
      <c r="D3363" t="s">
        <v>2192</v>
      </c>
      <c r="E3363" t="s">
        <v>2194</v>
      </c>
      <c r="F3363" t="s">
        <v>39</v>
      </c>
      <c r="G3363">
        <v>0</v>
      </c>
      <c r="H3363">
        <v>7</v>
      </c>
      <c r="I3363">
        <v>4</v>
      </c>
    </row>
    <row r="3364" spans="1:9">
      <c r="A3364" t="s">
        <v>5451</v>
      </c>
      <c r="B3364" t="s">
        <v>7130</v>
      </c>
      <c r="C3364" t="s">
        <v>5420</v>
      </c>
      <c r="D3364" t="s">
        <v>2192</v>
      </c>
      <c r="E3364" t="s">
        <v>2194</v>
      </c>
      <c r="F3364" t="s">
        <v>39</v>
      </c>
      <c r="G3364">
        <v>0</v>
      </c>
      <c r="H3364">
        <v>5</v>
      </c>
      <c r="I3364">
        <v>5</v>
      </c>
    </row>
    <row r="3365" spans="1:9">
      <c r="A3365" t="s">
        <v>5452</v>
      </c>
      <c r="B3365" t="s">
        <v>7130</v>
      </c>
      <c r="C3365" t="s">
        <v>5420</v>
      </c>
      <c r="D3365" t="s">
        <v>2192</v>
      </c>
      <c r="E3365" t="s">
        <v>2194</v>
      </c>
      <c r="F3365" t="s">
        <v>2096</v>
      </c>
    </row>
    <row r="3366" spans="1:9">
      <c r="A3366" t="s">
        <v>5453</v>
      </c>
      <c r="B3366" t="s">
        <v>7130</v>
      </c>
      <c r="C3366" t="s">
        <v>5420</v>
      </c>
      <c r="D3366" t="s">
        <v>2192</v>
      </c>
      <c r="E3366" t="s">
        <v>2194</v>
      </c>
      <c r="F3366" t="s">
        <v>2096</v>
      </c>
    </row>
    <row r="3367" spans="1:9">
      <c r="A3367" t="s">
        <v>5454</v>
      </c>
      <c r="B3367" t="s">
        <v>7130</v>
      </c>
      <c r="C3367" t="s">
        <v>5420</v>
      </c>
      <c r="D3367" t="s">
        <v>4438</v>
      </c>
      <c r="E3367" t="s">
        <v>4439</v>
      </c>
      <c r="F3367" t="s">
        <v>2096</v>
      </c>
    </row>
    <row r="3368" spans="1:9">
      <c r="A3368" t="s">
        <v>5455</v>
      </c>
      <c r="B3368" t="s">
        <v>7130</v>
      </c>
      <c r="C3368" t="s">
        <v>5420</v>
      </c>
      <c r="D3368" t="s">
        <v>4438</v>
      </c>
      <c r="E3368" t="s">
        <v>4439</v>
      </c>
      <c r="F3368" t="s">
        <v>2096</v>
      </c>
    </row>
    <row r="3369" spans="1:9">
      <c r="A3369" t="s">
        <v>5456</v>
      </c>
      <c r="B3369" t="s">
        <v>7130</v>
      </c>
      <c r="C3369" t="s">
        <v>5420</v>
      </c>
      <c r="D3369" t="s">
        <v>4438</v>
      </c>
      <c r="E3369" t="s">
        <v>4439</v>
      </c>
      <c r="F3369" t="s">
        <v>39</v>
      </c>
      <c r="G3369">
        <v>0</v>
      </c>
      <c r="H3369">
        <v>1</v>
      </c>
      <c r="I3369">
        <v>1</v>
      </c>
    </row>
    <row r="3370" spans="1:9">
      <c r="A3370" t="s">
        <v>5457</v>
      </c>
      <c r="B3370" t="s">
        <v>7130</v>
      </c>
      <c r="C3370" t="s">
        <v>5420</v>
      </c>
      <c r="D3370" t="s">
        <v>4438</v>
      </c>
      <c r="E3370" t="s">
        <v>4439</v>
      </c>
      <c r="F3370" t="s">
        <v>39</v>
      </c>
      <c r="G3370">
        <v>0</v>
      </c>
      <c r="H3370">
        <v>2</v>
      </c>
      <c r="I3370">
        <v>2</v>
      </c>
    </row>
    <row r="3371" spans="1:9">
      <c r="A3371" t="s">
        <v>5458</v>
      </c>
      <c r="B3371" t="s">
        <v>7130</v>
      </c>
      <c r="C3371" t="s">
        <v>5420</v>
      </c>
      <c r="D3371" t="s">
        <v>2226</v>
      </c>
      <c r="E3371" t="s">
        <v>2227</v>
      </c>
      <c r="F3371" t="s">
        <v>39</v>
      </c>
      <c r="G3371">
        <v>0</v>
      </c>
      <c r="H3371">
        <v>15</v>
      </c>
      <c r="I3371">
        <v>11</v>
      </c>
    </row>
    <row r="3372" spans="1:9">
      <c r="A3372" t="s">
        <v>5459</v>
      </c>
      <c r="B3372" t="s">
        <v>7130</v>
      </c>
      <c r="C3372" t="s">
        <v>5420</v>
      </c>
      <c r="D3372" t="s">
        <v>2226</v>
      </c>
      <c r="E3372" t="s">
        <v>2227</v>
      </c>
      <c r="F3372" t="s">
        <v>39</v>
      </c>
      <c r="G3372">
        <v>0</v>
      </c>
      <c r="H3372">
        <v>20</v>
      </c>
      <c r="I3372">
        <v>3</v>
      </c>
    </row>
    <row r="3373" spans="1:9">
      <c r="A3373" t="s">
        <v>2111</v>
      </c>
      <c r="B3373" t="s">
        <v>7130</v>
      </c>
      <c r="C3373" t="s">
        <v>2077</v>
      </c>
      <c r="D3373" t="s">
        <v>2074</v>
      </c>
      <c r="E3373" t="s">
        <v>2076</v>
      </c>
      <c r="F3373" t="s">
        <v>39</v>
      </c>
      <c r="G3373">
        <v>0</v>
      </c>
      <c r="H3373">
        <v>3</v>
      </c>
    </row>
    <row r="3374" spans="1:9">
      <c r="A3374" t="s">
        <v>2113</v>
      </c>
      <c r="B3374" t="s">
        <v>7130</v>
      </c>
      <c r="C3374" t="s">
        <v>2077</v>
      </c>
      <c r="D3374" t="s">
        <v>2074</v>
      </c>
      <c r="E3374" t="s">
        <v>2076</v>
      </c>
      <c r="F3374" t="s">
        <v>128</v>
      </c>
      <c r="G3374">
        <v>0</v>
      </c>
      <c r="H3374">
        <v>8151126</v>
      </c>
      <c r="I3374">
        <v>129753</v>
      </c>
    </row>
    <row r="3375" spans="1:9">
      <c r="A3375" t="s">
        <v>2116</v>
      </c>
      <c r="B3375" t="s">
        <v>7130</v>
      </c>
      <c r="C3375" t="s">
        <v>2077</v>
      </c>
      <c r="D3375" t="s">
        <v>2074</v>
      </c>
      <c r="E3375" t="s">
        <v>2076</v>
      </c>
      <c r="F3375" t="s">
        <v>39</v>
      </c>
      <c r="G3375">
        <v>0</v>
      </c>
      <c r="H3375">
        <v>1500</v>
      </c>
      <c r="I3375">
        <v>4887946</v>
      </c>
    </row>
    <row r="3376" spans="1:9">
      <c r="A3376" t="s">
        <v>2118</v>
      </c>
      <c r="B3376" t="s">
        <v>7130</v>
      </c>
      <c r="C3376" t="s">
        <v>2077</v>
      </c>
      <c r="D3376" t="s">
        <v>2074</v>
      </c>
      <c r="E3376" t="s">
        <v>2076</v>
      </c>
      <c r="F3376" t="s">
        <v>39</v>
      </c>
      <c r="G3376">
        <v>0</v>
      </c>
      <c r="H3376">
        <v>28</v>
      </c>
    </row>
    <row r="3377" spans="1:9">
      <c r="A3377" t="s">
        <v>2121</v>
      </c>
      <c r="B3377" t="s">
        <v>7130</v>
      </c>
      <c r="C3377" t="s">
        <v>2077</v>
      </c>
      <c r="D3377" t="s">
        <v>2074</v>
      </c>
      <c r="E3377" t="s">
        <v>2076</v>
      </c>
      <c r="F3377" t="s">
        <v>39</v>
      </c>
      <c r="G3377">
        <v>0</v>
      </c>
      <c r="H3377">
        <v>24</v>
      </c>
      <c r="I3377">
        <v>15</v>
      </c>
    </row>
    <row r="3378" spans="1:9">
      <c r="A3378" t="s">
        <v>2124</v>
      </c>
      <c r="B3378" t="s">
        <v>7130</v>
      </c>
      <c r="C3378" t="s">
        <v>2077</v>
      </c>
      <c r="D3378" t="s">
        <v>2074</v>
      </c>
      <c r="E3378" t="s">
        <v>2076</v>
      </c>
      <c r="F3378" t="s">
        <v>39</v>
      </c>
      <c r="G3378">
        <v>0</v>
      </c>
      <c r="H3378">
        <v>30</v>
      </c>
      <c r="I3378">
        <v>24</v>
      </c>
    </row>
    <row r="3379" spans="1:9">
      <c r="A3379" t="s">
        <v>2126</v>
      </c>
      <c r="B3379" t="s">
        <v>7130</v>
      </c>
      <c r="C3379" t="s">
        <v>2077</v>
      </c>
      <c r="D3379" t="s">
        <v>2074</v>
      </c>
      <c r="E3379" t="s">
        <v>2076</v>
      </c>
      <c r="F3379" t="s">
        <v>39</v>
      </c>
      <c r="G3379">
        <v>185</v>
      </c>
      <c r="H3379">
        <v>200</v>
      </c>
      <c r="I3379">
        <v>185</v>
      </c>
    </row>
    <row r="3380" spans="1:9">
      <c r="A3380" t="s">
        <v>6056</v>
      </c>
      <c r="B3380" t="s">
        <v>7130</v>
      </c>
      <c r="C3380" t="s">
        <v>6033</v>
      </c>
      <c r="D3380" t="s">
        <v>2022</v>
      </c>
      <c r="E3380" t="s">
        <v>2025</v>
      </c>
      <c r="F3380" t="s">
        <v>39</v>
      </c>
      <c r="G3380">
        <v>0</v>
      </c>
      <c r="H3380">
        <v>10</v>
      </c>
    </row>
    <row r="3381" spans="1:9">
      <c r="A3381" t="s">
        <v>6057</v>
      </c>
      <c r="B3381" t="s">
        <v>7130</v>
      </c>
      <c r="C3381" t="s">
        <v>6033</v>
      </c>
      <c r="D3381" t="s">
        <v>2022</v>
      </c>
      <c r="E3381" t="s">
        <v>2025</v>
      </c>
      <c r="F3381" t="s">
        <v>39</v>
      </c>
      <c r="G3381">
        <v>0</v>
      </c>
      <c r="H3381">
        <v>8</v>
      </c>
      <c r="I3381">
        <v>6</v>
      </c>
    </row>
    <row r="3382" spans="1:9">
      <c r="A3382" t="s">
        <v>6058</v>
      </c>
      <c r="B3382" t="s">
        <v>7130</v>
      </c>
      <c r="C3382" t="s">
        <v>6033</v>
      </c>
      <c r="D3382" t="s">
        <v>2022</v>
      </c>
      <c r="E3382" t="s">
        <v>2025</v>
      </c>
      <c r="F3382" t="s">
        <v>39</v>
      </c>
      <c r="G3382">
        <v>0</v>
      </c>
      <c r="H3382">
        <v>160</v>
      </c>
      <c r="I3382">
        <v>347</v>
      </c>
    </row>
    <row r="3383" spans="1:9">
      <c r="A3383" t="s">
        <v>6060</v>
      </c>
      <c r="B3383" t="s">
        <v>7130</v>
      </c>
      <c r="C3383" t="s">
        <v>6033</v>
      </c>
      <c r="D3383" t="s">
        <v>2022</v>
      </c>
      <c r="E3383" t="s">
        <v>2025</v>
      </c>
      <c r="F3383" t="s">
        <v>39</v>
      </c>
      <c r="G3383">
        <v>0</v>
      </c>
      <c r="H3383">
        <v>40</v>
      </c>
    </row>
    <row r="3384" spans="1:9">
      <c r="A3384" t="s">
        <v>5325</v>
      </c>
      <c r="B3384" t="s">
        <v>7130</v>
      </c>
      <c r="C3384" t="s">
        <v>6033</v>
      </c>
      <c r="D3384" t="s">
        <v>2022</v>
      </c>
      <c r="E3384" t="s">
        <v>2025</v>
      </c>
      <c r="F3384" t="s">
        <v>39</v>
      </c>
      <c r="G3384">
        <v>0</v>
      </c>
      <c r="H3384">
        <v>26500</v>
      </c>
      <c r="I3384">
        <v>362687</v>
      </c>
    </row>
    <row r="3385" spans="1:9">
      <c r="A3385" t="s">
        <v>6063</v>
      </c>
      <c r="B3385" t="s">
        <v>7130</v>
      </c>
      <c r="C3385" t="s">
        <v>6033</v>
      </c>
      <c r="D3385" t="s">
        <v>2022</v>
      </c>
      <c r="E3385" t="s">
        <v>2025</v>
      </c>
      <c r="F3385" t="s">
        <v>39</v>
      </c>
      <c r="G3385">
        <v>0</v>
      </c>
      <c r="H3385">
        <v>5</v>
      </c>
      <c r="I3385">
        <v>3</v>
      </c>
    </row>
    <row r="3386" spans="1:9">
      <c r="A3386" t="s">
        <v>6064</v>
      </c>
      <c r="B3386" t="s">
        <v>7130</v>
      </c>
      <c r="C3386" t="s">
        <v>6033</v>
      </c>
      <c r="D3386" t="s">
        <v>2022</v>
      </c>
      <c r="E3386" t="s">
        <v>2025</v>
      </c>
      <c r="F3386" t="s">
        <v>39</v>
      </c>
      <c r="G3386">
        <v>0</v>
      </c>
      <c r="H3386">
        <v>10</v>
      </c>
      <c r="I3386">
        <v>1</v>
      </c>
    </row>
    <row r="3387" spans="1:9">
      <c r="A3387" t="s">
        <v>6065</v>
      </c>
      <c r="B3387" t="s">
        <v>7130</v>
      </c>
      <c r="C3387" t="s">
        <v>6033</v>
      </c>
      <c r="D3387" t="s">
        <v>2022</v>
      </c>
      <c r="E3387" t="s">
        <v>2025</v>
      </c>
      <c r="F3387" t="s">
        <v>39</v>
      </c>
      <c r="G3387">
        <v>0</v>
      </c>
      <c r="H3387">
        <v>5</v>
      </c>
    </row>
    <row r="3388" spans="1:9">
      <c r="A3388" t="s">
        <v>4709</v>
      </c>
      <c r="B3388" t="s">
        <v>7130</v>
      </c>
      <c r="C3388" t="s">
        <v>4687</v>
      </c>
      <c r="D3388" t="s">
        <v>1842</v>
      </c>
      <c r="E3388" t="s">
        <v>1846</v>
      </c>
      <c r="F3388" t="s">
        <v>39</v>
      </c>
      <c r="G3388">
        <v>0</v>
      </c>
      <c r="H3388">
        <v>500</v>
      </c>
      <c r="I3388">
        <v>15633</v>
      </c>
    </row>
    <row r="3389" spans="1:9">
      <c r="A3389" t="s">
        <v>4711</v>
      </c>
      <c r="B3389" t="s">
        <v>7130</v>
      </c>
      <c r="C3389" t="s">
        <v>4687</v>
      </c>
      <c r="D3389" t="s">
        <v>1842</v>
      </c>
      <c r="E3389" t="s">
        <v>1846</v>
      </c>
      <c r="F3389" t="s">
        <v>39</v>
      </c>
      <c r="G3389">
        <v>0</v>
      </c>
      <c r="H3389">
        <v>3000</v>
      </c>
      <c r="I3389">
        <v>3133</v>
      </c>
    </row>
    <row r="3390" spans="1:9">
      <c r="A3390" t="s">
        <v>4713</v>
      </c>
      <c r="B3390" t="s">
        <v>7130</v>
      </c>
      <c r="C3390" t="s">
        <v>4687</v>
      </c>
      <c r="D3390" t="s">
        <v>1842</v>
      </c>
      <c r="E3390" t="s">
        <v>1846</v>
      </c>
      <c r="F3390" t="s">
        <v>39</v>
      </c>
      <c r="G3390">
        <v>0</v>
      </c>
      <c r="H3390">
        <v>40</v>
      </c>
      <c r="I3390">
        <v>113</v>
      </c>
    </row>
    <row r="3391" spans="1:9">
      <c r="A3391" t="s">
        <v>4714</v>
      </c>
      <c r="B3391" t="s">
        <v>7130</v>
      </c>
      <c r="C3391" t="s">
        <v>4687</v>
      </c>
      <c r="D3391" t="s">
        <v>1842</v>
      </c>
      <c r="E3391" t="s">
        <v>1846</v>
      </c>
      <c r="F3391" t="s">
        <v>39</v>
      </c>
      <c r="G3391">
        <v>0</v>
      </c>
      <c r="H3391">
        <v>10</v>
      </c>
      <c r="I3391">
        <v>48</v>
      </c>
    </row>
    <row r="3392" spans="1:9">
      <c r="A3392" t="s">
        <v>4716</v>
      </c>
      <c r="B3392" t="s">
        <v>7130</v>
      </c>
      <c r="C3392" t="s">
        <v>4687</v>
      </c>
      <c r="D3392" t="s">
        <v>1842</v>
      </c>
      <c r="E3392" t="s">
        <v>1846</v>
      </c>
      <c r="F3392" t="s">
        <v>39</v>
      </c>
      <c r="G3392">
        <v>0</v>
      </c>
      <c r="H3392">
        <v>8</v>
      </c>
      <c r="I3392">
        <v>22</v>
      </c>
    </row>
    <row r="3393" spans="1:9">
      <c r="A3393" t="s">
        <v>4717</v>
      </c>
      <c r="B3393" t="s">
        <v>7130</v>
      </c>
      <c r="C3393" t="s">
        <v>4687</v>
      </c>
      <c r="D3393" t="s">
        <v>1842</v>
      </c>
      <c r="E3393" t="s">
        <v>1846</v>
      </c>
      <c r="F3393" t="s">
        <v>39</v>
      </c>
      <c r="G3393">
        <v>0</v>
      </c>
      <c r="H3393">
        <v>17</v>
      </c>
      <c r="I3393">
        <v>44</v>
      </c>
    </row>
    <row r="3394" spans="1:9">
      <c r="A3394" t="s">
        <v>4718</v>
      </c>
      <c r="B3394" t="s">
        <v>7130</v>
      </c>
      <c r="C3394" t="s">
        <v>4687</v>
      </c>
      <c r="D3394" t="s">
        <v>1842</v>
      </c>
      <c r="E3394" t="s">
        <v>1846</v>
      </c>
      <c r="F3394" t="s">
        <v>39</v>
      </c>
      <c r="G3394">
        <v>0</v>
      </c>
      <c r="H3394">
        <v>34</v>
      </c>
      <c r="I3394">
        <v>47</v>
      </c>
    </row>
    <row r="3395" spans="1:9">
      <c r="A3395" t="s">
        <v>4720</v>
      </c>
      <c r="B3395" t="s">
        <v>7130</v>
      </c>
      <c r="C3395" t="s">
        <v>4687</v>
      </c>
      <c r="D3395" t="s">
        <v>1842</v>
      </c>
      <c r="E3395" t="s">
        <v>1846</v>
      </c>
      <c r="F3395" t="s">
        <v>39</v>
      </c>
      <c r="G3395">
        <v>0</v>
      </c>
      <c r="H3395">
        <v>5</v>
      </c>
      <c r="I3395">
        <v>26</v>
      </c>
    </row>
    <row r="3396" spans="1:9">
      <c r="A3396" t="s">
        <v>4721</v>
      </c>
      <c r="B3396" t="s">
        <v>7130</v>
      </c>
      <c r="C3396" t="s">
        <v>4687</v>
      </c>
      <c r="D3396" t="s">
        <v>1842</v>
      </c>
      <c r="E3396" t="s">
        <v>1846</v>
      </c>
      <c r="F3396" t="s">
        <v>39</v>
      </c>
      <c r="G3396">
        <v>0</v>
      </c>
      <c r="H3396">
        <v>8</v>
      </c>
      <c r="I3396">
        <v>7</v>
      </c>
    </row>
    <row r="3397" spans="1:9">
      <c r="A3397" t="s">
        <v>4722</v>
      </c>
      <c r="B3397" t="s">
        <v>7130</v>
      </c>
      <c r="C3397" t="s">
        <v>4687</v>
      </c>
      <c r="D3397" t="s">
        <v>1842</v>
      </c>
      <c r="E3397" t="s">
        <v>1846</v>
      </c>
      <c r="F3397" t="s">
        <v>39</v>
      </c>
      <c r="G3397">
        <v>0</v>
      </c>
      <c r="H3397">
        <v>2</v>
      </c>
    </row>
    <row r="3398" spans="1:9">
      <c r="A3398" t="s">
        <v>4724</v>
      </c>
      <c r="B3398" t="s">
        <v>7130</v>
      </c>
      <c r="C3398" t="s">
        <v>4687</v>
      </c>
      <c r="D3398" t="s">
        <v>1842</v>
      </c>
      <c r="E3398" t="s">
        <v>1846</v>
      </c>
      <c r="F3398" t="s">
        <v>39</v>
      </c>
      <c r="G3398">
        <v>0</v>
      </c>
      <c r="H3398">
        <v>2000</v>
      </c>
    </row>
    <row r="3399" spans="1:9">
      <c r="A3399" t="s">
        <v>4725</v>
      </c>
      <c r="B3399" t="s">
        <v>7130</v>
      </c>
      <c r="C3399" t="s">
        <v>4687</v>
      </c>
      <c r="D3399" t="s">
        <v>1842</v>
      </c>
      <c r="E3399" t="s">
        <v>1846</v>
      </c>
      <c r="F3399" t="s">
        <v>39</v>
      </c>
      <c r="G3399">
        <v>0</v>
      </c>
      <c r="H3399">
        <v>3</v>
      </c>
    </row>
    <row r="3400" spans="1:9">
      <c r="A3400" t="s">
        <v>4726</v>
      </c>
      <c r="B3400" t="s">
        <v>7130</v>
      </c>
      <c r="C3400" t="s">
        <v>4687</v>
      </c>
      <c r="D3400" t="s">
        <v>1842</v>
      </c>
      <c r="E3400" t="s">
        <v>1846</v>
      </c>
      <c r="F3400" t="s">
        <v>39</v>
      </c>
      <c r="G3400">
        <v>0</v>
      </c>
      <c r="H3400">
        <v>6</v>
      </c>
    </row>
    <row r="3401" spans="1:9">
      <c r="A3401" t="s">
        <v>4727</v>
      </c>
      <c r="B3401" t="s">
        <v>7130</v>
      </c>
      <c r="C3401" t="s">
        <v>4687</v>
      </c>
      <c r="D3401" t="s">
        <v>1842</v>
      </c>
      <c r="E3401" t="s">
        <v>1846</v>
      </c>
      <c r="F3401" t="s">
        <v>39</v>
      </c>
      <c r="I3401">
        <v>21</v>
      </c>
    </row>
    <row r="3402" spans="1:9">
      <c r="A3402" t="s">
        <v>4729</v>
      </c>
      <c r="B3402" t="s">
        <v>7130</v>
      </c>
      <c r="C3402" t="s">
        <v>4687</v>
      </c>
      <c r="D3402" t="s">
        <v>1842</v>
      </c>
      <c r="E3402" t="s">
        <v>1846</v>
      </c>
      <c r="F3402" t="s">
        <v>39</v>
      </c>
      <c r="H3402">
        <v>20</v>
      </c>
    </row>
    <row r="3403" spans="1:9">
      <c r="A3403" t="s">
        <v>4730</v>
      </c>
      <c r="B3403" t="s">
        <v>7130</v>
      </c>
      <c r="C3403" t="s">
        <v>4687</v>
      </c>
      <c r="D3403" t="s">
        <v>1842</v>
      </c>
      <c r="E3403" t="s">
        <v>1846</v>
      </c>
      <c r="F3403" t="s">
        <v>39</v>
      </c>
      <c r="I3403">
        <v>9</v>
      </c>
    </row>
    <row r="3404" spans="1:9">
      <c r="A3404" t="s">
        <v>4135</v>
      </c>
      <c r="B3404" t="s">
        <v>7130</v>
      </c>
      <c r="C3404" t="s">
        <v>4687</v>
      </c>
      <c r="D3404" t="s">
        <v>1842</v>
      </c>
      <c r="E3404" t="s">
        <v>1846</v>
      </c>
      <c r="F3404" t="s">
        <v>39</v>
      </c>
      <c r="I3404">
        <v>5</v>
      </c>
    </row>
    <row r="3405" spans="1:9">
      <c r="A3405" t="s">
        <v>4732</v>
      </c>
      <c r="B3405" t="s">
        <v>7130</v>
      </c>
      <c r="C3405" t="s">
        <v>4687</v>
      </c>
      <c r="D3405" t="s">
        <v>1842</v>
      </c>
      <c r="E3405" t="s">
        <v>1846</v>
      </c>
      <c r="F3405" t="s">
        <v>39</v>
      </c>
      <c r="G3405">
        <v>0</v>
      </c>
      <c r="H3405">
        <v>20</v>
      </c>
      <c r="I3405">
        <v>25</v>
      </c>
    </row>
    <row r="3406" spans="1:9">
      <c r="A3406" t="s">
        <v>4733</v>
      </c>
      <c r="B3406" t="s">
        <v>7130</v>
      </c>
      <c r="C3406" t="s">
        <v>4687</v>
      </c>
      <c r="D3406" t="s">
        <v>1842</v>
      </c>
      <c r="E3406" t="s">
        <v>1846</v>
      </c>
      <c r="F3406" t="s">
        <v>39</v>
      </c>
      <c r="G3406">
        <v>0</v>
      </c>
      <c r="H3406">
        <v>70</v>
      </c>
      <c r="I3406">
        <v>4</v>
      </c>
    </row>
    <row r="3407" spans="1:9">
      <c r="A3407" t="s">
        <v>4734</v>
      </c>
      <c r="B3407" t="s">
        <v>7130</v>
      </c>
      <c r="C3407" t="s">
        <v>4687</v>
      </c>
      <c r="D3407" t="s">
        <v>1842</v>
      </c>
      <c r="E3407" t="s">
        <v>1846</v>
      </c>
      <c r="F3407" t="s">
        <v>39</v>
      </c>
      <c r="G3407">
        <v>0</v>
      </c>
      <c r="H3407">
        <v>12</v>
      </c>
      <c r="I3407">
        <v>1</v>
      </c>
    </row>
    <row r="3408" spans="1:9">
      <c r="A3408" t="s">
        <v>2004</v>
      </c>
      <c r="B3408" t="s">
        <v>7130</v>
      </c>
      <c r="C3408" t="s">
        <v>4687</v>
      </c>
      <c r="D3408" t="s">
        <v>1842</v>
      </c>
      <c r="E3408" t="s">
        <v>1846</v>
      </c>
      <c r="F3408" t="s">
        <v>39</v>
      </c>
      <c r="G3408">
        <v>0</v>
      </c>
      <c r="H3408">
        <v>75</v>
      </c>
      <c r="I3408">
        <v>142</v>
      </c>
    </row>
    <row r="3409" spans="1:9">
      <c r="A3409" t="s">
        <v>2647</v>
      </c>
      <c r="B3409" t="s">
        <v>7130</v>
      </c>
      <c r="C3409" t="s">
        <v>4687</v>
      </c>
      <c r="D3409" t="s">
        <v>1842</v>
      </c>
      <c r="E3409" t="s">
        <v>1846</v>
      </c>
      <c r="F3409" t="s">
        <v>39</v>
      </c>
      <c r="G3409">
        <v>0</v>
      </c>
      <c r="H3409">
        <v>2</v>
      </c>
      <c r="I3409">
        <v>1</v>
      </c>
    </row>
    <row r="3410" spans="1:9">
      <c r="A3410" t="s">
        <v>2006</v>
      </c>
      <c r="B3410" t="s">
        <v>7130</v>
      </c>
      <c r="C3410" t="s">
        <v>4687</v>
      </c>
      <c r="D3410" t="s">
        <v>1842</v>
      </c>
      <c r="E3410" t="s">
        <v>1846</v>
      </c>
      <c r="F3410" t="s">
        <v>39</v>
      </c>
      <c r="G3410">
        <v>0</v>
      </c>
      <c r="H3410">
        <v>60</v>
      </c>
    </row>
    <row r="3411" spans="1:9">
      <c r="A3411" t="s">
        <v>4393</v>
      </c>
      <c r="B3411" t="s">
        <v>7130</v>
      </c>
      <c r="C3411" t="s">
        <v>4380</v>
      </c>
      <c r="D3411" t="s">
        <v>2022</v>
      </c>
      <c r="E3411" t="s">
        <v>2025</v>
      </c>
      <c r="F3411" t="s">
        <v>51</v>
      </c>
      <c r="H3411">
        <v>42.8</v>
      </c>
      <c r="I3411">
        <v>0.29880000000000001</v>
      </c>
    </row>
    <row r="3412" spans="1:9">
      <c r="A3412" t="s">
        <v>4396</v>
      </c>
      <c r="B3412" t="s">
        <v>7130</v>
      </c>
      <c r="C3412" t="s">
        <v>4380</v>
      </c>
      <c r="D3412" t="s">
        <v>2022</v>
      </c>
      <c r="E3412" t="s">
        <v>2025</v>
      </c>
      <c r="F3412" t="s">
        <v>51</v>
      </c>
      <c r="H3412">
        <v>76</v>
      </c>
      <c r="I3412">
        <v>0.59370000000000001</v>
      </c>
    </row>
    <row r="3413" spans="1:9">
      <c r="A3413" t="s">
        <v>4398</v>
      </c>
      <c r="B3413" t="s">
        <v>7130</v>
      </c>
      <c r="C3413" t="s">
        <v>4380</v>
      </c>
      <c r="D3413" t="s">
        <v>2022</v>
      </c>
      <c r="E3413" t="s">
        <v>2025</v>
      </c>
      <c r="F3413" t="s">
        <v>39</v>
      </c>
      <c r="G3413">
        <v>0</v>
      </c>
      <c r="H3413">
        <v>5350</v>
      </c>
      <c r="I3413">
        <v>197</v>
      </c>
    </row>
    <row r="3414" spans="1:9">
      <c r="A3414" t="s">
        <v>4402</v>
      </c>
      <c r="B3414" t="s">
        <v>7130</v>
      </c>
      <c r="C3414" t="s">
        <v>4380</v>
      </c>
      <c r="D3414" t="s">
        <v>2022</v>
      </c>
      <c r="E3414" t="s">
        <v>2025</v>
      </c>
      <c r="F3414" t="s">
        <v>39</v>
      </c>
      <c r="G3414">
        <v>0</v>
      </c>
      <c r="H3414">
        <v>107</v>
      </c>
      <c r="I3414">
        <v>229</v>
      </c>
    </row>
    <row r="3415" spans="1:9">
      <c r="A3415" t="s">
        <v>4403</v>
      </c>
      <c r="B3415" t="s">
        <v>7130</v>
      </c>
      <c r="C3415" t="s">
        <v>4380</v>
      </c>
      <c r="D3415" t="s">
        <v>2022</v>
      </c>
      <c r="E3415" t="s">
        <v>2025</v>
      </c>
      <c r="F3415" t="s">
        <v>39</v>
      </c>
      <c r="G3415">
        <v>0</v>
      </c>
      <c r="H3415">
        <v>11</v>
      </c>
      <c r="I3415">
        <v>99</v>
      </c>
    </row>
    <row r="3416" spans="1:9">
      <c r="A3416" t="s">
        <v>4405</v>
      </c>
      <c r="B3416" t="s">
        <v>7130</v>
      </c>
      <c r="C3416" t="s">
        <v>4380</v>
      </c>
      <c r="D3416" t="s">
        <v>2022</v>
      </c>
      <c r="E3416" t="s">
        <v>2025</v>
      </c>
      <c r="F3416" t="s">
        <v>39</v>
      </c>
      <c r="G3416">
        <v>0</v>
      </c>
      <c r="H3416">
        <v>3</v>
      </c>
      <c r="I3416">
        <v>4</v>
      </c>
    </row>
    <row r="3417" spans="1:9">
      <c r="A3417" t="s">
        <v>4406</v>
      </c>
      <c r="B3417" t="s">
        <v>7130</v>
      </c>
      <c r="C3417" t="s">
        <v>4380</v>
      </c>
      <c r="D3417" t="s">
        <v>2022</v>
      </c>
      <c r="E3417" t="s">
        <v>2025</v>
      </c>
      <c r="F3417" t="s">
        <v>39</v>
      </c>
      <c r="G3417">
        <v>0</v>
      </c>
      <c r="H3417">
        <v>321</v>
      </c>
      <c r="I3417">
        <v>31</v>
      </c>
    </row>
    <row r="3418" spans="1:9">
      <c r="A3418" t="s">
        <v>4409</v>
      </c>
      <c r="B3418" t="s">
        <v>7130</v>
      </c>
      <c r="C3418" t="s">
        <v>4380</v>
      </c>
      <c r="D3418" t="s">
        <v>2022</v>
      </c>
      <c r="E3418" t="s">
        <v>2025</v>
      </c>
      <c r="F3418" t="s">
        <v>39</v>
      </c>
      <c r="G3418">
        <v>0</v>
      </c>
      <c r="H3418">
        <v>4</v>
      </c>
      <c r="I3418">
        <v>1</v>
      </c>
    </row>
    <row r="3419" spans="1:9">
      <c r="A3419" t="s">
        <v>4410</v>
      </c>
      <c r="B3419" t="s">
        <v>7130</v>
      </c>
      <c r="C3419" t="s">
        <v>4380</v>
      </c>
      <c r="D3419" t="s">
        <v>2022</v>
      </c>
      <c r="E3419" t="s">
        <v>2025</v>
      </c>
      <c r="F3419" t="s">
        <v>39</v>
      </c>
      <c r="G3419">
        <v>0</v>
      </c>
      <c r="H3419">
        <v>200</v>
      </c>
      <c r="I3419">
        <v>142</v>
      </c>
    </row>
    <row r="3420" spans="1:9">
      <c r="A3420" t="s">
        <v>4412</v>
      </c>
      <c r="B3420" t="s">
        <v>7130</v>
      </c>
      <c r="C3420" t="s">
        <v>4380</v>
      </c>
      <c r="D3420" t="s">
        <v>2022</v>
      </c>
      <c r="E3420" t="s">
        <v>2025</v>
      </c>
      <c r="F3420" t="s">
        <v>39</v>
      </c>
      <c r="G3420">
        <v>0</v>
      </c>
      <c r="H3420">
        <v>3</v>
      </c>
      <c r="I3420">
        <v>3</v>
      </c>
    </row>
    <row r="3421" spans="1:9">
      <c r="A3421" t="s">
        <v>4413</v>
      </c>
      <c r="B3421" t="s">
        <v>7130</v>
      </c>
      <c r="C3421" t="s">
        <v>4380</v>
      </c>
      <c r="D3421" t="s">
        <v>2022</v>
      </c>
      <c r="E3421" t="s">
        <v>2025</v>
      </c>
      <c r="F3421" t="s">
        <v>39</v>
      </c>
      <c r="G3421">
        <v>0</v>
      </c>
      <c r="H3421">
        <v>30</v>
      </c>
      <c r="I3421">
        <v>3</v>
      </c>
    </row>
    <row r="3422" spans="1:9">
      <c r="A3422" t="s">
        <v>4414</v>
      </c>
      <c r="B3422" t="s">
        <v>7130</v>
      </c>
      <c r="C3422" t="s">
        <v>4380</v>
      </c>
      <c r="D3422" t="s">
        <v>2022</v>
      </c>
      <c r="E3422" t="s">
        <v>2025</v>
      </c>
      <c r="F3422" t="s">
        <v>39</v>
      </c>
      <c r="G3422">
        <v>0</v>
      </c>
      <c r="H3422">
        <v>200</v>
      </c>
      <c r="I3422">
        <v>142</v>
      </c>
    </row>
    <row r="3423" spans="1:9">
      <c r="A3423" t="s">
        <v>4415</v>
      </c>
      <c r="B3423" t="s">
        <v>7130</v>
      </c>
      <c r="C3423" t="s">
        <v>4380</v>
      </c>
      <c r="D3423" t="s">
        <v>2022</v>
      </c>
      <c r="E3423" t="s">
        <v>2025</v>
      </c>
      <c r="F3423" t="s">
        <v>39</v>
      </c>
      <c r="G3423">
        <v>0</v>
      </c>
      <c r="H3423">
        <v>6</v>
      </c>
      <c r="I3423">
        <v>7</v>
      </c>
    </row>
    <row r="3424" spans="1:9">
      <c r="A3424" t="s">
        <v>4416</v>
      </c>
      <c r="B3424" t="s">
        <v>7130</v>
      </c>
      <c r="C3424" t="s">
        <v>4380</v>
      </c>
      <c r="D3424" t="s">
        <v>2022</v>
      </c>
      <c r="E3424" t="s">
        <v>2025</v>
      </c>
      <c r="F3424" t="s">
        <v>51</v>
      </c>
      <c r="G3424">
        <v>0</v>
      </c>
      <c r="H3424">
        <v>30</v>
      </c>
      <c r="I3424">
        <v>0.02</v>
      </c>
    </row>
    <row r="3425" spans="1:9">
      <c r="A3425" t="s">
        <v>4418</v>
      </c>
      <c r="B3425" t="s">
        <v>7130</v>
      </c>
      <c r="C3425" t="s">
        <v>4380</v>
      </c>
      <c r="D3425" t="s">
        <v>2022</v>
      </c>
      <c r="E3425" t="s">
        <v>2025</v>
      </c>
      <c r="F3425" t="s">
        <v>39</v>
      </c>
      <c r="G3425">
        <v>0</v>
      </c>
      <c r="H3425">
        <v>153239.6</v>
      </c>
    </row>
    <row r="3426" spans="1:9">
      <c r="A3426" t="s">
        <v>4420</v>
      </c>
      <c r="B3426" t="s">
        <v>7130</v>
      </c>
      <c r="C3426" t="s">
        <v>4380</v>
      </c>
      <c r="D3426" t="s">
        <v>2022</v>
      </c>
      <c r="E3426" t="s">
        <v>2025</v>
      </c>
      <c r="F3426" t="s">
        <v>51</v>
      </c>
      <c r="H3426">
        <v>50</v>
      </c>
      <c r="I3426">
        <v>0.98129999999999995</v>
      </c>
    </row>
    <row r="3427" spans="1:9">
      <c r="A3427" t="s">
        <v>4422</v>
      </c>
      <c r="B3427" t="s">
        <v>7130</v>
      </c>
      <c r="C3427" t="s">
        <v>4380</v>
      </c>
      <c r="D3427" t="s">
        <v>2022</v>
      </c>
      <c r="E3427" t="s">
        <v>2025</v>
      </c>
      <c r="F3427" t="s">
        <v>39</v>
      </c>
      <c r="G3427">
        <v>0</v>
      </c>
      <c r="H3427">
        <v>100</v>
      </c>
      <c r="I3427">
        <v>113</v>
      </c>
    </row>
    <row r="3428" spans="1:9">
      <c r="A3428" t="s">
        <v>4424</v>
      </c>
      <c r="B3428" t="s">
        <v>7130</v>
      </c>
      <c r="C3428" t="s">
        <v>4380</v>
      </c>
      <c r="D3428" t="s">
        <v>2022</v>
      </c>
      <c r="E3428" t="s">
        <v>2025</v>
      </c>
      <c r="F3428" t="s">
        <v>39</v>
      </c>
      <c r="G3428">
        <v>0</v>
      </c>
      <c r="H3428">
        <v>2</v>
      </c>
      <c r="I3428">
        <v>1</v>
      </c>
    </row>
    <row r="3429" spans="1:9">
      <c r="A3429" t="s">
        <v>4425</v>
      </c>
      <c r="B3429" t="s">
        <v>7130</v>
      </c>
      <c r="C3429" t="s">
        <v>4380</v>
      </c>
      <c r="D3429" t="s">
        <v>2022</v>
      </c>
      <c r="E3429" t="s">
        <v>2025</v>
      </c>
      <c r="F3429" t="s">
        <v>39</v>
      </c>
      <c r="G3429">
        <v>0</v>
      </c>
      <c r="H3429">
        <v>4</v>
      </c>
      <c r="I3429">
        <v>2</v>
      </c>
    </row>
    <row r="3430" spans="1:9">
      <c r="A3430" t="s">
        <v>4426</v>
      </c>
      <c r="B3430" t="s">
        <v>7130</v>
      </c>
      <c r="C3430" t="s">
        <v>4380</v>
      </c>
      <c r="D3430" t="s">
        <v>2022</v>
      </c>
      <c r="E3430" t="s">
        <v>2025</v>
      </c>
      <c r="F3430" t="s">
        <v>39</v>
      </c>
      <c r="G3430">
        <v>0</v>
      </c>
      <c r="H3430">
        <v>10</v>
      </c>
      <c r="I3430">
        <v>2</v>
      </c>
    </row>
    <row r="3431" spans="1:9">
      <c r="A3431" t="s">
        <v>4427</v>
      </c>
      <c r="B3431" t="s">
        <v>7130</v>
      </c>
      <c r="C3431" t="s">
        <v>4380</v>
      </c>
      <c r="D3431" t="s">
        <v>2022</v>
      </c>
      <c r="E3431" t="s">
        <v>2025</v>
      </c>
      <c r="F3431" t="s">
        <v>39</v>
      </c>
      <c r="G3431">
        <v>0</v>
      </c>
      <c r="H3431">
        <v>4</v>
      </c>
      <c r="I3431">
        <v>7</v>
      </c>
    </row>
    <row r="3432" spans="1:9">
      <c r="A3432" t="s">
        <v>4428</v>
      </c>
      <c r="B3432" t="s">
        <v>7130</v>
      </c>
      <c r="C3432" t="s">
        <v>4380</v>
      </c>
      <c r="D3432" t="s">
        <v>2022</v>
      </c>
      <c r="E3432" t="s">
        <v>2025</v>
      </c>
      <c r="F3432" t="s">
        <v>39</v>
      </c>
      <c r="G3432">
        <v>0</v>
      </c>
      <c r="H3432">
        <v>4</v>
      </c>
      <c r="I3432">
        <v>5</v>
      </c>
    </row>
    <row r="3433" spans="1:9">
      <c r="A3433" t="s">
        <v>4429</v>
      </c>
      <c r="B3433" t="s">
        <v>7130</v>
      </c>
      <c r="C3433" t="s">
        <v>4380</v>
      </c>
      <c r="D3433" t="s">
        <v>2022</v>
      </c>
      <c r="E3433" t="s">
        <v>2025</v>
      </c>
      <c r="F3433" t="s">
        <v>39</v>
      </c>
      <c r="G3433">
        <v>0</v>
      </c>
      <c r="H3433">
        <v>13</v>
      </c>
      <c r="I3433">
        <v>52</v>
      </c>
    </row>
    <row r="3434" spans="1:9">
      <c r="A3434" t="s">
        <v>5652</v>
      </c>
      <c r="B3434" t="s">
        <v>7130</v>
      </c>
      <c r="C3434" t="s">
        <v>5642</v>
      </c>
      <c r="D3434" t="s">
        <v>2022</v>
      </c>
      <c r="E3434" t="s">
        <v>2025</v>
      </c>
      <c r="F3434" t="s">
        <v>39</v>
      </c>
      <c r="G3434">
        <v>0</v>
      </c>
      <c r="H3434">
        <v>5</v>
      </c>
      <c r="I3434">
        <v>6</v>
      </c>
    </row>
    <row r="3435" spans="1:9">
      <c r="A3435" t="s">
        <v>5654</v>
      </c>
      <c r="B3435" t="s">
        <v>7130</v>
      </c>
      <c r="C3435" t="s">
        <v>5642</v>
      </c>
      <c r="D3435" t="s">
        <v>2022</v>
      </c>
      <c r="E3435" t="s">
        <v>2025</v>
      </c>
      <c r="F3435" t="s">
        <v>39</v>
      </c>
      <c r="G3435">
        <v>0</v>
      </c>
      <c r="H3435">
        <v>5</v>
      </c>
    </row>
    <row r="3436" spans="1:9">
      <c r="A3436" t="s">
        <v>5655</v>
      </c>
      <c r="B3436" t="s">
        <v>7130</v>
      </c>
      <c r="C3436" t="s">
        <v>5642</v>
      </c>
      <c r="D3436" t="s">
        <v>2022</v>
      </c>
      <c r="E3436" t="s">
        <v>2025</v>
      </c>
      <c r="F3436" t="s">
        <v>39</v>
      </c>
      <c r="G3436">
        <v>0</v>
      </c>
      <c r="H3436">
        <v>5</v>
      </c>
    </row>
    <row r="3437" spans="1:9">
      <c r="A3437" t="s">
        <v>5656</v>
      </c>
      <c r="B3437" t="s">
        <v>7130</v>
      </c>
      <c r="C3437" t="s">
        <v>5642</v>
      </c>
      <c r="D3437" t="s">
        <v>2022</v>
      </c>
      <c r="E3437" t="s">
        <v>2025</v>
      </c>
      <c r="F3437" t="s">
        <v>39</v>
      </c>
      <c r="G3437">
        <v>0</v>
      </c>
      <c r="H3437">
        <v>5</v>
      </c>
      <c r="I3437">
        <v>2</v>
      </c>
    </row>
    <row r="3438" spans="1:9">
      <c r="A3438" t="s">
        <v>5657</v>
      </c>
      <c r="B3438" t="s">
        <v>7130</v>
      </c>
      <c r="C3438" t="s">
        <v>5642</v>
      </c>
      <c r="D3438" t="s">
        <v>2022</v>
      </c>
      <c r="E3438" t="s">
        <v>2025</v>
      </c>
      <c r="F3438" t="s">
        <v>2096</v>
      </c>
    </row>
    <row r="3439" spans="1:9">
      <c r="A3439" t="s">
        <v>5658</v>
      </c>
      <c r="B3439" t="s">
        <v>7130</v>
      </c>
      <c r="C3439" t="s">
        <v>5642</v>
      </c>
      <c r="D3439" t="s">
        <v>2022</v>
      </c>
      <c r="E3439" t="s">
        <v>2025</v>
      </c>
      <c r="F3439" t="s">
        <v>39</v>
      </c>
      <c r="G3439">
        <v>0</v>
      </c>
      <c r="H3439">
        <v>13</v>
      </c>
    </row>
    <row r="3440" spans="1:9">
      <c r="A3440" t="s">
        <v>5659</v>
      </c>
      <c r="B3440" t="s">
        <v>7130</v>
      </c>
      <c r="C3440" t="s">
        <v>5642</v>
      </c>
      <c r="D3440" t="s">
        <v>2022</v>
      </c>
      <c r="E3440" t="s">
        <v>2025</v>
      </c>
      <c r="F3440" t="s">
        <v>39</v>
      </c>
      <c r="G3440">
        <v>0</v>
      </c>
      <c r="H3440">
        <v>4</v>
      </c>
      <c r="I3440">
        <v>1</v>
      </c>
    </row>
    <row r="3441" spans="1:9">
      <c r="A3441" t="s">
        <v>5660</v>
      </c>
      <c r="B3441" t="s">
        <v>7130</v>
      </c>
      <c r="C3441" t="s">
        <v>5642</v>
      </c>
      <c r="D3441" t="s">
        <v>2022</v>
      </c>
      <c r="E3441" t="s">
        <v>2025</v>
      </c>
      <c r="F3441" t="s">
        <v>39</v>
      </c>
      <c r="G3441">
        <v>0</v>
      </c>
      <c r="H3441">
        <v>2</v>
      </c>
    </row>
    <row r="3442" spans="1:9">
      <c r="A3442" t="s">
        <v>5661</v>
      </c>
      <c r="B3442" t="s">
        <v>7130</v>
      </c>
      <c r="C3442" t="s">
        <v>5642</v>
      </c>
      <c r="D3442" t="s">
        <v>2022</v>
      </c>
      <c r="E3442" t="s">
        <v>2025</v>
      </c>
      <c r="F3442" t="s">
        <v>39</v>
      </c>
      <c r="G3442">
        <v>0</v>
      </c>
      <c r="H3442">
        <v>10000</v>
      </c>
      <c r="I3442">
        <v>268</v>
      </c>
    </row>
    <row r="3443" spans="1:9">
      <c r="A3443" t="s">
        <v>5664</v>
      </c>
      <c r="B3443" t="s">
        <v>7130</v>
      </c>
      <c r="C3443" t="s">
        <v>5642</v>
      </c>
      <c r="D3443" t="s">
        <v>2022</v>
      </c>
      <c r="E3443" t="s">
        <v>2025</v>
      </c>
      <c r="F3443" t="s">
        <v>39</v>
      </c>
      <c r="G3443">
        <v>0</v>
      </c>
      <c r="H3443">
        <v>30</v>
      </c>
      <c r="I3443">
        <v>81</v>
      </c>
    </row>
    <row r="3444" spans="1:9">
      <c r="A3444" t="s">
        <v>5665</v>
      </c>
      <c r="B3444" t="s">
        <v>7130</v>
      </c>
      <c r="C3444" t="s">
        <v>5642</v>
      </c>
      <c r="D3444" t="s">
        <v>2022</v>
      </c>
      <c r="E3444" t="s">
        <v>2025</v>
      </c>
      <c r="F3444" t="s">
        <v>39</v>
      </c>
      <c r="G3444">
        <v>0</v>
      </c>
      <c r="H3444">
        <v>28800</v>
      </c>
      <c r="I3444">
        <v>23443</v>
      </c>
    </row>
    <row r="3445" spans="1:9">
      <c r="A3445" t="s">
        <v>5668</v>
      </c>
      <c r="B3445" t="s">
        <v>7130</v>
      </c>
      <c r="C3445" t="s">
        <v>5642</v>
      </c>
      <c r="D3445" t="s">
        <v>2022</v>
      </c>
      <c r="E3445" t="s">
        <v>2025</v>
      </c>
      <c r="F3445" t="s">
        <v>39</v>
      </c>
      <c r="G3445">
        <v>0</v>
      </c>
      <c r="H3445">
        <v>28</v>
      </c>
    </row>
    <row r="3446" spans="1:9">
      <c r="A3446" t="s">
        <v>5669</v>
      </c>
      <c r="B3446" t="s">
        <v>7130</v>
      </c>
      <c r="C3446" t="s">
        <v>5642</v>
      </c>
      <c r="D3446" t="s">
        <v>2022</v>
      </c>
      <c r="E3446" t="s">
        <v>2025</v>
      </c>
      <c r="F3446" t="s">
        <v>39</v>
      </c>
      <c r="G3446">
        <v>0</v>
      </c>
      <c r="H3446">
        <v>8</v>
      </c>
      <c r="I3446">
        <v>22</v>
      </c>
    </row>
    <row r="3447" spans="1:9">
      <c r="A3447" t="s">
        <v>5670</v>
      </c>
      <c r="B3447" t="s">
        <v>7130</v>
      </c>
      <c r="C3447" t="s">
        <v>5642</v>
      </c>
      <c r="D3447" t="s">
        <v>2022</v>
      </c>
      <c r="E3447" t="s">
        <v>2025</v>
      </c>
      <c r="F3447" t="s">
        <v>39</v>
      </c>
      <c r="G3447">
        <v>0</v>
      </c>
      <c r="H3447">
        <v>24</v>
      </c>
      <c r="I3447">
        <v>5</v>
      </c>
    </row>
    <row r="3448" spans="1:9">
      <c r="A3448" t="s">
        <v>5671</v>
      </c>
      <c r="B3448" t="s">
        <v>7130</v>
      </c>
      <c r="C3448" t="s">
        <v>5642</v>
      </c>
      <c r="D3448" t="s">
        <v>2022</v>
      </c>
      <c r="E3448" t="s">
        <v>2025</v>
      </c>
      <c r="F3448" t="s">
        <v>39</v>
      </c>
      <c r="G3448">
        <v>0</v>
      </c>
      <c r="H3448">
        <v>32</v>
      </c>
      <c r="I3448">
        <v>57</v>
      </c>
    </row>
    <row r="3449" spans="1:9">
      <c r="A3449" t="s">
        <v>5672</v>
      </c>
      <c r="B3449" t="s">
        <v>7130</v>
      </c>
      <c r="C3449" t="s">
        <v>5642</v>
      </c>
      <c r="D3449" t="s">
        <v>2022</v>
      </c>
      <c r="E3449" t="s">
        <v>2025</v>
      </c>
      <c r="F3449" t="s">
        <v>39</v>
      </c>
      <c r="G3449">
        <v>0</v>
      </c>
      <c r="H3449">
        <v>2400</v>
      </c>
      <c r="I3449">
        <v>2383</v>
      </c>
    </row>
    <row r="3450" spans="1:9">
      <c r="A3450" t="s">
        <v>5674</v>
      </c>
      <c r="B3450" t="s">
        <v>7130</v>
      </c>
      <c r="C3450" t="s">
        <v>5642</v>
      </c>
      <c r="D3450" t="s">
        <v>2022</v>
      </c>
      <c r="E3450" t="s">
        <v>2025</v>
      </c>
      <c r="F3450" t="s">
        <v>39</v>
      </c>
      <c r="G3450">
        <v>0</v>
      </c>
      <c r="H3450">
        <v>80</v>
      </c>
      <c r="I3450">
        <v>158</v>
      </c>
    </row>
    <row r="3451" spans="1:9">
      <c r="A3451" t="s">
        <v>5675</v>
      </c>
      <c r="B3451" t="s">
        <v>7130</v>
      </c>
      <c r="C3451" t="s">
        <v>5642</v>
      </c>
      <c r="D3451" t="s">
        <v>2022</v>
      </c>
      <c r="E3451" t="s">
        <v>2025</v>
      </c>
      <c r="F3451" t="s">
        <v>39</v>
      </c>
      <c r="G3451">
        <v>0</v>
      </c>
      <c r="H3451">
        <v>800</v>
      </c>
      <c r="I3451">
        <v>189</v>
      </c>
    </row>
    <row r="3452" spans="1:9">
      <c r="A3452" t="s">
        <v>5676</v>
      </c>
      <c r="B3452" t="s">
        <v>7130</v>
      </c>
      <c r="C3452" t="s">
        <v>5642</v>
      </c>
      <c r="D3452" t="s">
        <v>2022</v>
      </c>
      <c r="E3452" t="s">
        <v>2025</v>
      </c>
      <c r="F3452" t="s">
        <v>39</v>
      </c>
      <c r="G3452">
        <v>0</v>
      </c>
      <c r="H3452">
        <v>12</v>
      </c>
      <c r="I3452">
        <v>15</v>
      </c>
    </row>
    <row r="3453" spans="1:9">
      <c r="A3453" t="s">
        <v>5677</v>
      </c>
      <c r="B3453" t="s">
        <v>7130</v>
      </c>
      <c r="C3453" t="s">
        <v>5642</v>
      </c>
      <c r="D3453" t="s">
        <v>2022</v>
      </c>
      <c r="E3453" t="s">
        <v>2025</v>
      </c>
      <c r="F3453" t="s">
        <v>39</v>
      </c>
      <c r="G3453">
        <v>0</v>
      </c>
      <c r="H3453">
        <v>12</v>
      </c>
      <c r="I3453">
        <v>13</v>
      </c>
    </row>
    <row r="3454" spans="1:9">
      <c r="A3454" t="s">
        <v>2043</v>
      </c>
      <c r="B3454" t="s">
        <v>7130</v>
      </c>
      <c r="C3454" t="s">
        <v>2026</v>
      </c>
      <c r="D3454" t="s">
        <v>2022</v>
      </c>
      <c r="E3454" t="s">
        <v>2025</v>
      </c>
      <c r="F3454" t="s">
        <v>39</v>
      </c>
      <c r="G3454">
        <v>0</v>
      </c>
      <c r="H3454">
        <v>50</v>
      </c>
    </row>
    <row r="3455" spans="1:9">
      <c r="A3455" t="s">
        <v>2044</v>
      </c>
      <c r="B3455" t="s">
        <v>7130</v>
      </c>
      <c r="C3455" t="s">
        <v>2026</v>
      </c>
      <c r="D3455" t="s">
        <v>2022</v>
      </c>
      <c r="E3455" t="s">
        <v>2025</v>
      </c>
      <c r="F3455" t="s">
        <v>39</v>
      </c>
      <c r="G3455">
        <v>0</v>
      </c>
      <c r="H3455">
        <v>13</v>
      </c>
    </row>
    <row r="3456" spans="1:9">
      <c r="A3456" t="s">
        <v>2046</v>
      </c>
      <c r="B3456" t="s">
        <v>7130</v>
      </c>
      <c r="C3456" t="s">
        <v>2026</v>
      </c>
      <c r="D3456" t="s">
        <v>2022</v>
      </c>
      <c r="E3456" t="s">
        <v>2025</v>
      </c>
      <c r="F3456" t="s">
        <v>39</v>
      </c>
      <c r="G3456">
        <v>0</v>
      </c>
      <c r="H3456">
        <v>13</v>
      </c>
    </row>
    <row r="3457" spans="1:9">
      <c r="A3457" t="s">
        <v>2047</v>
      </c>
      <c r="B3457" t="s">
        <v>7130</v>
      </c>
      <c r="C3457" t="s">
        <v>2026</v>
      </c>
      <c r="D3457" t="s">
        <v>2022</v>
      </c>
      <c r="E3457" t="s">
        <v>2025</v>
      </c>
      <c r="F3457" t="s">
        <v>39</v>
      </c>
      <c r="G3457">
        <v>0</v>
      </c>
      <c r="H3457">
        <v>13</v>
      </c>
    </row>
    <row r="3458" spans="1:9">
      <c r="A3458" t="s">
        <v>2048</v>
      </c>
      <c r="B3458" t="s">
        <v>7130</v>
      </c>
      <c r="C3458" t="s">
        <v>2026</v>
      </c>
      <c r="D3458" t="s">
        <v>2022</v>
      </c>
      <c r="E3458" t="s">
        <v>2025</v>
      </c>
      <c r="F3458" t="s">
        <v>39</v>
      </c>
      <c r="G3458">
        <v>0</v>
      </c>
      <c r="H3458">
        <v>150000</v>
      </c>
      <c r="I3458">
        <v>699</v>
      </c>
    </row>
    <row r="3459" spans="1:9">
      <c r="A3459" t="s">
        <v>2052</v>
      </c>
      <c r="B3459" t="s">
        <v>7130</v>
      </c>
      <c r="C3459" t="s">
        <v>2026</v>
      </c>
      <c r="D3459" t="s">
        <v>2022</v>
      </c>
      <c r="E3459" t="s">
        <v>2025</v>
      </c>
      <c r="F3459" t="s">
        <v>39</v>
      </c>
      <c r="G3459">
        <v>0</v>
      </c>
      <c r="H3459">
        <v>5</v>
      </c>
    </row>
    <row r="3460" spans="1:9">
      <c r="A3460" t="s">
        <v>2053</v>
      </c>
      <c r="B3460" t="s">
        <v>7130</v>
      </c>
      <c r="C3460" t="s">
        <v>2026</v>
      </c>
      <c r="D3460" t="s">
        <v>2022</v>
      </c>
      <c r="E3460" t="s">
        <v>2025</v>
      </c>
      <c r="F3460" t="s">
        <v>39</v>
      </c>
      <c r="G3460">
        <v>0</v>
      </c>
      <c r="H3460">
        <v>1000000</v>
      </c>
    </row>
    <row r="3461" spans="1:9">
      <c r="A3461" t="s">
        <v>2054</v>
      </c>
      <c r="B3461" t="s">
        <v>7130</v>
      </c>
      <c r="C3461" t="s">
        <v>2026</v>
      </c>
      <c r="D3461" t="s">
        <v>2022</v>
      </c>
      <c r="E3461" t="s">
        <v>2025</v>
      </c>
      <c r="F3461" t="s">
        <v>39</v>
      </c>
      <c r="G3461">
        <v>0</v>
      </c>
      <c r="H3461">
        <v>107000</v>
      </c>
      <c r="I3461">
        <v>1963</v>
      </c>
    </row>
    <row r="3462" spans="1:9">
      <c r="A3462" t="s">
        <v>2057</v>
      </c>
      <c r="B3462" t="s">
        <v>7130</v>
      </c>
      <c r="C3462" t="s">
        <v>2026</v>
      </c>
      <c r="D3462" t="s">
        <v>2022</v>
      </c>
      <c r="E3462" t="s">
        <v>2025</v>
      </c>
      <c r="F3462" t="s">
        <v>51</v>
      </c>
      <c r="G3462">
        <v>0</v>
      </c>
      <c r="H3462">
        <v>90</v>
      </c>
      <c r="I3462">
        <v>0.88149999999999995</v>
      </c>
    </row>
    <row r="3463" spans="1:9">
      <c r="A3463" t="s">
        <v>2060</v>
      </c>
      <c r="B3463" t="s">
        <v>7130</v>
      </c>
      <c r="C3463" t="s">
        <v>2026</v>
      </c>
      <c r="D3463" t="s">
        <v>2022</v>
      </c>
      <c r="E3463" t="s">
        <v>2025</v>
      </c>
      <c r="F3463" t="s">
        <v>39</v>
      </c>
      <c r="G3463">
        <v>0</v>
      </c>
      <c r="H3463">
        <v>38</v>
      </c>
      <c r="I3463">
        <v>36</v>
      </c>
    </row>
    <row r="3464" spans="1:9">
      <c r="A3464" t="s">
        <v>2063</v>
      </c>
      <c r="B3464" t="s">
        <v>7130</v>
      </c>
      <c r="C3464" t="s">
        <v>2026</v>
      </c>
      <c r="D3464" t="s">
        <v>2022</v>
      </c>
      <c r="E3464" t="s">
        <v>2025</v>
      </c>
      <c r="F3464" t="s">
        <v>39</v>
      </c>
      <c r="G3464">
        <v>0</v>
      </c>
      <c r="H3464">
        <v>38</v>
      </c>
      <c r="I3464">
        <v>32</v>
      </c>
    </row>
    <row r="3465" spans="1:9">
      <c r="A3465" t="s">
        <v>2065</v>
      </c>
      <c r="B3465" t="s">
        <v>7130</v>
      </c>
      <c r="C3465" t="s">
        <v>2026</v>
      </c>
      <c r="D3465" t="s">
        <v>2022</v>
      </c>
      <c r="E3465" t="s">
        <v>2025</v>
      </c>
      <c r="F3465" t="s">
        <v>39</v>
      </c>
      <c r="G3465">
        <v>0</v>
      </c>
      <c r="H3465">
        <v>25</v>
      </c>
      <c r="I3465">
        <v>11</v>
      </c>
    </row>
    <row r="3466" spans="1:9">
      <c r="A3466" t="s">
        <v>2068</v>
      </c>
      <c r="B3466" t="s">
        <v>7130</v>
      </c>
      <c r="C3466" t="s">
        <v>2026</v>
      </c>
      <c r="D3466" t="s">
        <v>2022</v>
      </c>
      <c r="E3466" t="s">
        <v>2025</v>
      </c>
      <c r="F3466" t="s">
        <v>39</v>
      </c>
      <c r="G3466">
        <v>0</v>
      </c>
      <c r="H3466">
        <v>17</v>
      </c>
    </row>
    <row r="3467" spans="1:9">
      <c r="A3467" t="s">
        <v>2069</v>
      </c>
      <c r="B3467" t="s">
        <v>7130</v>
      </c>
      <c r="C3467" t="s">
        <v>2026</v>
      </c>
      <c r="D3467" t="s">
        <v>2022</v>
      </c>
      <c r="E3467" t="s">
        <v>2025</v>
      </c>
      <c r="F3467" t="s">
        <v>39</v>
      </c>
      <c r="G3467">
        <v>0</v>
      </c>
      <c r="H3467">
        <v>17</v>
      </c>
    </row>
    <row r="3468" spans="1:9">
      <c r="A3468" t="s">
        <v>2070</v>
      </c>
      <c r="B3468" t="s">
        <v>7130</v>
      </c>
      <c r="C3468" t="s">
        <v>2026</v>
      </c>
      <c r="D3468" t="s">
        <v>2022</v>
      </c>
      <c r="E3468" t="s">
        <v>2025</v>
      </c>
      <c r="F3468" t="s">
        <v>39</v>
      </c>
      <c r="G3468">
        <v>0</v>
      </c>
      <c r="H3468">
        <v>56</v>
      </c>
    </row>
    <row r="3469" spans="1:9">
      <c r="A3469" t="s">
        <v>6657</v>
      </c>
      <c r="B3469" t="s">
        <v>7130</v>
      </c>
      <c r="C3469" t="s">
        <v>706</v>
      </c>
      <c r="D3469" t="s">
        <v>6632</v>
      </c>
      <c r="E3469" t="s">
        <v>6633</v>
      </c>
      <c r="F3469" t="s">
        <v>39</v>
      </c>
      <c r="G3469">
        <v>0</v>
      </c>
      <c r="H3469">
        <v>50</v>
      </c>
      <c r="I3469">
        <v>36</v>
      </c>
    </row>
    <row r="3470" spans="1:9">
      <c r="A3470" t="s">
        <v>6659</v>
      </c>
      <c r="B3470" t="s">
        <v>7130</v>
      </c>
      <c r="C3470" t="s">
        <v>706</v>
      </c>
      <c r="D3470" t="s">
        <v>6632</v>
      </c>
      <c r="E3470" t="s">
        <v>6633</v>
      </c>
      <c r="F3470" t="s">
        <v>39</v>
      </c>
      <c r="G3470">
        <v>0</v>
      </c>
      <c r="H3470">
        <v>10</v>
      </c>
      <c r="I3470">
        <v>36</v>
      </c>
    </row>
    <row r="3471" spans="1:9">
      <c r="A3471" t="s">
        <v>6660</v>
      </c>
      <c r="B3471" t="s">
        <v>7130</v>
      </c>
      <c r="C3471" t="s">
        <v>706</v>
      </c>
      <c r="D3471" t="s">
        <v>6632</v>
      </c>
      <c r="E3471" t="s">
        <v>6633</v>
      </c>
      <c r="F3471" t="s">
        <v>39</v>
      </c>
      <c r="G3471">
        <v>0</v>
      </c>
      <c r="H3471">
        <v>100</v>
      </c>
      <c r="I3471">
        <v>55</v>
      </c>
    </row>
    <row r="3472" spans="1:9">
      <c r="A3472" t="s">
        <v>6661</v>
      </c>
      <c r="B3472" t="s">
        <v>7130</v>
      </c>
      <c r="C3472" t="s">
        <v>706</v>
      </c>
      <c r="D3472" t="s">
        <v>6632</v>
      </c>
      <c r="E3472" t="s">
        <v>6633</v>
      </c>
      <c r="F3472" t="s">
        <v>39</v>
      </c>
      <c r="G3472">
        <v>0</v>
      </c>
      <c r="H3472">
        <v>39</v>
      </c>
      <c r="I3472">
        <v>375</v>
      </c>
    </row>
    <row r="3473" spans="1:9">
      <c r="A3473" t="s">
        <v>6663</v>
      </c>
      <c r="B3473" t="s">
        <v>7130</v>
      </c>
      <c r="C3473" t="s">
        <v>706</v>
      </c>
      <c r="D3473" t="s">
        <v>6632</v>
      </c>
      <c r="E3473" t="s">
        <v>6633</v>
      </c>
      <c r="F3473" t="s">
        <v>39</v>
      </c>
      <c r="G3473">
        <v>0</v>
      </c>
      <c r="H3473">
        <v>26</v>
      </c>
      <c r="I3473">
        <v>29</v>
      </c>
    </row>
    <row r="3474" spans="1:9">
      <c r="A3474" t="s">
        <v>6664</v>
      </c>
      <c r="B3474" t="s">
        <v>7130</v>
      </c>
      <c r="C3474" t="s">
        <v>706</v>
      </c>
      <c r="D3474" t="s">
        <v>6632</v>
      </c>
      <c r="E3474" t="s">
        <v>6633</v>
      </c>
      <c r="F3474" t="s">
        <v>39</v>
      </c>
      <c r="G3474">
        <v>0</v>
      </c>
      <c r="H3474">
        <v>200</v>
      </c>
      <c r="I3474">
        <v>764</v>
      </c>
    </row>
    <row r="3475" spans="1:9">
      <c r="A3475" t="s">
        <v>6664</v>
      </c>
      <c r="B3475" t="s">
        <v>7130</v>
      </c>
      <c r="C3475" t="s">
        <v>706</v>
      </c>
      <c r="D3475" t="s">
        <v>6632</v>
      </c>
      <c r="E3475" t="s">
        <v>6633</v>
      </c>
      <c r="F3475" t="s">
        <v>39</v>
      </c>
      <c r="G3475">
        <v>0</v>
      </c>
      <c r="H3475">
        <v>200</v>
      </c>
      <c r="I3475">
        <v>74</v>
      </c>
    </row>
    <row r="3476" spans="1:9">
      <c r="A3476" t="s">
        <v>6667</v>
      </c>
      <c r="B3476" t="s">
        <v>7130</v>
      </c>
      <c r="C3476" t="s">
        <v>706</v>
      </c>
      <c r="D3476" t="s">
        <v>6632</v>
      </c>
      <c r="E3476" t="s">
        <v>6633</v>
      </c>
      <c r="F3476" t="s">
        <v>39</v>
      </c>
      <c r="G3476">
        <v>0</v>
      </c>
      <c r="H3476">
        <v>7</v>
      </c>
      <c r="I3476">
        <v>25</v>
      </c>
    </row>
    <row r="3477" spans="1:9">
      <c r="A3477" t="s">
        <v>6668</v>
      </c>
      <c r="B3477" t="s">
        <v>7130</v>
      </c>
      <c r="C3477" t="s">
        <v>706</v>
      </c>
      <c r="D3477" t="s">
        <v>6632</v>
      </c>
      <c r="E3477" t="s">
        <v>6633</v>
      </c>
      <c r="F3477" t="s">
        <v>39</v>
      </c>
      <c r="G3477">
        <v>0</v>
      </c>
      <c r="H3477">
        <v>7</v>
      </c>
      <c r="I3477">
        <v>3</v>
      </c>
    </row>
    <row r="3478" spans="1:9">
      <c r="A3478" t="s">
        <v>6669</v>
      </c>
      <c r="B3478" t="s">
        <v>7130</v>
      </c>
      <c r="C3478" t="s">
        <v>706</v>
      </c>
      <c r="D3478" t="s">
        <v>6632</v>
      </c>
      <c r="E3478" t="s">
        <v>6633</v>
      </c>
      <c r="F3478" t="s">
        <v>39</v>
      </c>
      <c r="G3478">
        <v>0</v>
      </c>
      <c r="H3478">
        <v>10</v>
      </c>
      <c r="I3478">
        <v>1</v>
      </c>
    </row>
    <row r="3479" spans="1:9">
      <c r="A3479" t="s">
        <v>2480</v>
      </c>
      <c r="B3479" t="s">
        <v>7130</v>
      </c>
      <c r="C3479" t="s">
        <v>2401</v>
      </c>
      <c r="D3479" t="s">
        <v>2404</v>
      </c>
      <c r="E3479" t="s">
        <v>2405</v>
      </c>
      <c r="F3479" t="s">
        <v>2096</v>
      </c>
    </row>
    <row r="3480" spans="1:9">
      <c r="A3480" t="s">
        <v>2481</v>
      </c>
      <c r="B3480" t="s">
        <v>7130</v>
      </c>
      <c r="C3480" t="s">
        <v>2401</v>
      </c>
      <c r="D3480" t="s">
        <v>2404</v>
      </c>
      <c r="E3480" t="s">
        <v>2405</v>
      </c>
      <c r="F3480" t="s">
        <v>39</v>
      </c>
      <c r="G3480">
        <v>0</v>
      </c>
      <c r="H3480">
        <v>4</v>
      </c>
      <c r="I3480">
        <v>4</v>
      </c>
    </row>
    <row r="3481" spans="1:9">
      <c r="A3481" t="s">
        <v>2482</v>
      </c>
      <c r="B3481" t="s">
        <v>7130</v>
      </c>
      <c r="C3481" t="s">
        <v>2401</v>
      </c>
      <c r="D3481" t="s">
        <v>2399</v>
      </c>
      <c r="E3481" t="s">
        <v>2400</v>
      </c>
      <c r="F3481" t="s">
        <v>39</v>
      </c>
      <c r="G3481">
        <v>0</v>
      </c>
      <c r="H3481">
        <v>13</v>
      </c>
      <c r="I3481">
        <v>13</v>
      </c>
    </row>
    <row r="3482" spans="1:9">
      <c r="A3482" t="s">
        <v>2484</v>
      </c>
      <c r="B3482" t="s">
        <v>7130</v>
      </c>
      <c r="C3482" t="s">
        <v>2401</v>
      </c>
      <c r="D3482" t="s">
        <v>2399</v>
      </c>
      <c r="E3482" t="s">
        <v>2400</v>
      </c>
      <c r="F3482" t="s">
        <v>39</v>
      </c>
      <c r="G3482">
        <v>0</v>
      </c>
      <c r="H3482">
        <v>10</v>
      </c>
      <c r="I3482">
        <v>5</v>
      </c>
    </row>
    <row r="3483" spans="1:9">
      <c r="A3483" t="s">
        <v>2485</v>
      </c>
      <c r="B3483" t="s">
        <v>7130</v>
      </c>
      <c r="C3483" t="s">
        <v>2401</v>
      </c>
      <c r="D3483" t="s">
        <v>2399</v>
      </c>
      <c r="E3483" t="s">
        <v>2400</v>
      </c>
      <c r="F3483" t="s">
        <v>39</v>
      </c>
      <c r="G3483">
        <v>0</v>
      </c>
      <c r="H3483">
        <v>200</v>
      </c>
      <c r="I3483">
        <v>58</v>
      </c>
    </row>
    <row r="3484" spans="1:9">
      <c r="A3484" t="s">
        <v>2487</v>
      </c>
      <c r="B3484" t="s">
        <v>7130</v>
      </c>
      <c r="C3484" t="s">
        <v>2401</v>
      </c>
      <c r="D3484" t="s">
        <v>2399</v>
      </c>
      <c r="E3484" t="s">
        <v>2400</v>
      </c>
      <c r="F3484" t="s">
        <v>39</v>
      </c>
      <c r="G3484">
        <v>0</v>
      </c>
      <c r="H3484">
        <v>90</v>
      </c>
      <c r="I3484">
        <v>78</v>
      </c>
    </row>
    <row r="3485" spans="1:9">
      <c r="A3485" t="s">
        <v>2489</v>
      </c>
      <c r="B3485" t="s">
        <v>7130</v>
      </c>
      <c r="C3485" t="s">
        <v>2401</v>
      </c>
      <c r="D3485" t="s">
        <v>2399</v>
      </c>
      <c r="E3485" t="s">
        <v>2400</v>
      </c>
      <c r="F3485" t="s">
        <v>2096</v>
      </c>
    </row>
    <row r="3486" spans="1:9">
      <c r="A3486" t="s">
        <v>2490</v>
      </c>
      <c r="B3486" t="s">
        <v>7130</v>
      </c>
      <c r="C3486" t="s">
        <v>2401</v>
      </c>
      <c r="D3486" t="s">
        <v>2399</v>
      </c>
      <c r="E3486" t="s">
        <v>2400</v>
      </c>
      <c r="F3486" t="s">
        <v>2096</v>
      </c>
    </row>
    <row r="3487" spans="1:9">
      <c r="A3487" t="s">
        <v>2491</v>
      </c>
      <c r="B3487" t="s">
        <v>7130</v>
      </c>
      <c r="C3487" t="s">
        <v>2401</v>
      </c>
      <c r="D3487" t="s">
        <v>2399</v>
      </c>
      <c r="E3487" t="s">
        <v>2400</v>
      </c>
      <c r="F3487" t="s">
        <v>39</v>
      </c>
      <c r="G3487">
        <v>0</v>
      </c>
      <c r="H3487">
        <v>9</v>
      </c>
      <c r="I3487">
        <v>3</v>
      </c>
    </row>
    <row r="3488" spans="1:9">
      <c r="A3488" t="s">
        <v>2492</v>
      </c>
      <c r="B3488" t="s">
        <v>7130</v>
      </c>
      <c r="C3488" t="s">
        <v>2401</v>
      </c>
      <c r="D3488" t="s">
        <v>2399</v>
      </c>
      <c r="E3488" t="s">
        <v>2400</v>
      </c>
      <c r="F3488" t="s">
        <v>39</v>
      </c>
      <c r="G3488">
        <v>0</v>
      </c>
      <c r="H3488">
        <v>3</v>
      </c>
      <c r="I3488">
        <v>2</v>
      </c>
    </row>
    <row r="3489" spans="1:9">
      <c r="A3489" t="s">
        <v>2493</v>
      </c>
      <c r="B3489" t="s">
        <v>7130</v>
      </c>
      <c r="C3489" t="s">
        <v>2401</v>
      </c>
      <c r="D3489" t="s">
        <v>2399</v>
      </c>
      <c r="E3489" t="s">
        <v>2400</v>
      </c>
      <c r="F3489" t="s">
        <v>128</v>
      </c>
      <c r="G3489">
        <v>106</v>
      </c>
      <c r="H3489">
        <v>200</v>
      </c>
      <c r="I3489">
        <v>122</v>
      </c>
    </row>
    <row r="3490" spans="1:9">
      <c r="A3490" t="s">
        <v>2495</v>
      </c>
      <c r="B3490" t="s">
        <v>7130</v>
      </c>
      <c r="C3490" t="s">
        <v>2401</v>
      </c>
      <c r="D3490" t="s">
        <v>2399</v>
      </c>
      <c r="E3490" t="s">
        <v>2400</v>
      </c>
      <c r="F3490" t="s">
        <v>128</v>
      </c>
      <c r="G3490">
        <v>0</v>
      </c>
      <c r="H3490">
        <v>250</v>
      </c>
      <c r="I3490">
        <v>22</v>
      </c>
    </row>
    <row r="3491" spans="1:9">
      <c r="A3491" t="s">
        <v>2498</v>
      </c>
      <c r="B3491" t="s">
        <v>7130</v>
      </c>
      <c r="C3491" t="s">
        <v>2401</v>
      </c>
      <c r="D3491" t="s">
        <v>2399</v>
      </c>
      <c r="E3491" t="s">
        <v>2400</v>
      </c>
      <c r="F3491" t="s">
        <v>39</v>
      </c>
      <c r="G3491">
        <v>0</v>
      </c>
      <c r="H3491">
        <v>1</v>
      </c>
      <c r="I3491">
        <v>17</v>
      </c>
    </row>
    <row r="3492" spans="1:9">
      <c r="A3492" t="s">
        <v>2499</v>
      </c>
      <c r="B3492" t="s">
        <v>7130</v>
      </c>
      <c r="C3492" t="s">
        <v>2401</v>
      </c>
      <c r="D3492" t="s">
        <v>2399</v>
      </c>
      <c r="E3492" t="s">
        <v>2400</v>
      </c>
      <c r="F3492" t="s">
        <v>2096</v>
      </c>
    </row>
    <row r="3493" spans="1:9">
      <c r="A3493" t="s">
        <v>2500</v>
      </c>
      <c r="B3493" t="s">
        <v>7130</v>
      </c>
      <c r="C3493" t="s">
        <v>2401</v>
      </c>
      <c r="D3493" t="s">
        <v>2399</v>
      </c>
      <c r="E3493" t="s">
        <v>2400</v>
      </c>
      <c r="F3493" t="s">
        <v>39</v>
      </c>
      <c r="G3493">
        <v>0</v>
      </c>
      <c r="H3493">
        <v>7</v>
      </c>
      <c r="I3493">
        <v>6</v>
      </c>
    </row>
    <row r="3494" spans="1:9">
      <c r="A3494" t="s">
        <v>2501</v>
      </c>
      <c r="B3494" t="s">
        <v>7130</v>
      </c>
      <c r="C3494" t="s">
        <v>2401</v>
      </c>
      <c r="D3494" t="s">
        <v>2399</v>
      </c>
      <c r="E3494" t="s">
        <v>2400</v>
      </c>
      <c r="F3494" t="s">
        <v>39</v>
      </c>
      <c r="G3494">
        <v>0</v>
      </c>
      <c r="H3494">
        <v>5000</v>
      </c>
      <c r="I3494">
        <v>612</v>
      </c>
    </row>
    <row r="3495" spans="1:9">
      <c r="A3495" t="s">
        <v>2504</v>
      </c>
      <c r="B3495" t="s">
        <v>7130</v>
      </c>
      <c r="C3495" t="s">
        <v>2401</v>
      </c>
      <c r="D3495" t="s">
        <v>2399</v>
      </c>
      <c r="E3495" t="s">
        <v>2400</v>
      </c>
      <c r="F3495" t="s">
        <v>2096</v>
      </c>
    </row>
    <row r="3496" spans="1:9">
      <c r="A3496" t="s">
        <v>2267</v>
      </c>
      <c r="B3496" t="s">
        <v>7130</v>
      </c>
      <c r="C3496" t="s">
        <v>2195</v>
      </c>
      <c r="D3496" t="s">
        <v>2226</v>
      </c>
      <c r="E3496" t="s">
        <v>2227</v>
      </c>
      <c r="F3496" t="s">
        <v>1195</v>
      </c>
      <c r="G3496">
        <v>3</v>
      </c>
      <c r="H3496">
        <v>4</v>
      </c>
      <c r="I3496">
        <v>3</v>
      </c>
    </row>
    <row r="3497" spans="1:9">
      <c r="A3497" t="s">
        <v>2268</v>
      </c>
      <c r="B3497" t="s">
        <v>7130</v>
      </c>
      <c r="C3497" t="s">
        <v>2195</v>
      </c>
      <c r="D3497" t="s">
        <v>2226</v>
      </c>
      <c r="E3497" t="s">
        <v>2227</v>
      </c>
      <c r="F3497" t="s">
        <v>128</v>
      </c>
      <c r="G3497">
        <v>0</v>
      </c>
      <c r="H3497">
        <v>100</v>
      </c>
      <c r="I3497">
        <v>274</v>
      </c>
    </row>
    <row r="3498" spans="1:9">
      <c r="A3498" t="s">
        <v>2270</v>
      </c>
      <c r="B3498" t="s">
        <v>7130</v>
      </c>
      <c r="C3498" t="s">
        <v>2195</v>
      </c>
      <c r="D3498" t="s">
        <v>2226</v>
      </c>
      <c r="E3498" t="s">
        <v>2227</v>
      </c>
      <c r="F3498" t="s">
        <v>39</v>
      </c>
      <c r="G3498">
        <v>0</v>
      </c>
      <c r="H3498">
        <v>200</v>
      </c>
    </row>
    <row r="3499" spans="1:9">
      <c r="A3499" t="s">
        <v>2271</v>
      </c>
      <c r="B3499" t="s">
        <v>7130</v>
      </c>
      <c r="C3499" t="s">
        <v>2195</v>
      </c>
      <c r="D3499" t="s">
        <v>2226</v>
      </c>
      <c r="E3499" t="s">
        <v>2227</v>
      </c>
      <c r="F3499" t="s">
        <v>39</v>
      </c>
      <c r="G3499">
        <v>0</v>
      </c>
      <c r="H3499">
        <v>50</v>
      </c>
      <c r="I3499">
        <v>1</v>
      </c>
    </row>
    <row r="3500" spans="1:9">
      <c r="A3500" t="s">
        <v>2273</v>
      </c>
      <c r="B3500" t="s">
        <v>7130</v>
      </c>
      <c r="C3500" t="s">
        <v>2195</v>
      </c>
      <c r="D3500" t="s">
        <v>2226</v>
      </c>
      <c r="E3500" t="s">
        <v>2227</v>
      </c>
      <c r="F3500" t="s">
        <v>51</v>
      </c>
      <c r="G3500">
        <v>0</v>
      </c>
      <c r="H3500">
        <v>80</v>
      </c>
      <c r="I3500">
        <v>0.01</v>
      </c>
    </row>
    <row r="3501" spans="1:9">
      <c r="A3501" t="s">
        <v>2274</v>
      </c>
      <c r="B3501" t="s">
        <v>7130</v>
      </c>
      <c r="C3501" t="s">
        <v>2195</v>
      </c>
      <c r="D3501" t="s">
        <v>2226</v>
      </c>
      <c r="E3501" t="s">
        <v>2227</v>
      </c>
      <c r="F3501" t="s">
        <v>2096</v>
      </c>
    </row>
    <row r="3502" spans="1:9">
      <c r="A3502" t="s">
        <v>2275</v>
      </c>
      <c r="B3502" t="s">
        <v>7130</v>
      </c>
      <c r="C3502" t="s">
        <v>2195</v>
      </c>
      <c r="D3502" t="s">
        <v>2226</v>
      </c>
      <c r="E3502" t="s">
        <v>2227</v>
      </c>
      <c r="F3502" t="s">
        <v>39</v>
      </c>
      <c r="G3502">
        <v>0</v>
      </c>
      <c r="H3502">
        <v>40</v>
      </c>
    </row>
    <row r="3503" spans="1:9">
      <c r="A3503" t="s">
        <v>2277</v>
      </c>
      <c r="B3503" t="s">
        <v>7130</v>
      </c>
      <c r="C3503" t="s">
        <v>2195</v>
      </c>
      <c r="D3503" t="s">
        <v>2192</v>
      </c>
      <c r="E3503" t="s">
        <v>2194</v>
      </c>
      <c r="F3503" t="s">
        <v>51</v>
      </c>
      <c r="G3503">
        <v>25</v>
      </c>
      <c r="H3503">
        <v>80</v>
      </c>
      <c r="I3503">
        <v>0.68559999999999999</v>
      </c>
    </row>
    <row r="3504" spans="1:9">
      <c r="A3504" t="s">
        <v>2279</v>
      </c>
      <c r="B3504" t="s">
        <v>7130</v>
      </c>
      <c r="C3504" t="s">
        <v>2195</v>
      </c>
      <c r="D3504" t="s">
        <v>2192</v>
      </c>
      <c r="E3504" t="s">
        <v>2194</v>
      </c>
      <c r="F3504" t="s">
        <v>51</v>
      </c>
      <c r="G3504">
        <v>10</v>
      </c>
      <c r="H3504">
        <v>60</v>
      </c>
      <c r="I3504">
        <v>0.19159999999999999</v>
      </c>
    </row>
    <row r="3505" spans="1:9">
      <c r="A3505" t="s">
        <v>2281</v>
      </c>
      <c r="B3505" t="s">
        <v>7130</v>
      </c>
      <c r="C3505" t="s">
        <v>2195</v>
      </c>
      <c r="D3505" t="s">
        <v>2192</v>
      </c>
      <c r="E3505" t="s">
        <v>2194</v>
      </c>
      <c r="F3505" t="s">
        <v>51</v>
      </c>
      <c r="G3505">
        <v>33</v>
      </c>
      <c r="H3505">
        <v>66</v>
      </c>
      <c r="I3505">
        <v>0.47339999999999999</v>
      </c>
    </row>
    <row r="3506" spans="1:9">
      <c r="A3506" t="s">
        <v>2285</v>
      </c>
      <c r="B3506" t="s">
        <v>7130</v>
      </c>
      <c r="C3506" t="s">
        <v>2195</v>
      </c>
      <c r="D3506" t="s">
        <v>2192</v>
      </c>
      <c r="E3506" t="s">
        <v>2194</v>
      </c>
      <c r="F3506" t="s">
        <v>128</v>
      </c>
      <c r="G3506">
        <v>122</v>
      </c>
      <c r="H3506">
        <v>134</v>
      </c>
      <c r="I3506">
        <v>122</v>
      </c>
    </row>
    <row r="3507" spans="1:9">
      <c r="A3507" t="s">
        <v>2288</v>
      </c>
      <c r="B3507" t="s">
        <v>7130</v>
      </c>
      <c r="C3507" t="s">
        <v>2195</v>
      </c>
      <c r="D3507" t="s">
        <v>2192</v>
      </c>
      <c r="E3507" t="s">
        <v>2194</v>
      </c>
      <c r="F3507" t="s">
        <v>51</v>
      </c>
      <c r="G3507">
        <v>30</v>
      </c>
      <c r="H3507">
        <v>60</v>
      </c>
      <c r="I3507">
        <v>0.06</v>
      </c>
    </row>
    <row r="3508" spans="1:9">
      <c r="A3508" t="s">
        <v>2290</v>
      </c>
      <c r="B3508" t="s">
        <v>7130</v>
      </c>
      <c r="C3508" t="s">
        <v>2195</v>
      </c>
      <c r="D3508" t="s">
        <v>2192</v>
      </c>
      <c r="E3508" t="s">
        <v>2194</v>
      </c>
      <c r="F3508" t="s">
        <v>51</v>
      </c>
      <c r="G3508">
        <v>70</v>
      </c>
      <c r="H3508">
        <v>80</v>
      </c>
      <c r="I3508">
        <v>0.79549999999999998</v>
      </c>
    </row>
    <row r="3509" spans="1:9">
      <c r="A3509" t="s">
        <v>2292</v>
      </c>
      <c r="B3509" t="s">
        <v>7130</v>
      </c>
      <c r="C3509" t="s">
        <v>2195</v>
      </c>
      <c r="D3509" t="s">
        <v>2192</v>
      </c>
      <c r="E3509" t="s">
        <v>2194</v>
      </c>
      <c r="F3509" t="s">
        <v>39</v>
      </c>
      <c r="G3509">
        <v>0</v>
      </c>
      <c r="H3509">
        <v>10</v>
      </c>
      <c r="I3509">
        <v>6</v>
      </c>
    </row>
    <row r="3510" spans="1:9">
      <c r="A3510" t="s">
        <v>2293</v>
      </c>
      <c r="B3510" t="s">
        <v>7130</v>
      </c>
      <c r="C3510" t="s">
        <v>2195</v>
      </c>
      <c r="D3510" t="s">
        <v>2192</v>
      </c>
      <c r="E3510" t="s">
        <v>2194</v>
      </c>
      <c r="F3510" t="s">
        <v>2096</v>
      </c>
    </row>
    <row r="3511" spans="1:9">
      <c r="A3511" t="s">
        <v>2294</v>
      </c>
      <c r="B3511" t="s">
        <v>7130</v>
      </c>
      <c r="C3511" t="s">
        <v>2195</v>
      </c>
      <c r="D3511" t="s">
        <v>2192</v>
      </c>
      <c r="E3511" t="s">
        <v>2194</v>
      </c>
      <c r="F3511" t="s">
        <v>39</v>
      </c>
      <c r="G3511">
        <v>0</v>
      </c>
      <c r="H3511">
        <v>6</v>
      </c>
      <c r="I3511">
        <v>6</v>
      </c>
    </row>
    <row r="3512" spans="1:9">
      <c r="A3512" t="s">
        <v>2295</v>
      </c>
      <c r="B3512" t="s">
        <v>7130</v>
      </c>
      <c r="C3512" t="s">
        <v>2195</v>
      </c>
      <c r="D3512" t="s">
        <v>2192</v>
      </c>
      <c r="E3512" t="s">
        <v>2194</v>
      </c>
      <c r="F3512" t="s">
        <v>39</v>
      </c>
      <c r="G3512">
        <v>0</v>
      </c>
      <c r="H3512">
        <v>10</v>
      </c>
    </row>
    <row r="3513" spans="1:9">
      <c r="A3513" t="s">
        <v>2297</v>
      </c>
      <c r="B3513" t="s">
        <v>7130</v>
      </c>
      <c r="C3513" t="s">
        <v>2195</v>
      </c>
      <c r="D3513" t="s">
        <v>2192</v>
      </c>
      <c r="E3513" t="s">
        <v>2194</v>
      </c>
      <c r="F3513" t="s">
        <v>2096</v>
      </c>
    </row>
    <row r="3514" spans="1:9">
      <c r="A3514" t="s">
        <v>2298</v>
      </c>
      <c r="B3514" t="s">
        <v>7130</v>
      </c>
      <c r="C3514" t="s">
        <v>2195</v>
      </c>
      <c r="D3514" t="s">
        <v>2192</v>
      </c>
      <c r="E3514" t="s">
        <v>2194</v>
      </c>
      <c r="F3514" t="s">
        <v>39</v>
      </c>
      <c r="G3514">
        <v>0</v>
      </c>
      <c r="H3514">
        <v>1</v>
      </c>
    </row>
    <row r="3515" spans="1:9">
      <c r="A3515" t="s">
        <v>2300</v>
      </c>
      <c r="B3515" t="s">
        <v>7130</v>
      </c>
      <c r="C3515" t="s">
        <v>2195</v>
      </c>
      <c r="D3515" t="s">
        <v>2192</v>
      </c>
      <c r="E3515" t="s">
        <v>2194</v>
      </c>
      <c r="F3515" t="s">
        <v>39</v>
      </c>
      <c r="G3515">
        <v>0</v>
      </c>
      <c r="H3515">
        <v>3</v>
      </c>
    </row>
    <row r="3516" spans="1:9">
      <c r="A3516" t="s">
        <v>2301</v>
      </c>
      <c r="B3516" t="s">
        <v>7130</v>
      </c>
      <c r="C3516" t="s">
        <v>2195</v>
      </c>
      <c r="D3516" t="s">
        <v>2192</v>
      </c>
      <c r="E3516" t="s">
        <v>2194</v>
      </c>
      <c r="F3516" t="s">
        <v>39</v>
      </c>
      <c r="G3516">
        <v>0</v>
      </c>
      <c r="H3516">
        <v>60</v>
      </c>
    </row>
    <row r="3517" spans="1:9">
      <c r="A3517" t="s">
        <v>2302</v>
      </c>
      <c r="B3517" t="s">
        <v>7130</v>
      </c>
      <c r="C3517" t="s">
        <v>2195</v>
      </c>
      <c r="D3517" t="s">
        <v>2192</v>
      </c>
      <c r="E3517" t="s">
        <v>2194</v>
      </c>
      <c r="F3517" t="s">
        <v>39</v>
      </c>
      <c r="G3517">
        <v>0</v>
      </c>
      <c r="H3517">
        <v>22</v>
      </c>
      <c r="I3517">
        <v>25</v>
      </c>
    </row>
    <row r="3518" spans="1:9">
      <c r="A3518" t="s">
        <v>2303</v>
      </c>
      <c r="B3518" t="s">
        <v>7130</v>
      </c>
      <c r="C3518" t="s">
        <v>2195</v>
      </c>
      <c r="D3518" t="s">
        <v>2192</v>
      </c>
      <c r="E3518" t="s">
        <v>2194</v>
      </c>
      <c r="F3518" t="s">
        <v>51</v>
      </c>
      <c r="G3518">
        <v>35</v>
      </c>
      <c r="H3518">
        <v>50</v>
      </c>
      <c r="I3518">
        <v>0.35</v>
      </c>
    </row>
    <row r="3519" spans="1:9">
      <c r="A3519" t="s">
        <v>2305</v>
      </c>
      <c r="B3519" t="s">
        <v>7130</v>
      </c>
      <c r="C3519" t="s">
        <v>2195</v>
      </c>
      <c r="D3519" t="s">
        <v>2192</v>
      </c>
      <c r="E3519" t="s">
        <v>2194</v>
      </c>
      <c r="F3519" t="s">
        <v>39</v>
      </c>
      <c r="G3519">
        <v>10</v>
      </c>
      <c r="H3519">
        <v>20</v>
      </c>
      <c r="I3519">
        <v>1</v>
      </c>
    </row>
    <row r="3520" spans="1:9">
      <c r="A3520" t="s">
        <v>2306</v>
      </c>
      <c r="B3520" t="s">
        <v>7130</v>
      </c>
      <c r="C3520" t="s">
        <v>2195</v>
      </c>
      <c r="D3520" t="s">
        <v>2192</v>
      </c>
      <c r="E3520" t="s">
        <v>2194</v>
      </c>
      <c r="F3520" t="s">
        <v>51</v>
      </c>
      <c r="G3520">
        <v>45</v>
      </c>
      <c r="H3520">
        <v>90</v>
      </c>
      <c r="I3520">
        <v>0.45</v>
      </c>
    </row>
    <row r="3521" spans="1:9">
      <c r="A3521" t="s">
        <v>2308</v>
      </c>
      <c r="B3521" t="s">
        <v>7130</v>
      </c>
      <c r="C3521" t="s">
        <v>2195</v>
      </c>
      <c r="D3521" t="s">
        <v>2192</v>
      </c>
      <c r="E3521" t="s">
        <v>2194</v>
      </c>
      <c r="F3521" t="s">
        <v>2096</v>
      </c>
    </row>
    <row r="3522" spans="1:9">
      <c r="A3522" t="s">
        <v>2309</v>
      </c>
      <c r="B3522" t="s">
        <v>7130</v>
      </c>
      <c r="C3522" t="s">
        <v>2195</v>
      </c>
      <c r="D3522" t="s">
        <v>2192</v>
      </c>
      <c r="E3522" t="s">
        <v>2194</v>
      </c>
      <c r="F3522" t="s">
        <v>39</v>
      </c>
      <c r="G3522">
        <v>0</v>
      </c>
      <c r="H3522">
        <v>3</v>
      </c>
    </row>
    <row r="3523" spans="1:9">
      <c r="A3523" t="s">
        <v>2236</v>
      </c>
      <c r="B3523" t="s">
        <v>7130</v>
      </c>
      <c r="C3523" t="s">
        <v>2195</v>
      </c>
      <c r="D3523" t="s">
        <v>2192</v>
      </c>
      <c r="E3523" t="s">
        <v>2194</v>
      </c>
      <c r="F3523" t="s">
        <v>2096</v>
      </c>
    </row>
    <row r="3524" spans="1:9">
      <c r="A3524" t="s">
        <v>2310</v>
      </c>
      <c r="B3524" t="s">
        <v>7130</v>
      </c>
      <c r="C3524" t="s">
        <v>2195</v>
      </c>
      <c r="D3524" t="s">
        <v>2192</v>
      </c>
      <c r="E3524" t="s">
        <v>2194</v>
      </c>
      <c r="F3524" t="s">
        <v>39</v>
      </c>
      <c r="G3524">
        <v>0</v>
      </c>
      <c r="H3524">
        <v>36</v>
      </c>
      <c r="I3524">
        <v>52</v>
      </c>
    </row>
    <row r="3525" spans="1:9">
      <c r="A3525" t="s">
        <v>2312</v>
      </c>
      <c r="B3525" t="s">
        <v>7130</v>
      </c>
      <c r="C3525" t="s">
        <v>2195</v>
      </c>
      <c r="D3525" t="s">
        <v>2192</v>
      </c>
      <c r="E3525" t="s">
        <v>2194</v>
      </c>
      <c r="F3525" t="s">
        <v>39</v>
      </c>
      <c r="G3525">
        <v>0</v>
      </c>
      <c r="H3525">
        <v>3</v>
      </c>
      <c r="I3525">
        <v>27</v>
      </c>
    </row>
    <row r="3526" spans="1:9">
      <c r="A3526" t="s">
        <v>2313</v>
      </c>
      <c r="B3526" t="s">
        <v>7130</v>
      </c>
      <c r="C3526" t="s">
        <v>2195</v>
      </c>
      <c r="D3526" t="s">
        <v>2243</v>
      </c>
      <c r="E3526" t="s">
        <v>2245</v>
      </c>
      <c r="F3526" t="s">
        <v>128</v>
      </c>
      <c r="G3526">
        <v>67</v>
      </c>
      <c r="H3526">
        <v>75</v>
      </c>
      <c r="I3526">
        <v>1</v>
      </c>
    </row>
    <row r="3527" spans="1:9">
      <c r="A3527" t="s">
        <v>2314</v>
      </c>
      <c r="B3527" t="s">
        <v>7130</v>
      </c>
      <c r="C3527" t="s">
        <v>2195</v>
      </c>
      <c r="D3527" t="s">
        <v>2243</v>
      </c>
      <c r="E3527" t="s">
        <v>2245</v>
      </c>
      <c r="F3527" t="s">
        <v>39</v>
      </c>
      <c r="G3527">
        <v>200</v>
      </c>
      <c r="H3527">
        <v>300</v>
      </c>
      <c r="I3527">
        <v>738</v>
      </c>
    </row>
    <row r="3528" spans="1:9">
      <c r="A3528" t="s">
        <v>2316</v>
      </c>
      <c r="B3528" t="s">
        <v>7130</v>
      </c>
      <c r="C3528" t="s">
        <v>2195</v>
      </c>
      <c r="D3528" t="s">
        <v>2243</v>
      </c>
      <c r="E3528" t="s">
        <v>2245</v>
      </c>
      <c r="F3528" t="s">
        <v>2096</v>
      </c>
    </row>
    <row r="3529" spans="1:9">
      <c r="A3529" t="s">
        <v>2317</v>
      </c>
      <c r="B3529" t="s">
        <v>7130</v>
      </c>
      <c r="C3529" t="s">
        <v>2195</v>
      </c>
      <c r="D3529" t="s">
        <v>2243</v>
      </c>
      <c r="E3529" t="s">
        <v>2245</v>
      </c>
      <c r="F3529" t="s">
        <v>39</v>
      </c>
      <c r="G3529">
        <v>0</v>
      </c>
      <c r="H3529">
        <v>3</v>
      </c>
    </row>
    <row r="3530" spans="1:9">
      <c r="A3530" t="s">
        <v>2319</v>
      </c>
      <c r="B3530" t="s">
        <v>7130</v>
      </c>
      <c r="C3530" t="s">
        <v>2195</v>
      </c>
      <c r="D3530" t="s">
        <v>2243</v>
      </c>
      <c r="E3530" t="s">
        <v>2245</v>
      </c>
      <c r="F3530" t="s">
        <v>39</v>
      </c>
      <c r="G3530">
        <v>0</v>
      </c>
      <c r="H3530">
        <v>1</v>
      </c>
    </row>
    <row r="3531" spans="1:9">
      <c r="A3531" t="s">
        <v>2321</v>
      </c>
      <c r="B3531" t="s">
        <v>7130</v>
      </c>
      <c r="C3531" t="s">
        <v>2195</v>
      </c>
      <c r="D3531" t="s">
        <v>2243</v>
      </c>
      <c r="E3531" t="s">
        <v>2245</v>
      </c>
      <c r="F3531" t="s">
        <v>39</v>
      </c>
      <c r="G3531">
        <v>0</v>
      </c>
      <c r="H3531">
        <v>1</v>
      </c>
    </row>
    <row r="3532" spans="1:9">
      <c r="A3532" t="s">
        <v>5517</v>
      </c>
      <c r="B3532" t="s">
        <v>7130</v>
      </c>
      <c r="C3532" t="s">
        <v>5497</v>
      </c>
      <c r="D3532" t="s">
        <v>2404</v>
      </c>
      <c r="E3532" t="s">
        <v>2405</v>
      </c>
      <c r="F3532" t="s">
        <v>51</v>
      </c>
      <c r="G3532">
        <v>45.12</v>
      </c>
      <c r="H3532">
        <v>58.66</v>
      </c>
      <c r="I3532">
        <v>0.45119999999999999</v>
      </c>
    </row>
    <row r="3533" spans="1:9">
      <c r="A3533" t="s">
        <v>5521</v>
      </c>
      <c r="B3533" t="s">
        <v>7130</v>
      </c>
      <c r="C3533" t="s">
        <v>5497</v>
      </c>
      <c r="D3533" t="s">
        <v>2404</v>
      </c>
      <c r="E3533" t="s">
        <v>2405</v>
      </c>
      <c r="F3533" t="s">
        <v>39</v>
      </c>
      <c r="G3533">
        <v>0</v>
      </c>
      <c r="H3533">
        <v>4</v>
      </c>
    </row>
    <row r="3534" spans="1:9">
      <c r="A3534" t="s">
        <v>5522</v>
      </c>
      <c r="B3534" t="s">
        <v>7130</v>
      </c>
      <c r="C3534" t="s">
        <v>5497</v>
      </c>
      <c r="D3534" t="s">
        <v>2404</v>
      </c>
      <c r="E3534" t="s">
        <v>2405</v>
      </c>
      <c r="F3534" t="s">
        <v>39</v>
      </c>
      <c r="G3534">
        <v>0</v>
      </c>
      <c r="H3534">
        <v>120</v>
      </c>
    </row>
    <row r="3535" spans="1:9">
      <c r="A3535" t="s">
        <v>5523</v>
      </c>
      <c r="B3535" t="s">
        <v>7130</v>
      </c>
      <c r="C3535" t="s">
        <v>5497</v>
      </c>
      <c r="D3535" t="s">
        <v>2404</v>
      </c>
      <c r="E3535" t="s">
        <v>2405</v>
      </c>
      <c r="F3535" t="s">
        <v>39</v>
      </c>
      <c r="G3535">
        <v>0</v>
      </c>
      <c r="H3535">
        <v>1</v>
      </c>
    </row>
    <row r="3536" spans="1:9">
      <c r="A3536" t="s">
        <v>5524</v>
      </c>
      <c r="B3536" t="s">
        <v>7130</v>
      </c>
      <c r="C3536" t="s">
        <v>5497</v>
      </c>
      <c r="D3536" t="s">
        <v>2404</v>
      </c>
      <c r="E3536" t="s">
        <v>2405</v>
      </c>
      <c r="F3536" t="s">
        <v>39</v>
      </c>
      <c r="G3536">
        <v>0</v>
      </c>
      <c r="H3536">
        <v>10</v>
      </c>
    </row>
    <row r="3537" spans="1:9">
      <c r="A3537" t="s">
        <v>5526</v>
      </c>
      <c r="B3537" t="s">
        <v>7130</v>
      </c>
      <c r="C3537" t="s">
        <v>5497</v>
      </c>
      <c r="D3537" t="s">
        <v>2404</v>
      </c>
      <c r="E3537" t="s">
        <v>2405</v>
      </c>
      <c r="F3537" t="s">
        <v>39</v>
      </c>
      <c r="G3537">
        <v>0</v>
      </c>
      <c r="H3537">
        <v>1120</v>
      </c>
      <c r="I3537">
        <v>912</v>
      </c>
    </row>
    <row r="3538" spans="1:9">
      <c r="A3538" t="s">
        <v>5528</v>
      </c>
      <c r="B3538" t="s">
        <v>7130</v>
      </c>
      <c r="C3538" t="s">
        <v>5497</v>
      </c>
      <c r="D3538" t="s">
        <v>2404</v>
      </c>
      <c r="E3538" t="s">
        <v>2405</v>
      </c>
      <c r="F3538" t="s">
        <v>2096</v>
      </c>
    </row>
    <row r="3539" spans="1:9">
      <c r="A3539" t="s">
        <v>5529</v>
      </c>
      <c r="B3539" t="s">
        <v>7130</v>
      </c>
      <c r="C3539" t="s">
        <v>5497</v>
      </c>
      <c r="D3539" t="s">
        <v>2404</v>
      </c>
      <c r="E3539" t="s">
        <v>2405</v>
      </c>
      <c r="F3539" t="s">
        <v>2096</v>
      </c>
    </row>
    <row r="3540" spans="1:9">
      <c r="A3540" t="s">
        <v>5531</v>
      </c>
      <c r="B3540" t="s">
        <v>7130</v>
      </c>
      <c r="C3540" t="s">
        <v>5497</v>
      </c>
      <c r="D3540" t="s">
        <v>3224</v>
      </c>
      <c r="E3540" t="s">
        <v>3227</v>
      </c>
      <c r="F3540" t="s">
        <v>51</v>
      </c>
      <c r="G3540">
        <v>56.56</v>
      </c>
      <c r="H3540">
        <v>62.21</v>
      </c>
      <c r="I3540">
        <v>0.56559999999999999</v>
      </c>
    </row>
    <row r="3541" spans="1:9">
      <c r="A3541" t="s">
        <v>5535</v>
      </c>
      <c r="B3541" t="s">
        <v>7130</v>
      </c>
      <c r="C3541" t="s">
        <v>5497</v>
      </c>
      <c r="D3541" t="s">
        <v>3224</v>
      </c>
      <c r="E3541" t="s">
        <v>3227</v>
      </c>
      <c r="F3541" t="s">
        <v>39</v>
      </c>
      <c r="G3541">
        <v>0</v>
      </c>
      <c r="H3541">
        <v>1</v>
      </c>
    </row>
    <row r="3542" spans="1:9">
      <c r="A3542" t="s">
        <v>5537</v>
      </c>
      <c r="B3542" t="s">
        <v>7130</v>
      </c>
      <c r="C3542" t="s">
        <v>5497</v>
      </c>
      <c r="D3542" t="s">
        <v>3224</v>
      </c>
      <c r="E3542" t="s">
        <v>3227</v>
      </c>
      <c r="F3542" t="s">
        <v>39</v>
      </c>
      <c r="G3542">
        <v>0</v>
      </c>
      <c r="H3542">
        <v>5</v>
      </c>
    </row>
    <row r="3543" spans="1:9">
      <c r="A3543" t="s">
        <v>5538</v>
      </c>
      <c r="B3543" t="s">
        <v>7130</v>
      </c>
      <c r="C3543" t="s">
        <v>5497</v>
      </c>
      <c r="D3543" t="s">
        <v>3224</v>
      </c>
      <c r="E3543" t="s">
        <v>3227</v>
      </c>
      <c r="F3543" t="s">
        <v>39</v>
      </c>
      <c r="G3543">
        <v>0</v>
      </c>
      <c r="H3543">
        <v>1</v>
      </c>
    </row>
    <row r="3544" spans="1:9">
      <c r="A3544" t="s">
        <v>4788</v>
      </c>
      <c r="B3544" t="s">
        <v>7130</v>
      </c>
      <c r="C3544" t="s">
        <v>4781</v>
      </c>
      <c r="D3544" t="s">
        <v>2404</v>
      </c>
      <c r="E3544" t="s">
        <v>2405</v>
      </c>
      <c r="F3544" t="s">
        <v>2096</v>
      </c>
    </row>
    <row r="3545" spans="1:9">
      <c r="A3545" t="s">
        <v>4789</v>
      </c>
      <c r="B3545" t="s">
        <v>7130</v>
      </c>
      <c r="C3545" t="s">
        <v>4781</v>
      </c>
      <c r="D3545" t="s">
        <v>2404</v>
      </c>
      <c r="E3545" t="s">
        <v>2405</v>
      </c>
      <c r="F3545" t="s">
        <v>2096</v>
      </c>
    </row>
    <row r="3546" spans="1:9">
      <c r="A3546" t="s">
        <v>4790</v>
      </c>
      <c r="B3546" t="s">
        <v>7130</v>
      </c>
      <c r="C3546" t="s">
        <v>4781</v>
      </c>
      <c r="D3546" t="s">
        <v>2404</v>
      </c>
      <c r="E3546" t="s">
        <v>2405</v>
      </c>
      <c r="F3546" t="s">
        <v>39</v>
      </c>
      <c r="G3546">
        <v>0</v>
      </c>
      <c r="H3546">
        <v>150</v>
      </c>
    </row>
    <row r="3547" spans="1:9">
      <c r="A3547" t="s">
        <v>4791</v>
      </c>
      <c r="B3547" t="s">
        <v>7130</v>
      </c>
      <c r="C3547" t="s">
        <v>4781</v>
      </c>
      <c r="D3547" t="s">
        <v>2404</v>
      </c>
      <c r="E3547" t="s">
        <v>2405</v>
      </c>
      <c r="F3547" t="s">
        <v>39</v>
      </c>
      <c r="G3547">
        <v>0</v>
      </c>
      <c r="H3547">
        <v>6</v>
      </c>
      <c r="I3547">
        <v>3</v>
      </c>
    </row>
    <row r="3548" spans="1:9">
      <c r="A3548" t="s">
        <v>4793</v>
      </c>
      <c r="B3548" t="s">
        <v>7130</v>
      </c>
      <c r="C3548" t="s">
        <v>4781</v>
      </c>
      <c r="D3548" t="s">
        <v>2404</v>
      </c>
      <c r="E3548" t="s">
        <v>2405</v>
      </c>
      <c r="F3548" t="s">
        <v>2096</v>
      </c>
    </row>
    <row r="3549" spans="1:9">
      <c r="A3549" t="s">
        <v>4814</v>
      </c>
      <c r="B3549" t="s">
        <v>7130</v>
      </c>
      <c r="C3549" t="s">
        <v>4795</v>
      </c>
      <c r="D3549" t="s">
        <v>2192</v>
      </c>
      <c r="E3549" t="s">
        <v>2194</v>
      </c>
      <c r="F3549" t="s">
        <v>51</v>
      </c>
      <c r="G3549">
        <v>10</v>
      </c>
      <c r="H3549">
        <v>20</v>
      </c>
      <c r="I3549">
        <v>0.1464</v>
      </c>
    </row>
    <row r="3550" spans="1:9">
      <c r="A3550" t="s">
        <v>4816</v>
      </c>
      <c r="B3550" t="s">
        <v>7130</v>
      </c>
      <c r="C3550" t="s">
        <v>4795</v>
      </c>
      <c r="D3550" t="s">
        <v>2192</v>
      </c>
      <c r="E3550" t="s">
        <v>2194</v>
      </c>
      <c r="F3550" t="s">
        <v>51</v>
      </c>
      <c r="G3550">
        <v>71</v>
      </c>
      <c r="H3550">
        <v>60</v>
      </c>
      <c r="I3550">
        <v>0.82950000000000002</v>
      </c>
    </row>
    <row r="3551" spans="1:9">
      <c r="A3551" t="s">
        <v>4818</v>
      </c>
      <c r="B3551" t="s">
        <v>7130</v>
      </c>
      <c r="C3551" t="s">
        <v>4795</v>
      </c>
      <c r="D3551" t="s">
        <v>2192</v>
      </c>
      <c r="E3551" t="s">
        <v>2194</v>
      </c>
      <c r="F3551" t="s">
        <v>128</v>
      </c>
      <c r="G3551">
        <v>28</v>
      </c>
      <c r="H3551">
        <v>31</v>
      </c>
      <c r="I3551">
        <v>2</v>
      </c>
    </row>
    <row r="3552" spans="1:9">
      <c r="A3552" t="s">
        <v>4819</v>
      </c>
      <c r="B3552" t="s">
        <v>7130</v>
      </c>
      <c r="C3552" t="s">
        <v>4795</v>
      </c>
      <c r="D3552" t="s">
        <v>2192</v>
      </c>
      <c r="E3552" t="s">
        <v>2194</v>
      </c>
      <c r="F3552" t="s">
        <v>39</v>
      </c>
      <c r="G3552">
        <v>22</v>
      </c>
      <c r="H3552">
        <v>15</v>
      </c>
      <c r="I3552">
        <v>24</v>
      </c>
    </row>
    <row r="3553" spans="1:9">
      <c r="A3553" t="s">
        <v>4820</v>
      </c>
      <c r="B3553" t="s">
        <v>7130</v>
      </c>
      <c r="C3553" t="s">
        <v>4795</v>
      </c>
      <c r="D3553" t="s">
        <v>2192</v>
      </c>
      <c r="E3553" t="s">
        <v>2194</v>
      </c>
      <c r="F3553" t="s">
        <v>39</v>
      </c>
      <c r="G3553">
        <v>0</v>
      </c>
      <c r="H3553">
        <v>2</v>
      </c>
      <c r="I3553">
        <v>1</v>
      </c>
    </row>
    <row r="3554" spans="1:9">
      <c r="A3554" t="s">
        <v>4821</v>
      </c>
      <c r="B3554" t="s">
        <v>7130</v>
      </c>
      <c r="C3554" t="s">
        <v>4795</v>
      </c>
      <c r="D3554" t="s">
        <v>2192</v>
      </c>
      <c r="E3554" t="s">
        <v>2194</v>
      </c>
      <c r="F3554" t="s">
        <v>2096</v>
      </c>
    </row>
    <row r="3555" spans="1:9">
      <c r="A3555" t="s">
        <v>4822</v>
      </c>
      <c r="B3555" t="s">
        <v>7130</v>
      </c>
      <c r="C3555" t="s">
        <v>4795</v>
      </c>
      <c r="D3555" t="s">
        <v>2192</v>
      </c>
      <c r="E3555" t="s">
        <v>2194</v>
      </c>
      <c r="F3555" t="s">
        <v>2096</v>
      </c>
    </row>
    <row r="3556" spans="1:9">
      <c r="A3556" t="s">
        <v>4823</v>
      </c>
      <c r="B3556" t="s">
        <v>7130</v>
      </c>
      <c r="C3556" t="s">
        <v>4795</v>
      </c>
      <c r="D3556" t="s">
        <v>2192</v>
      </c>
      <c r="E3556" t="s">
        <v>2194</v>
      </c>
      <c r="F3556" t="s">
        <v>2096</v>
      </c>
    </row>
    <row r="3557" spans="1:9">
      <c r="A3557" t="s">
        <v>4824</v>
      </c>
      <c r="B3557" t="s">
        <v>7130</v>
      </c>
      <c r="C3557" t="s">
        <v>4795</v>
      </c>
      <c r="D3557" t="s">
        <v>2192</v>
      </c>
      <c r="E3557" t="s">
        <v>2194</v>
      </c>
      <c r="F3557" t="s">
        <v>2096</v>
      </c>
    </row>
    <row r="3558" spans="1:9">
      <c r="A3558" t="s">
        <v>4825</v>
      </c>
      <c r="B3558" t="s">
        <v>7130</v>
      </c>
      <c r="C3558" t="s">
        <v>4795</v>
      </c>
      <c r="D3558" t="s">
        <v>2192</v>
      </c>
      <c r="E3558" t="s">
        <v>2194</v>
      </c>
      <c r="F3558" t="s">
        <v>2096</v>
      </c>
    </row>
    <row r="3559" spans="1:9">
      <c r="A3559" t="s">
        <v>4826</v>
      </c>
      <c r="B3559" t="s">
        <v>7130</v>
      </c>
      <c r="C3559" t="s">
        <v>4795</v>
      </c>
      <c r="D3559" t="s">
        <v>2192</v>
      </c>
      <c r="E3559" t="s">
        <v>2194</v>
      </c>
      <c r="F3559" t="s">
        <v>2096</v>
      </c>
    </row>
    <row r="3560" spans="1:9">
      <c r="A3560" t="s">
        <v>4827</v>
      </c>
      <c r="B3560" t="s">
        <v>7130</v>
      </c>
      <c r="C3560" t="s">
        <v>4795</v>
      </c>
      <c r="D3560" t="s">
        <v>2192</v>
      </c>
      <c r="E3560" t="s">
        <v>2194</v>
      </c>
      <c r="F3560" t="s">
        <v>2096</v>
      </c>
    </row>
    <row r="3561" spans="1:9">
      <c r="A3561" t="s">
        <v>4828</v>
      </c>
      <c r="B3561" t="s">
        <v>7130</v>
      </c>
      <c r="C3561" t="s">
        <v>4795</v>
      </c>
      <c r="D3561" t="s">
        <v>2192</v>
      </c>
      <c r="E3561" t="s">
        <v>2194</v>
      </c>
      <c r="F3561" t="s">
        <v>39</v>
      </c>
      <c r="G3561">
        <v>0</v>
      </c>
      <c r="H3561">
        <v>10</v>
      </c>
    </row>
    <row r="3562" spans="1:9">
      <c r="A3562" t="s">
        <v>4829</v>
      </c>
      <c r="B3562" t="s">
        <v>7130</v>
      </c>
      <c r="C3562" t="s">
        <v>4795</v>
      </c>
      <c r="D3562" t="s">
        <v>3224</v>
      </c>
      <c r="E3562" t="s">
        <v>3227</v>
      </c>
      <c r="F3562" t="s">
        <v>39</v>
      </c>
      <c r="G3562">
        <v>0</v>
      </c>
      <c r="H3562">
        <v>1</v>
      </c>
    </row>
    <row r="3563" spans="1:9">
      <c r="A3563" t="s">
        <v>4830</v>
      </c>
      <c r="B3563" t="s">
        <v>7130</v>
      </c>
      <c r="C3563" t="s">
        <v>4795</v>
      </c>
      <c r="D3563" t="s">
        <v>3224</v>
      </c>
      <c r="E3563" t="s">
        <v>3227</v>
      </c>
      <c r="F3563" t="s">
        <v>2096</v>
      </c>
    </row>
    <row r="3564" spans="1:9">
      <c r="A3564" t="s">
        <v>6472</v>
      </c>
      <c r="B3564" t="s">
        <v>7130</v>
      </c>
      <c r="C3564" t="s">
        <v>6430</v>
      </c>
      <c r="D3564" t="s">
        <v>2399</v>
      </c>
      <c r="E3564" t="s">
        <v>2400</v>
      </c>
      <c r="F3564" t="s">
        <v>128</v>
      </c>
      <c r="G3564">
        <v>12.3</v>
      </c>
      <c r="H3564">
        <v>14</v>
      </c>
      <c r="I3564">
        <v>36</v>
      </c>
    </row>
    <row r="3565" spans="1:9">
      <c r="A3565" t="s">
        <v>6474</v>
      </c>
      <c r="B3565" t="s">
        <v>7130</v>
      </c>
      <c r="C3565" t="s">
        <v>6430</v>
      </c>
      <c r="D3565" t="s">
        <v>2399</v>
      </c>
      <c r="E3565" t="s">
        <v>2400</v>
      </c>
      <c r="F3565" t="s">
        <v>51</v>
      </c>
      <c r="G3565">
        <v>17.88</v>
      </c>
      <c r="H3565">
        <v>15</v>
      </c>
      <c r="I3565">
        <v>5.5599999999999997E-2</v>
      </c>
    </row>
    <row r="3566" spans="1:9">
      <c r="A3566" t="s">
        <v>6477</v>
      </c>
      <c r="B3566" t="s">
        <v>7130</v>
      </c>
      <c r="C3566" t="s">
        <v>6430</v>
      </c>
      <c r="D3566" t="s">
        <v>2399</v>
      </c>
      <c r="E3566" t="s">
        <v>2400</v>
      </c>
      <c r="F3566" t="s">
        <v>39</v>
      </c>
      <c r="G3566">
        <v>0</v>
      </c>
      <c r="H3566">
        <v>75</v>
      </c>
      <c r="I3566">
        <v>51</v>
      </c>
    </row>
    <row r="3567" spans="1:9">
      <c r="A3567" t="s">
        <v>6479</v>
      </c>
      <c r="B3567" t="s">
        <v>7130</v>
      </c>
      <c r="C3567" t="s">
        <v>6430</v>
      </c>
      <c r="D3567" t="s">
        <v>2399</v>
      </c>
      <c r="E3567" t="s">
        <v>2400</v>
      </c>
      <c r="F3567" t="s">
        <v>39</v>
      </c>
      <c r="G3567">
        <v>0</v>
      </c>
      <c r="H3567">
        <v>3</v>
      </c>
    </row>
    <row r="3568" spans="1:9">
      <c r="A3568" t="s">
        <v>6480</v>
      </c>
      <c r="B3568" t="s">
        <v>7130</v>
      </c>
      <c r="C3568" t="s">
        <v>6430</v>
      </c>
      <c r="D3568" t="s">
        <v>2399</v>
      </c>
      <c r="E3568" t="s">
        <v>2400</v>
      </c>
      <c r="F3568" t="s">
        <v>39</v>
      </c>
      <c r="G3568">
        <v>0</v>
      </c>
      <c r="H3568">
        <v>60</v>
      </c>
      <c r="I3568">
        <v>11</v>
      </c>
    </row>
    <row r="3569" spans="1:9">
      <c r="A3569" t="s">
        <v>6482</v>
      </c>
      <c r="B3569" t="s">
        <v>7130</v>
      </c>
      <c r="C3569" t="s">
        <v>6430</v>
      </c>
      <c r="D3569" t="s">
        <v>2404</v>
      </c>
      <c r="E3569" t="s">
        <v>2405</v>
      </c>
      <c r="F3569" t="s">
        <v>51</v>
      </c>
      <c r="G3569">
        <v>42</v>
      </c>
      <c r="H3569">
        <v>32</v>
      </c>
      <c r="I3569">
        <v>2.5100000000000001E-2</v>
      </c>
    </row>
    <row r="3570" spans="1:9">
      <c r="A3570" t="s">
        <v>6484</v>
      </c>
      <c r="B3570" t="s">
        <v>7130</v>
      </c>
      <c r="C3570" t="s">
        <v>6430</v>
      </c>
      <c r="D3570" t="s">
        <v>2404</v>
      </c>
      <c r="E3570" t="s">
        <v>2405</v>
      </c>
      <c r="F3570" t="s">
        <v>39</v>
      </c>
      <c r="G3570">
        <v>0</v>
      </c>
      <c r="H3570">
        <v>1</v>
      </c>
    </row>
    <row r="3571" spans="1:9">
      <c r="A3571" t="s">
        <v>6485</v>
      </c>
      <c r="B3571" t="s">
        <v>7130</v>
      </c>
      <c r="C3571" t="s">
        <v>6430</v>
      </c>
      <c r="D3571" t="s">
        <v>2404</v>
      </c>
      <c r="E3571" t="s">
        <v>2405</v>
      </c>
      <c r="F3571" t="s">
        <v>39</v>
      </c>
      <c r="G3571">
        <v>0</v>
      </c>
      <c r="H3571">
        <v>4</v>
      </c>
    </row>
    <row r="3572" spans="1:9">
      <c r="A3572" t="s">
        <v>6486</v>
      </c>
      <c r="B3572" t="s">
        <v>7130</v>
      </c>
      <c r="C3572" t="s">
        <v>6430</v>
      </c>
      <c r="D3572" t="s">
        <v>2404</v>
      </c>
      <c r="E3572" t="s">
        <v>2405</v>
      </c>
      <c r="F3572" t="s">
        <v>39</v>
      </c>
      <c r="G3572">
        <v>0</v>
      </c>
      <c r="H3572">
        <v>4</v>
      </c>
    </row>
    <row r="3573" spans="1:9">
      <c r="A3573" t="s">
        <v>6487</v>
      </c>
      <c r="B3573" t="s">
        <v>7130</v>
      </c>
      <c r="C3573" t="s">
        <v>6430</v>
      </c>
      <c r="D3573" t="s">
        <v>2404</v>
      </c>
      <c r="E3573" t="s">
        <v>2405</v>
      </c>
      <c r="F3573" t="s">
        <v>39</v>
      </c>
      <c r="G3573">
        <v>0</v>
      </c>
      <c r="H3573">
        <v>5</v>
      </c>
    </row>
    <row r="3574" spans="1:9">
      <c r="A3574" t="s">
        <v>6488</v>
      </c>
      <c r="B3574" t="s">
        <v>7130</v>
      </c>
      <c r="C3574" t="s">
        <v>6430</v>
      </c>
      <c r="D3574" t="s">
        <v>2404</v>
      </c>
      <c r="E3574" t="s">
        <v>2405</v>
      </c>
      <c r="F3574" t="s">
        <v>39</v>
      </c>
      <c r="G3574">
        <v>0</v>
      </c>
      <c r="H3574">
        <v>700</v>
      </c>
    </row>
    <row r="3575" spans="1:9">
      <c r="A3575" t="s">
        <v>6489</v>
      </c>
      <c r="B3575" t="s">
        <v>7130</v>
      </c>
      <c r="C3575" t="s">
        <v>6430</v>
      </c>
      <c r="D3575" t="s">
        <v>2404</v>
      </c>
      <c r="E3575" t="s">
        <v>2405</v>
      </c>
      <c r="F3575" t="s">
        <v>39</v>
      </c>
      <c r="G3575">
        <v>0</v>
      </c>
      <c r="H3575">
        <v>2</v>
      </c>
    </row>
    <row r="3576" spans="1:9">
      <c r="A3576" t="s">
        <v>6490</v>
      </c>
      <c r="B3576" t="s">
        <v>7130</v>
      </c>
      <c r="C3576" t="s">
        <v>6430</v>
      </c>
      <c r="D3576" t="s">
        <v>2404</v>
      </c>
      <c r="E3576" t="s">
        <v>2405</v>
      </c>
      <c r="F3576" t="s">
        <v>39</v>
      </c>
      <c r="G3576">
        <v>0</v>
      </c>
      <c r="H3576">
        <v>8</v>
      </c>
      <c r="I3576">
        <v>1</v>
      </c>
    </row>
    <row r="3577" spans="1:9">
      <c r="A3577" t="s">
        <v>6492</v>
      </c>
      <c r="B3577" t="s">
        <v>7130</v>
      </c>
      <c r="C3577" t="s">
        <v>6430</v>
      </c>
      <c r="D3577" t="s">
        <v>2404</v>
      </c>
      <c r="E3577" t="s">
        <v>2405</v>
      </c>
      <c r="F3577" t="s">
        <v>39</v>
      </c>
      <c r="G3577">
        <v>0</v>
      </c>
      <c r="H3577">
        <v>3</v>
      </c>
      <c r="I3577">
        <v>6</v>
      </c>
    </row>
    <row r="3578" spans="1:9">
      <c r="A3578" t="s">
        <v>6494</v>
      </c>
      <c r="B3578" t="s">
        <v>7130</v>
      </c>
      <c r="C3578" t="s">
        <v>6430</v>
      </c>
      <c r="D3578" t="s">
        <v>2404</v>
      </c>
      <c r="E3578" t="s">
        <v>2405</v>
      </c>
      <c r="F3578" t="s">
        <v>39</v>
      </c>
      <c r="G3578">
        <v>0</v>
      </c>
      <c r="H3578">
        <v>120</v>
      </c>
      <c r="I3578">
        <v>253</v>
      </c>
    </row>
    <row r="3579" spans="1:9">
      <c r="A3579" t="s">
        <v>6495</v>
      </c>
      <c r="B3579" t="s">
        <v>7130</v>
      </c>
      <c r="C3579" t="s">
        <v>6430</v>
      </c>
      <c r="D3579" t="s">
        <v>3224</v>
      </c>
      <c r="E3579" t="s">
        <v>3227</v>
      </c>
      <c r="F3579" t="s">
        <v>128</v>
      </c>
      <c r="G3579">
        <v>1491</v>
      </c>
      <c r="H3579">
        <v>1566</v>
      </c>
    </row>
    <row r="3580" spans="1:9">
      <c r="A3580" t="s">
        <v>6498</v>
      </c>
      <c r="B3580" t="s">
        <v>7130</v>
      </c>
      <c r="C3580" t="s">
        <v>6430</v>
      </c>
      <c r="D3580" t="s">
        <v>3224</v>
      </c>
      <c r="E3580" t="s">
        <v>3227</v>
      </c>
      <c r="F3580" t="s">
        <v>39</v>
      </c>
      <c r="G3580">
        <v>0</v>
      </c>
      <c r="H3580">
        <v>1</v>
      </c>
      <c r="I3580">
        <v>1</v>
      </c>
    </row>
    <row r="3581" spans="1:9">
      <c r="A3581" t="s">
        <v>6500</v>
      </c>
      <c r="B3581" t="s">
        <v>7130</v>
      </c>
      <c r="C3581" t="s">
        <v>6430</v>
      </c>
      <c r="D3581" t="s">
        <v>3224</v>
      </c>
      <c r="E3581" t="s">
        <v>3227</v>
      </c>
      <c r="F3581" t="s">
        <v>39</v>
      </c>
      <c r="G3581">
        <v>0</v>
      </c>
      <c r="H3581">
        <v>1</v>
      </c>
      <c r="I3581">
        <v>1</v>
      </c>
    </row>
    <row r="3582" spans="1:9">
      <c r="A3582" t="s">
        <v>6501</v>
      </c>
      <c r="B3582" t="s">
        <v>7130</v>
      </c>
      <c r="C3582" t="s">
        <v>6430</v>
      </c>
      <c r="D3582" t="s">
        <v>3224</v>
      </c>
      <c r="E3582" t="s">
        <v>3227</v>
      </c>
      <c r="F3582" t="s">
        <v>39</v>
      </c>
      <c r="G3582">
        <v>0</v>
      </c>
      <c r="H3582">
        <v>2</v>
      </c>
      <c r="I3582">
        <v>2</v>
      </c>
    </row>
    <row r="3583" spans="1:9">
      <c r="A3583" t="s">
        <v>6502</v>
      </c>
      <c r="B3583" t="s">
        <v>7130</v>
      </c>
      <c r="C3583" t="s">
        <v>6430</v>
      </c>
      <c r="D3583" t="s">
        <v>3224</v>
      </c>
      <c r="E3583" t="s">
        <v>3227</v>
      </c>
      <c r="F3583" t="s">
        <v>39</v>
      </c>
      <c r="G3583">
        <v>0</v>
      </c>
      <c r="H3583">
        <v>1</v>
      </c>
      <c r="I3583">
        <v>1</v>
      </c>
    </row>
    <row r="3584" spans="1:9">
      <c r="A3584" t="s">
        <v>6503</v>
      </c>
      <c r="B3584" t="s">
        <v>7130</v>
      </c>
      <c r="C3584" t="s">
        <v>6430</v>
      </c>
      <c r="D3584" t="s">
        <v>3224</v>
      </c>
      <c r="E3584" t="s">
        <v>3227</v>
      </c>
      <c r="F3584" t="s">
        <v>39</v>
      </c>
      <c r="G3584">
        <v>0</v>
      </c>
      <c r="H3584">
        <v>80</v>
      </c>
      <c r="I3584">
        <v>91</v>
      </c>
    </row>
    <row r="3585" spans="1:9">
      <c r="A3585" t="s">
        <v>6506</v>
      </c>
      <c r="B3585" t="s">
        <v>7130</v>
      </c>
      <c r="C3585" t="s">
        <v>6430</v>
      </c>
      <c r="D3585" t="s">
        <v>3224</v>
      </c>
      <c r="E3585" t="s">
        <v>3227</v>
      </c>
      <c r="F3585" t="s">
        <v>39</v>
      </c>
      <c r="G3585">
        <v>0</v>
      </c>
      <c r="H3585">
        <v>8</v>
      </c>
      <c r="I3585">
        <v>8</v>
      </c>
    </row>
    <row r="3586" spans="1:9">
      <c r="A3586" t="s">
        <v>6507</v>
      </c>
      <c r="B3586" t="s">
        <v>7130</v>
      </c>
      <c r="C3586" t="s">
        <v>6430</v>
      </c>
      <c r="D3586" t="s">
        <v>3224</v>
      </c>
      <c r="E3586" t="s">
        <v>3227</v>
      </c>
      <c r="F3586" t="s">
        <v>39</v>
      </c>
      <c r="G3586">
        <v>0</v>
      </c>
      <c r="H3586">
        <v>10</v>
      </c>
      <c r="I3586">
        <v>1</v>
      </c>
    </row>
    <row r="3587" spans="1:9">
      <c r="A3587" t="s">
        <v>6509</v>
      </c>
      <c r="B3587" t="s">
        <v>7130</v>
      </c>
      <c r="C3587" t="s">
        <v>6430</v>
      </c>
      <c r="D3587" t="s">
        <v>3224</v>
      </c>
      <c r="E3587" t="s">
        <v>3227</v>
      </c>
      <c r="F3587" t="s">
        <v>39</v>
      </c>
      <c r="G3587">
        <v>0</v>
      </c>
      <c r="H3587">
        <v>150</v>
      </c>
      <c r="I3587">
        <v>4</v>
      </c>
    </row>
    <row r="3588" spans="1:9">
      <c r="A3588" t="s">
        <v>6510</v>
      </c>
      <c r="B3588" t="s">
        <v>7130</v>
      </c>
      <c r="C3588" t="s">
        <v>6430</v>
      </c>
      <c r="D3588" t="s">
        <v>2243</v>
      </c>
      <c r="E3588" t="s">
        <v>2245</v>
      </c>
      <c r="F3588" t="s">
        <v>128</v>
      </c>
      <c r="G3588">
        <v>1485</v>
      </c>
      <c r="H3588">
        <v>1560</v>
      </c>
    </row>
    <row r="3589" spans="1:9">
      <c r="A3589" t="s">
        <v>6513</v>
      </c>
      <c r="B3589" t="s">
        <v>7130</v>
      </c>
      <c r="C3589" t="s">
        <v>6430</v>
      </c>
      <c r="D3589" t="s">
        <v>2243</v>
      </c>
      <c r="E3589" t="s">
        <v>2245</v>
      </c>
      <c r="F3589" t="s">
        <v>128</v>
      </c>
      <c r="G3589">
        <v>1652</v>
      </c>
      <c r="H3589">
        <v>1735</v>
      </c>
    </row>
    <row r="3590" spans="1:9">
      <c r="A3590" t="s">
        <v>6516</v>
      </c>
      <c r="B3590" t="s">
        <v>7130</v>
      </c>
      <c r="C3590" t="s">
        <v>6430</v>
      </c>
      <c r="D3590" t="s">
        <v>2243</v>
      </c>
      <c r="E3590" t="s">
        <v>2245</v>
      </c>
      <c r="F3590" t="s">
        <v>39</v>
      </c>
      <c r="G3590">
        <v>0</v>
      </c>
      <c r="H3590">
        <v>1</v>
      </c>
    </row>
    <row r="3591" spans="1:9">
      <c r="A3591" t="s">
        <v>6518</v>
      </c>
      <c r="B3591" t="s">
        <v>7130</v>
      </c>
      <c r="C3591" t="s">
        <v>6430</v>
      </c>
      <c r="D3591" t="s">
        <v>2243</v>
      </c>
      <c r="E3591" t="s">
        <v>2245</v>
      </c>
      <c r="F3591" t="s">
        <v>39</v>
      </c>
      <c r="G3591">
        <v>0</v>
      </c>
      <c r="H3591">
        <v>80</v>
      </c>
      <c r="I3591">
        <v>43</v>
      </c>
    </row>
    <row r="3592" spans="1:9">
      <c r="A3592" t="s">
        <v>6520</v>
      </c>
      <c r="B3592" t="s">
        <v>7130</v>
      </c>
      <c r="C3592" t="s">
        <v>6430</v>
      </c>
      <c r="D3592" t="s">
        <v>2243</v>
      </c>
      <c r="E3592" t="s">
        <v>2245</v>
      </c>
      <c r="F3592" t="s">
        <v>2096</v>
      </c>
    </row>
    <row r="3593" spans="1:9">
      <c r="A3593" t="s">
        <v>6521</v>
      </c>
      <c r="B3593" t="s">
        <v>7130</v>
      </c>
      <c r="C3593" t="s">
        <v>6430</v>
      </c>
      <c r="D3593" t="s">
        <v>2399</v>
      </c>
      <c r="E3593" t="s">
        <v>2400</v>
      </c>
      <c r="F3593" t="s">
        <v>39</v>
      </c>
      <c r="G3593">
        <v>0</v>
      </c>
      <c r="H3593">
        <v>2</v>
      </c>
    </row>
    <row r="3594" spans="1:9">
      <c r="A3594" t="s">
        <v>6522</v>
      </c>
      <c r="B3594" t="s">
        <v>7130</v>
      </c>
      <c r="C3594" t="s">
        <v>6430</v>
      </c>
      <c r="D3594" t="s">
        <v>2399</v>
      </c>
      <c r="E3594" t="s">
        <v>2400</v>
      </c>
      <c r="F3594" t="s">
        <v>39</v>
      </c>
      <c r="G3594">
        <v>0</v>
      </c>
      <c r="H3594">
        <v>2</v>
      </c>
    </row>
    <row r="3595" spans="1:9">
      <c r="A3595" t="s">
        <v>6524</v>
      </c>
      <c r="B3595" t="s">
        <v>7130</v>
      </c>
      <c r="C3595" t="s">
        <v>6430</v>
      </c>
      <c r="D3595" t="s">
        <v>2399</v>
      </c>
      <c r="E3595" t="s">
        <v>2400</v>
      </c>
      <c r="F3595" t="s">
        <v>39</v>
      </c>
      <c r="G3595">
        <v>0</v>
      </c>
      <c r="H3595">
        <v>35</v>
      </c>
    </row>
    <row r="3596" spans="1:9">
      <c r="A3596" t="s">
        <v>6525</v>
      </c>
      <c r="B3596" t="s">
        <v>7130</v>
      </c>
      <c r="C3596" t="s">
        <v>6430</v>
      </c>
      <c r="D3596" t="s">
        <v>2243</v>
      </c>
      <c r="E3596" t="s">
        <v>2245</v>
      </c>
      <c r="F3596" t="s">
        <v>39</v>
      </c>
      <c r="G3596">
        <v>0</v>
      </c>
      <c r="H3596">
        <v>35</v>
      </c>
    </row>
    <row r="3597" spans="1:9">
      <c r="A3597" t="s">
        <v>6526</v>
      </c>
      <c r="B3597" t="s">
        <v>7130</v>
      </c>
      <c r="C3597" t="s">
        <v>6430</v>
      </c>
      <c r="D3597" t="s">
        <v>2243</v>
      </c>
      <c r="E3597" t="s">
        <v>2245</v>
      </c>
      <c r="F3597" t="s">
        <v>39</v>
      </c>
      <c r="G3597">
        <v>0</v>
      </c>
      <c r="H3597">
        <v>1</v>
      </c>
      <c r="I3597">
        <v>1</v>
      </c>
    </row>
    <row r="3598" spans="1:9">
      <c r="A3598" t="s">
        <v>6527</v>
      </c>
      <c r="B3598" t="s">
        <v>7130</v>
      </c>
      <c r="C3598" t="s">
        <v>6430</v>
      </c>
      <c r="D3598" t="s">
        <v>2243</v>
      </c>
      <c r="E3598" t="s">
        <v>2245</v>
      </c>
      <c r="F3598" t="s">
        <v>39</v>
      </c>
      <c r="G3598">
        <v>0</v>
      </c>
      <c r="H3598">
        <v>1</v>
      </c>
    </row>
    <row r="3599" spans="1:9">
      <c r="A3599" t="s">
        <v>4610</v>
      </c>
      <c r="B3599" t="s">
        <v>7130</v>
      </c>
      <c r="C3599" t="s">
        <v>4566</v>
      </c>
      <c r="D3599" t="s">
        <v>2399</v>
      </c>
      <c r="E3599" t="s">
        <v>2400</v>
      </c>
      <c r="F3599" t="s">
        <v>264</v>
      </c>
      <c r="G3599">
        <v>584</v>
      </c>
      <c r="H3599">
        <v>555</v>
      </c>
      <c r="I3599">
        <v>482.33</v>
      </c>
    </row>
    <row r="3600" spans="1:9">
      <c r="A3600" t="s">
        <v>4613</v>
      </c>
      <c r="B3600" t="s">
        <v>7130</v>
      </c>
      <c r="C3600" t="s">
        <v>4566</v>
      </c>
      <c r="D3600" t="s">
        <v>2399</v>
      </c>
      <c r="E3600" t="s">
        <v>2400</v>
      </c>
      <c r="F3600" t="s">
        <v>39</v>
      </c>
      <c r="G3600">
        <v>0</v>
      </c>
      <c r="H3600">
        <v>2</v>
      </c>
      <c r="I3600">
        <v>1</v>
      </c>
    </row>
    <row r="3601" spans="1:9">
      <c r="A3601" t="s">
        <v>4615</v>
      </c>
      <c r="B3601" t="s">
        <v>7130</v>
      </c>
      <c r="C3601" t="s">
        <v>4566</v>
      </c>
      <c r="D3601" t="s">
        <v>2399</v>
      </c>
      <c r="E3601" t="s">
        <v>2400</v>
      </c>
      <c r="F3601" t="s">
        <v>39</v>
      </c>
      <c r="G3601">
        <v>0</v>
      </c>
      <c r="H3601">
        <v>3</v>
      </c>
    </row>
    <row r="3602" spans="1:9">
      <c r="A3602" t="s">
        <v>4616</v>
      </c>
      <c r="B3602" t="s">
        <v>7130</v>
      </c>
      <c r="C3602" t="s">
        <v>4566</v>
      </c>
      <c r="D3602" t="s">
        <v>2399</v>
      </c>
      <c r="E3602" t="s">
        <v>2400</v>
      </c>
      <c r="F3602" t="s">
        <v>39</v>
      </c>
      <c r="G3602">
        <v>0</v>
      </c>
      <c r="H3602">
        <v>1</v>
      </c>
    </row>
    <row r="3603" spans="1:9">
      <c r="A3603" t="s">
        <v>4617</v>
      </c>
      <c r="B3603" t="s">
        <v>7130</v>
      </c>
      <c r="C3603" t="s">
        <v>4566</v>
      </c>
      <c r="D3603" t="s">
        <v>2399</v>
      </c>
      <c r="E3603" t="s">
        <v>2400</v>
      </c>
      <c r="F3603" t="s">
        <v>39</v>
      </c>
      <c r="G3603">
        <v>0</v>
      </c>
      <c r="H3603">
        <v>1</v>
      </c>
      <c r="I3603">
        <v>1</v>
      </c>
    </row>
    <row r="3604" spans="1:9">
      <c r="A3604" t="s">
        <v>4618</v>
      </c>
      <c r="B3604" t="s">
        <v>7130</v>
      </c>
      <c r="C3604" t="s">
        <v>4566</v>
      </c>
      <c r="D3604" t="s">
        <v>2399</v>
      </c>
      <c r="E3604" t="s">
        <v>2400</v>
      </c>
      <c r="F3604" t="s">
        <v>39</v>
      </c>
      <c r="G3604">
        <v>0</v>
      </c>
      <c r="H3604">
        <v>3</v>
      </c>
    </row>
    <row r="3605" spans="1:9">
      <c r="A3605" t="s">
        <v>4620</v>
      </c>
      <c r="B3605" t="s">
        <v>7130</v>
      </c>
      <c r="C3605" t="s">
        <v>4566</v>
      </c>
      <c r="D3605" t="s">
        <v>2399</v>
      </c>
      <c r="E3605" t="s">
        <v>2400</v>
      </c>
      <c r="F3605" t="s">
        <v>39</v>
      </c>
      <c r="G3605">
        <v>0</v>
      </c>
      <c r="H3605">
        <v>1</v>
      </c>
    </row>
    <row r="3606" spans="1:9">
      <c r="A3606" t="s">
        <v>4621</v>
      </c>
      <c r="B3606" t="s">
        <v>7130</v>
      </c>
      <c r="C3606" t="s">
        <v>4566</v>
      </c>
      <c r="D3606" t="s">
        <v>2399</v>
      </c>
      <c r="E3606" t="s">
        <v>2400</v>
      </c>
      <c r="F3606" t="s">
        <v>39</v>
      </c>
      <c r="G3606">
        <v>0</v>
      </c>
      <c r="H3606">
        <v>1</v>
      </c>
      <c r="I3606">
        <v>1</v>
      </c>
    </row>
    <row r="3607" spans="1:9">
      <c r="A3607" t="s">
        <v>4623</v>
      </c>
      <c r="B3607" t="s">
        <v>7130</v>
      </c>
      <c r="C3607" t="s">
        <v>4566</v>
      </c>
      <c r="D3607" t="s">
        <v>2399</v>
      </c>
      <c r="E3607" t="s">
        <v>2400</v>
      </c>
      <c r="F3607" t="s">
        <v>39</v>
      </c>
      <c r="G3607">
        <v>0</v>
      </c>
      <c r="H3607">
        <v>1</v>
      </c>
      <c r="I3607">
        <v>1</v>
      </c>
    </row>
    <row r="3608" spans="1:9">
      <c r="A3608" t="s">
        <v>4624</v>
      </c>
      <c r="B3608" t="s">
        <v>7130</v>
      </c>
      <c r="C3608" t="s">
        <v>4566</v>
      </c>
      <c r="D3608" t="s">
        <v>2399</v>
      </c>
      <c r="E3608" t="s">
        <v>2400</v>
      </c>
      <c r="F3608" t="s">
        <v>39</v>
      </c>
      <c r="G3608">
        <v>0</v>
      </c>
      <c r="H3608">
        <v>1</v>
      </c>
      <c r="I3608">
        <v>1</v>
      </c>
    </row>
    <row r="3609" spans="1:9">
      <c r="A3609" t="s">
        <v>4626</v>
      </c>
      <c r="B3609" t="s">
        <v>7130</v>
      </c>
      <c r="C3609" t="s">
        <v>4566</v>
      </c>
      <c r="D3609" t="s">
        <v>2399</v>
      </c>
      <c r="E3609" t="s">
        <v>2400</v>
      </c>
      <c r="F3609" t="s">
        <v>39</v>
      </c>
      <c r="G3609">
        <v>0</v>
      </c>
      <c r="H3609">
        <v>1</v>
      </c>
    </row>
    <row r="3610" spans="1:9">
      <c r="A3610" t="s">
        <v>4627</v>
      </c>
      <c r="B3610" t="s">
        <v>7130</v>
      </c>
      <c r="C3610" t="s">
        <v>4566</v>
      </c>
      <c r="D3610" t="s">
        <v>2399</v>
      </c>
      <c r="E3610" t="s">
        <v>2400</v>
      </c>
      <c r="F3610" t="s">
        <v>39</v>
      </c>
      <c r="G3610">
        <v>0</v>
      </c>
      <c r="H3610">
        <v>1</v>
      </c>
      <c r="I3610">
        <v>1</v>
      </c>
    </row>
    <row r="3611" spans="1:9">
      <c r="A3611" t="s">
        <v>4629</v>
      </c>
      <c r="B3611" t="s">
        <v>7130</v>
      </c>
      <c r="C3611" t="s">
        <v>4566</v>
      </c>
      <c r="D3611" t="s">
        <v>2399</v>
      </c>
      <c r="E3611" t="s">
        <v>2400</v>
      </c>
      <c r="F3611" t="s">
        <v>39</v>
      </c>
      <c r="G3611">
        <v>0</v>
      </c>
      <c r="H3611">
        <v>1</v>
      </c>
    </row>
    <row r="3612" spans="1:9">
      <c r="A3612" t="s">
        <v>4630</v>
      </c>
      <c r="B3612" t="s">
        <v>7130</v>
      </c>
      <c r="C3612" t="s">
        <v>4566</v>
      </c>
      <c r="D3612" t="s">
        <v>2404</v>
      </c>
      <c r="E3612" t="s">
        <v>2405</v>
      </c>
      <c r="F3612" t="s">
        <v>128</v>
      </c>
      <c r="G3612">
        <v>12306</v>
      </c>
      <c r="H3612">
        <v>12921</v>
      </c>
      <c r="I3612">
        <v>9517</v>
      </c>
    </row>
    <row r="3613" spans="1:9">
      <c r="A3613" t="s">
        <v>4634</v>
      </c>
      <c r="B3613" t="s">
        <v>7130</v>
      </c>
      <c r="C3613" t="s">
        <v>4566</v>
      </c>
      <c r="D3613" t="s">
        <v>2404</v>
      </c>
      <c r="E3613" t="s">
        <v>2405</v>
      </c>
      <c r="F3613" t="s">
        <v>39</v>
      </c>
      <c r="G3613">
        <v>60</v>
      </c>
      <c r="H3613">
        <v>15</v>
      </c>
      <c r="I3613">
        <v>6</v>
      </c>
    </row>
    <row r="3614" spans="1:9">
      <c r="A3614" t="s">
        <v>4636</v>
      </c>
      <c r="B3614" t="s">
        <v>7130</v>
      </c>
      <c r="C3614" t="s">
        <v>4566</v>
      </c>
      <c r="D3614" t="s">
        <v>2404</v>
      </c>
      <c r="E3614" t="s">
        <v>2405</v>
      </c>
      <c r="F3614" t="s">
        <v>39</v>
      </c>
      <c r="G3614">
        <v>0</v>
      </c>
      <c r="H3614">
        <v>4</v>
      </c>
      <c r="I3614">
        <v>5</v>
      </c>
    </row>
    <row r="3615" spans="1:9">
      <c r="A3615" t="s">
        <v>4637</v>
      </c>
      <c r="B3615" t="s">
        <v>7130</v>
      </c>
      <c r="C3615" t="s">
        <v>4566</v>
      </c>
      <c r="D3615" t="s">
        <v>2404</v>
      </c>
      <c r="E3615" t="s">
        <v>2405</v>
      </c>
      <c r="F3615" t="s">
        <v>39</v>
      </c>
      <c r="G3615">
        <v>0</v>
      </c>
      <c r="H3615">
        <v>240</v>
      </c>
    </row>
    <row r="3616" spans="1:9">
      <c r="A3616" t="s">
        <v>4638</v>
      </c>
      <c r="B3616" t="s">
        <v>7130</v>
      </c>
      <c r="C3616" t="s">
        <v>4566</v>
      </c>
      <c r="D3616" t="s">
        <v>2404</v>
      </c>
      <c r="E3616" t="s">
        <v>2405</v>
      </c>
      <c r="F3616" t="s">
        <v>2096</v>
      </c>
    </row>
    <row r="3617" spans="1:9">
      <c r="A3617" t="s">
        <v>4639</v>
      </c>
      <c r="B3617" t="s">
        <v>7130</v>
      </c>
      <c r="C3617" t="s">
        <v>4566</v>
      </c>
      <c r="D3617" t="s">
        <v>2404</v>
      </c>
      <c r="E3617" t="s">
        <v>2405</v>
      </c>
      <c r="F3617" t="s">
        <v>39</v>
      </c>
      <c r="G3617">
        <v>0</v>
      </c>
      <c r="H3617">
        <v>3</v>
      </c>
    </row>
    <row r="3618" spans="1:9">
      <c r="A3618" t="s">
        <v>4640</v>
      </c>
      <c r="B3618" t="s">
        <v>7130</v>
      </c>
      <c r="C3618" t="s">
        <v>4566</v>
      </c>
      <c r="D3618" t="s">
        <v>2404</v>
      </c>
      <c r="E3618" t="s">
        <v>2405</v>
      </c>
      <c r="F3618" t="s">
        <v>39</v>
      </c>
      <c r="G3618">
        <v>0</v>
      </c>
      <c r="H3618">
        <v>2</v>
      </c>
    </row>
    <row r="3619" spans="1:9">
      <c r="A3619" t="s">
        <v>4641</v>
      </c>
      <c r="B3619" t="s">
        <v>7130</v>
      </c>
      <c r="C3619" t="s">
        <v>4566</v>
      </c>
      <c r="D3619" t="s">
        <v>2404</v>
      </c>
      <c r="E3619" t="s">
        <v>2405</v>
      </c>
      <c r="F3619" t="s">
        <v>39</v>
      </c>
      <c r="G3619">
        <v>0</v>
      </c>
      <c r="H3619">
        <v>150</v>
      </c>
    </row>
    <row r="3620" spans="1:9">
      <c r="A3620" t="s">
        <v>4642</v>
      </c>
      <c r="B3620" t="s">
        <v>7130</v>
      </c>
      <c r="C3620" t="s">
        <v>4566</v>
      </c>
      <c r="D3620" t="s">
        <v>2404</v>
      </c>
      <c r="E3620" t="s">
        <v>2405</v>
      </c>
      <c r="F3620" t="s">
        <v>39</v>
      </c>
      <c r="G3620">
        <v>0</v>
      </c>
      <c r="H3620">
        <v>2</v>
      </c>
    </row>
    <row r="3621" spans="1:9">
      <c r="A3621" t="s">
        <v>4643</v>
      </c>
      <c r="B3621" t="s">
        <v>7130</v>
      </c>
      <c r="C3621" t="s">
        <v>4566</v>
      </c>
      <c r="D3621" t="s">
        <v>2404</v>
      </c>
      <c r="E3621" t="s">
        <v>2405</v>
      </c>
      <c r="F3621" t="s">
        <v>39</v>
      </c>
      <c r="G3621">
        <v>0</v>
      </c>
      <c r="H3621">
        <v>75</v>
      </c>
    </row>
    <row r="3622" spans="1:9">
      <c r="A3622" t="s">
        <v>4644</v>
      </c>
      <c r="B3622" t="s">
        <v>7130</v>
      </c>
      <c r="C3622" t="s">
        <v>4566</v>
      </c>
      <c r="D3622" t="s">
        <v>2404</v>
      </c>
      <c r="E3622" t="s">
        <v>2405</v>
      </c>
      <c r="F3622" t="s">
        <v>39</v>
      </c>
      <c r="G3622">
        <v>0</v>
      </c>
      <c r="H3622">
        <v>2</v>
      </c>
    </row>
    <row r="3623" spans="1:9">
      <c r="A3623" t="s">
        <v>4645</v>
      </c>
      <c r="B3623" t="s">
        <v>7130</v>
      </c>
      <c r="C3623" t="s">
        <v>4566</v>
      </c>
      <c r="D3623" t="s">
        <v>2404</v>
      </c>
      <c r="E3623" t="s">
        <v>2405</v>
      </c>
      <c r="F3623" t="s">
        <v>51</v>
      </c>
      <c r="H3623">
        <v>50</v>
      </c>
      <c r="I3623">
        <v>0.51249999999999996</v>
      </c>
    </row>
    <row r="3624" spans="1:9">
      <c r="A3624" t="s">
        <v>4647</v>
      </c>
      <c r="B3624" t="s">
        <v>7130</v>
      </c>
      <c r="C3624" t="s">
        <v>4566</v>
      </c>
      <c r="D3624" t="s">
        <v>2404</v>
      </c>
      <c r="E3624" t="s">
        <v>2405</v>
      </c>
      <c r="F3624" t="s">
        <v>2096</v>
      </c>
    </row>
    <row r="3625" spans="1:9">
      <c r="A3625" t="s">
        <v>4648</v>
      </c>
      <c r="B3625" t="s">
        <v>7130</v>
      </c>
      <c r="C3625" t="s">
        <v>4566</v>
      </c>
      <c r="D3625" t="s">
        <v>2404</v>
      </c>
      <c r="E3625" t="s">
        <v>2405</v>
      </c>
      <c r="F3625" t="s">
        <v>39</v>
      </c>
      <c r="H3625">
        <v>14</v>
      </c>
    </row>
    <row r="3626" spans="1:9">
      <c r="A3626" t="s">
        <v>4649</v>
      </c>
      <c r="B3626" t="s">
        <v>7130</v>
      </c>
      <c r="C3626" t="s">
        <v>4566</v>
      </c>
      <c r="D3626" t="s">
        <v>3224</v>
      </c>
      <c r="E3626" t="s">
        <v>3227</v>
      </c>
      <c r="F3626" t="s">
        <v>51</v>
      </c>
      <c r="G3626">
        <v>9.6999999999999993</v>
      </c>
      <c r="H3626">
        <v>10.7</v>
      </c>
      <c r="I3626">
        <v>3.4500000000000003E-2</v>
      </c>
    </row>
    <row r="3627" spans="1:9">
      <c r="A3627" t="s">
        <v>4653</v>
      </c>
      <c r="B3627" t="s">
        <v>7130</v>
      </c>
      <c r="C3627" t="s">
        <v>4566</v>
      </c>
      <c r="D3627" t="s">
        <v>3224</v>
      </c>
      <c r="E3627" t="s">
        <v>3227</v>
      </c>
      <c r="F3627" t="s">
        <v>51</v>
      </c>
      <c r="G3627">
        <v>4.25</v>
      </c>
      <c r="H3627">
        <v>49</v>
      </c>
      <c r="I3627">
        <v>0.39140000000000003</v>
      </c>
    </row>
    <row r="3628" spans="1:9">
      <c r="A3628" t="s">
        <v>4656</v>
      </c>
      <c r="B3628" t="s">
        <v>7130</v>
      </c>
      <c r="C3628" t="s">
        <v>4566</v>
      </c>
      <c r="D3628" t="s">
        <v>3224</v>
      </c>
      <c r="E3628" t="s">
        <v>3227</v>
      </c>
      <c r="F3628" t="s">
        <v>128</v>
      </c>
      <c r="G3628">
        <v>327</v>
      </c>
      <c r="H3628">
        <v>3788</v>
      </c>
      <c r="I3628">
        <v>232</v>
      </c>
    </row>
    <row r="3629" spans="1:9">
      <c r="A3629" t="s">
        <v>4660</v>
      </c>
      <c r="B3629" t="s">
        <v>7130</v>
      </c>
      <c r="C3629" t="s">
        <v>4566</v>
      </c>
      <c r="D3629" t="s">
        <v>3224</v>
      </c>
      <c r="E3629" t="s">
        <v>3227</v>
      </c>
      <c r="F3629" t="s">
        <v>39</v>
      </c>
      <c r="G3629">
        <v>0</v>
      </c>
      <c r="H3629">
        <v>1</v>
      </c>
    </row>
    <row r="3630" spans="1:9">
      <c r="A3630" t="s">
        <v>4661</v>
      </c>
      <c r="B3630" t="s">
        <v>7130</v>
      </c>
      <c r="C3630" t="s">
        <v>4566</v>
      </c>
      <c r="D3630" t="s">
        <v>3224</v>
      </c>
      <c r="E3630" t="s">
        <v>3227</v>
      </c>
      <c r="F3630" t="s">
        <v>39</v>
      </c>
      <c r="G3630">
        <v>0</v>
      </c>
      <c r="H3630">
        <v>1</v>
      </c>
    </row>
    <row r="3631" spans="1:9">
      <c r="A3631" t="s">
        <v>4662</v>
      </c>
      <c r="B3631" t="s">
        <v>7130</v>
      </c>
      <c r="C3631" t="s">
        <v>4566</v>
      </c>
      <c r="D3631" t="s">
        <v>3224</v>
      </c>
      <c r="E3631" t="s">
        <v>3227</v>
      </c>
      <c r="F3631" t="s">
        <v>39</v>
      </c>
      <c r="G3631">
        <v>0</v>
      </c>
      <c r="H3631">
        <v>10</v>
      </c>
    </row>
    <row r="3632" spans="1:9">
      <c r="A3632" t="s">
        <v>4664</v>
      </c>
      <c r="B3632" t="s">
        <v>7130</v>
      </c>
      <c r="C3632" t="s">
        <v>4566</v>
      </c>
      <c r="D3632" t="s">
        <v>3224</v>
      </c>
      <c r="E3632" t="s">
        <v>3227</v>
      </c>
      <c r="F3632" t="s">
        <v>39</v>
      </c>
      <c r="G3632">
        <v>0</v>
      </c>
      <c r="H3632">
        <v>60</v>
      </c>
    </row>
    <row r="3633" spans="1:9">
      <c r="A3633" t="s">
        <v>4665</v>
      </c>
      <c r="B3633" t="s">
        <v>7130</v>
      </c>
      <c r="C3633" t="s">
        <v>4566</v>
      </c>
      <c r="D3633" t="s">
        <v>3224</v>
      </c>
      <c r="E3633" t="s">
        <v>3227</v>
      </c>
      <c r="F3633" t="s">
        <v>39</v>
      </c>
      <c r="G3633">
        <v>0</v>
      </c>
      <c r="H3633">
        <v>3</v>
      </c>
    </row>
    <row r="3634" spans="1:9">
      <c r="A3634" t="s">
        <v>4666</v>
      </c>
      <c r="B3634" t="s">
        <v>7130</v>
      </c>
      <c r="C3634" t="s">
        <v>4566</v>
      </c>
      <c r="D3634" t="s">
        <v>3224</v>
      </c>
      <c r="E3634" t="s">
        <v>3227</v>
      </c>
      <c r="F3634" t="s">
        <v>39</v>
      </c>
      <c r="G3634">
        <v>0</v>
      </c>
      <c r="H3634">
        <v>50000</v>
      </c>
      <c r="I3634">
        <v>33839</v>
      </c>
    </row>
    <row r="3635" spans="1:9">
      <c r="A3635" t="s">
        <v>4669</v>
      </c>
      <c r="B3635" t="s">
        <v>7130</v>
      </c>
      <c r="C3635" t="s">
        <v>4566</v>
      </c>
      <c r="D3635" t="s">
        <v>3224</v>
      </c>
      <c r="E3635" t="s">
        <v>3227</v>
      </c>
      <c r="F3635" t="s">
        <v>39</v>
      </c>
      <c r="G3635">
        <v>0</v>
      </c>
      <c r="H3635">
        <v>1</v>
      </c>
    </row>
    <row r="3636" spans="1:9">
      <c r="A3636" t="s">
        <v>4671</v>
      </c>
      <c r="B3636" t="s">
        <v>7130</v>
      </c>
      <c r="C3636" t="s">
        <v>4566</v>
      </c>
      <c r="D3636" t="s">
        <v>3224</v>
      </c>
      <c r="E3636" t="s">
        <v>3227</v>
      </c>
      <c r="F3636" t="s">
        <v>39</v>
      </c>
      <c r="G3636">
        <v>0</v>
      </c>
      <c r="H3636">
        <v>8000</v>
      </c>
    </row>
    <row r="3637" spans="1:9">
      <c r="A3637" t="s">
        <v>4672</v>
      </c>
      <c r="B3637" t="s">
        <v>7130</v>
      </c>
      <c r="C3637" t="s">
        <v>4566</v>
      </c>
      <c r="D3637" t="s">
        <v>2192</v>
      </c>
      <c r="E3637" t="s">
        <v>2194</v>
      </c>
      <c r="F3637" t="s">
        <v>39</v>
      </c>
      <c r="G3637">
        <v>0</v>
      </c>
      <c r="H3637">
        <v>90</v>
      </c>
      <c r="I3637">
        <v>171</v>
      </c>
    </row>
    <row r="3638" spans="1:9">
      <c r="A3638" t="s">
        <v>4674</v>
      </c>
      <c r="B3638" t="s">
        <v>7130</v>
      </c>
      <c r="C3638" t="s">
        <v>4566</v>
      </c>
      <c r="D3638" t="s">
        <v>2192</v>
      </c>
      <c r="E3638" t="s">
        <v>2194</v>
      </c>
      <c r="F3638" t="s">
        <v>39</v>
      </c>
      <c r="G3638">
        <v>0</v>
      </c>
      <c r="H3638">
        <v>200</v>
      </c>
      <c r="I3638">
        <v>912</v>
      </c>
    </row>
    <row r="3639" spans="1:9">
      <c r="A3639" t="s">
        <v>4676</v>
      </c>
      <c r="B3639" t="s">
        <v>7130</v>
      </c>
      <c r="C3639" t="s">
        <v>4566</v>
      </c>
      <c r="D3639" t="s">
        <v>2192</v>
      </c>
      <c r="E3639" t="s">
        <v>2194</v>
      </c>
      <c r="F3639" t="s">
        <v>39</v>
      </c>
      <c r="H3639">
        <v>7980</v>
      </c>
      <c r="I3639">
        <v>113</v>
      </c>
    </row>
    <row r="3640" spans="1:9">
      <c r="A3640" t="s">
        <v>4679</v>
      </c>
      <c r="B3640" t="s">
        <v>7130</v>
      </c>
      <c r="C3640" t="s">
        <v>4566</v>
      </c>
      <c r="D3640" t="s">
        <v>2192</v>
      </c>
      <c r="E3640" t="s">
        <v>2194</v>
      </c>
      <c r="F3640" t="s">
        <v>39</v>
      </c>
      <c r="G3640">
        <v>0</v>
      </c>
      <c r="H3640">
        <v>9</v>
      </c>
      <c r="I3640">
        <v>6</v>
      </c>
    </row>
    <row r="3641" spans="1:9">
      <c r="A3641" t="s">
        <v>4681</v>
      </c>
      <c r="B3641" t="s">
        <v>7130</v>
      </c>
      <c r="C3641" t="s">
        <v>4566</v>
      </c>
      <c r="D3641" t="s">
        <v>2192</v>
      </c>
      <c r="E3641" t="s">
        <v>2194</v>
      </c>
      <c r="F3641" t="s">
        <v>39</v>
      </c>
      <c r="G3641">
        <v>0</v>
      </c>
      <c r="H3641">
        <v>1</v>
      </c>
    </row>
    <row r="3642" spans="1:9">
      <c r="A3642" t="s">
        <v>4682</v>
      </c>
      <c r="B3642" t="s">
        <v>7130</v>
      </c>
      <c r="C3642" t="s">
        <v>4566</v>
      </c>
      <c r="D3642" t="s">
        <v>2399</v>
      </c>
      <c r="E3642" t="s">
        <v>2400</v>
      </c>
      <c r="F3642" t="s">
        <v>39</v>
      </c>
      <c r="G3642">
        <v>0</v>
      </c>
      <c r="H3642">
        <v>6</v>
      </c>
    </row>
    <row r="3643" spans="1:9">
      <c r="A3643" t="s">
        <v>2792</v>
      </c>
      <c r="B3643" t="s">
        <v>7130</v>
      </c>
      <c r="C3643" t="s">
        <v>2743</v>
      </c>
      <c r="D3643" t="s">
        <v>1842</v>
      </c>
      <c r="E3643" t="s">
        <v>1846</v>
      </c>
      <c r="F3643" t="s">
        <v>39</v>
      </c>
      <c r="G3643">
        <v>0</v>
      </c>
      <c r="H3643">
        <v>1600</v>
      </c>
      <c r="I3643">
        <v>143391</v>
      </c>
    </row>
    <row r="3644" spans="1:9">
      <c r="A3644" t="s">
        <v>2794</v>
      </c>
      <c r="B3644" t="s">
        <v>7130</v>
      </c>
      <c r="C3644" t="s">
        <v>2743</v>
      </c>
      <c r="D3644" t="s">
        <v>1842</v>
      </c>
      <c r="E3644" t="s">
        <v>1846</v>
      </c>
      <c r="F3644" t="s">
        <v>39</v>
      </c>
      <c r="G3644">
        <v>0</v>
      </c>
      <c r="H3644">
        <v>33</v>
      </c>
      <c r="I3644">
        <v>65</v>
      </c>
    </row>
    <row r="3645" spans="1:9">
      <c r="A3645" t="s">
        <v>2795</v>
      </c>
      <c r="B3645" t="s">
        <v>7130</v>
      </c>
      <c r="C3645" t="s">
        <v>2743</v>
      </c>
      <c r="D3645" t="s">
        <v>1842</v>
      </c>
      <c r="E3645" t="s">
        <v>1846</v>
      </c>
      <c r="F3645" t="s">
        <v>39</v>
      </c>
      <c r="G3645">
        <v>0</v>
      </c>
      <c r="H3645">
        <v>450</v>
      </c>
      <c r="I3645">
        <v>371</v>
      </c>
    </row>
    <row r="3646" spans="1:9">
      <c r="A3646" t="s">
        <v>2799</v>
      </c>
      <c r="B3646" t="s">
        <v>7130</v>
      </c>
      <c r="C3646" t="s">
        <v>2743</v>
      </c>
      <c r="D3646" t="s">
        <v>1842</v>
      </c>
      <c r="E3646" t="s">
        <v>1846</v>
      </c>
      <c r="F3646" t="s">
        <v>39</v>
      </c>
      <c r="G3646">
        <v>0</v>
      </c>
      <c r="H3646">
        <v>35</v>
      </c>
      <c r="I3646">
        <v>29</v>
      </c>
    </row>
    <row r="3647" spans="1:9">
      <c r="A3647" t="s">
        <v>2801</v>
      </c>
      <c r="B3647" t="s">
        <v>7130</v>
      </c>
      <c r="C3647" t="s">
        <v>2743</v>
      </c>
      <c r="D3647" t="s">
        <v>1842</v>
      </c>
      <c r="E3647" t="s">
        <v>1846</v>
      </c>
      <c r="F3647" t="s">
        <v>39</v>
      </c>
      <c r="G3647">
        <v>0</v>
      </c>
      <c r="H3647">
        <v>2000</v>
      </c>
      <c r="I3647">
        <v>1259</v>
      </c>
    </row>
    <row r="3648" spans="1:9">
      <c r="A3648" t="s">
        <v>2803</v>
      </c>
      <c r="B3648" t="s">
        <v>7130</v>
      </c>
      <c r="C3648" t="s">
        <v>2743</v>
      </c>
      <c r="D3648" t="s">
        <v>1842</v>
      </c>
      <c r="E3648" t="s">
        <v>1846</v>
      </c>
      <c r="F3648" t="s">
        <v>39</v>
      </c>
      <c r="G3648">
        <v>0</v>
      </c>
      <c r="H3648">
        <v>15</v>
      </c>
      <c r="I3648">
        <v>22</v>
      </c>
    </row>
    <row r="3649" spans="1:9">
      <c r="A3649" t="s">
        <v>2805</v>
      </c>
      <c r="B3649" t="s">
        <v>7130</v>
      </c>
      <c r="C3649" t="s">
        <v>2743</v>
      </c>
      <c r="D3649" t="s">
        <v>1842</v>
      </c>
      <c r="E3649" t="s">
        <v>1846</v>
      </c>
      <c r="F3649" t="s">
        <v>39</v>
      </c>
      <c r="G3649">
        <v>0</v>
      </c>
      <c r="H3649">
        <v>18</v>
      </c>
      <c r="I3649">
        <v>189</v>
      </c>
    </row>
    <row r="3650" spans="1:9">
      <c r="A3650" t="s">
        <v>2808</v>
      </c>
      <c r="B3650" t="s">
        <v>7130</v>
      </c>
      <c r="C3650" t="s">
        <v>2743</v>
      </c>
      <c r="D3650" t="s">
        <v>1842</v>
      </c>
      <c r="E3650" t="s">
        <v>1846</v>
      </c>
      <c r="F3650" t="s">
        <v>39</v>
      </c>
      <c r="G3650">
        <v>0</v>
      </c>
      <c r="H3650">
        <v>10</v>
      </c>
      <c r="I3650">
        <v>8</v>
      </c>
    </row>
    <row r="3651" spans="1:9">
      <c r="A3651" t="s">
        <v>2809</v>
      </c>
      <c r="B3651" t="s">
        <v>7130</v>
      </c>
      <c r="C3651" t="s">
        <v>2743</v>
      </c>
      <c r="D3651" t="s">
        <v>1842</v>
      </c>
      <c r="E3651" t="s">
        <v>1846</v>
      </c>
      <c r="F3651" t="s">
        <v>39</v>
      </c>
      <c r="G3651">
        <v>0</v>
      </c>
      <c r="H3651">
        <v>20</v>
      </c>
      <c r="I3651">
        <v>39</v>
      </c>
    </row>
    <row r="3652" spans="1:9">
      <c r="A3652" t="s">
        <v>2811</v>
      </c>
      <c r="B3652" t="s">
        <v>7130</v>
      </c>
      <c r="C3652" t="s">
        <v>2743</v>
      </c>
      <c r="D3652" t="s">
        <v>1842</v>
      </c>
      <c r="E3652" t="s">
        <v>1846</v>
      </c>
      <c r="F3652" t="s">
        <v>39</v>
      </c>
      <c r="G3652">
        <v>0</v>
      </c>
      <c r="H3652">
        <v>60</v>
      </c>
      <c r="I3652">
        <v>43</v>
      </c>
    </row>
    <row r="3653" spans="1:9">
      <c r="A3653" t="s">
        <v>2813</v>
      </c>
      <c r="B3653" t="s">
        <v>7130</v>
      </c>
      <c r="C3653" t="s">
        <v>2743</v>
      </c>
      <c r="D3653" t="s">
        <v>1842</v>
      </c>
      <c r="E3653" t="s">
        <v>1846</v>
      </c>
      <c r="F3653" t="s">
        <v>39</v>
      </c>
      <c r="G3653">
        <v>0</v>
      </c>
      <c r="H3653">
        <v>30</v>
      </c>
      <c r="I3653">
        <v>25</v>
      </c>
    </row>
    <row r="3654" spans="1:9">
      <c r="A3654" t="s">
        <v>2814</v>
      </c>
      <c r="B3654" t="s">
        <v>7130</v>
      </c>
      <c r="C3654" t="s">
        <v>2743</v>
      </c>
      <c r="D3654" t="s">
        <v>1842</v>
      </c>
      <c r="E3654" t="s">
        <v>1846</v>
      </c>
      <c r="F3654" t="s">
        <v>39</v>
      </c>
      <c r="G3654">
        <v>0</v>
      </c>
      <c r="H3654">
        <v>2</v>
      </c>
      <c r="I3654">
        <v>23</v>
      </c>
    </row>
    <row r="3655" spans="1:9">
      <c r="A3655" t="s">
        <v>2815</v>
      </c>
      <c r="B3655" t="s">
        <v>7130</v>
      </c>
      <c r="C3655" t="s">
        <v>2743</v>
      </c>
      <c r="D3655" t="s">
        <v>1842</v>
      </c>
      <c r="E3655" t="s">
        <v>1846</v>
      </c>
      <c r="F3655" t="s">
        <v>39</v>
      </c>
      <c r="G3655">
        <v>0</v>
      </c>
      <c r="H3655">
        <v>20</v>
      </c>
      <c r="I3655">
        <v>58</v>
      </c>
    </row>
    <row r="3656" spans="1:9">
      <c r="A3656" t="s">
        <v>2816</v>
      </c>
      <c r="B3656" t="s">
        <v>7130</v>
      </c>
      <c r="C3656" t="s">
        <v>2743</v>
      </c>
      <c r="D3656" t="s">
        <v>1842</v>
      </c>
      <c r="E3656" t="s">
        <v>1846</v>
      </c>
      <c r="F3656" t="s">
        <v>39</v>
      </c>
      <c r="G3656">
        <v>0</v>
      </c>
      <c r="H3656">
        <v>18</v>
      </c>
      <c r="I3656">
        <v>23</v>
      </c>
    </row>
    <row r="3657" spans="1:9">
      <c r="A3657" t="s">
        <v>2818</v>
      </c>
      <c r="B3657" t="s">
        <v>7130</v>
      </c>
      <c r="C3657" t="s">
        <v>2743</v>
      </c>
      <c r="D3657" t="s">
        <v>1842</v>
      </c>
      <c r="E3657" t="s">
        <v>1846</v>
      </c>
      <c r="F3657" t="s">
        <v>39</v>
      </c>
      <c r="G3657">
        <v>0</v>
      </c>
      <c r="H3657">
        <v>35</v>
      </c>
      <c r="I3657">
        <v>113</v>
      </c>
    </row>
    <row r="3658" spans="1:9">
      <c r="A3658" t="s">
        <v>2819</v>
      </c>
      <c r="B3658" t="s">
        <v>7130</v>
      </c>
      <c r="C3658" t="s">
        <v>2743</v>
      </c>
      <c r="D3658" t="s">
        <v>1842</v>
      </c>
      <c r="E3658" t="s">
        <v>1846</v>
      </c>
      <c r="F3658" t="s">
        <v>39</v>
      </c>
      <c r="G3658">
        <v>0</v>
      </c>
      <c r="H3658">
        <v>17</v>
      </c>
      <c r="I3658">
        <v>73</v>
      </c>
    </row>
    <row r="3659" spans="1:9">
      <c r="A3659" t="s">
        <v>2822</v>
      </c>
      <c r="B3659" t="s">
        <v>7130</v>
      </c>
      <c r="C3659" t="s">
        <v>2743</v>
      </c>
      <c r="D3659" t="s">
        <v>1842</v>
      </c>
      <c r="E3659" t="s">
        <v>1846</v>
      </c>
      <c r="F3659" t="s">
        <v>39</v>
      </c>
      <c r="G3659">
        <v>0</v>
      </c>
      <c r="H3659">
        <v>50</v>
      </c>
      <c r="I3659">
        <v>181</v>
      </c>
    </row>
    <row r="3660" spans="1:9">
      <c r="A3660" t="s">
        <v>2824</v>
      </c>
      <c r="B3660" t="s">
        <v>7130</v>
      </c>
      <c r="C3660" t="s">
        <v>2743</v>
      </c>
      <c r="D3660" t="s">
        <v>1842</v>
      </c>
      <c r="E3660" t="s">
        <v>1846</v>
      </c>
      <c r="F3660" t="s">
        <v>39</v>
      </c>
      <c r="G3660">
        <v>0</v>
      </c>
      <c r="H3660">
        <v>5000</v>
      </c>
      <c r="I3660">
        <v>21147</v>
      </c>
    </row>
    <row r="3661" spans="1:9">
      <c r="A3661" t="s">
        <v>2826</v>
      </c>
      <c r="B3661" t="s">
        <v>7130</v>
      </c>
      <c r="C3661" t="s">
        <v>2743</v>
      </c>
      <c r="D3661" t="s">
        <v>1842</v>
      </c>
      <c r="E3661" t="s">
        <v>1846</v>
      </c>
      <c r="F3661" t="s">
        <v>39</v>
      </c>
      <c r="G3661">
        <v>0</v>
      </c>
      <c r="H3661">
        <v>5</v>
      </c>
      <c r="I3661">
        <v>65</v>
      </c>
    </row>
    <row r="3662" spans="1:9">
      <c r="A3662" t="s">
        <v>2828</v>
      </c>
      <c r="B3662" t="s">
        <v>7130</v>
      </c>
      <c r="C3662" t="s">
        <v>2743</v>
      </c>
      <c r="D3662" t="s">
        <v>1842</v>
      </c>
      <c r="E3662" t="s">
        <v>1846</v>
      </c>
      <c r="F3662" t="s">
        <v>39</v>
      </c>
      <c r="G3662">
        <v>0</v>
      </c>
      <c r="H3662">
        <v>3500</v>
      </c>
      <c r="I3662">
        <v>18855</v>
      </c>
    </row>
    <row r="3663" spans="1:9">
      <c r="A3663" t="s">
        <v>2830</v>
      </c>
      <c r="B3663" t="s">
        <v>7130</v>
      </c>
      <c r="C3663" t="s">
        <v>2743</v>
      </c>
      <c r="D3663" t="s">
        <v>1842</v>
      </c>
      <c r="E3663" t="s">
        <v>1846</v>
      </c>
      <c r="F3663" t="s">
        <v>39</v>
      </c>
      <c r="G3663">
        <v>0</v>
      </c>
      <c r="H3663">
        <v>30</v>
      </c>
      <c r="I3663">
        <v>57</v>
      </c>
    </row>
    <row r="3664" spans="1:9">
      <c r="A3664" t="s">
        <v>1982</v>
      </c>
      <c r="B3664" t="s">
        <v>7130</v>
      </c>
      <c r="C3664" t="s">
        <v>2743</v>
      </c>
      <c r="D3664" t="s">
        <v>1842</v>
      </c>
      <c r="E3664" t="s">
        <v>1846</v>
      </c>
      <c r="F3664" t="s">
        <v>39</v>
      </c>
      <c r="G3664">
        <v>43</v>
      </c>
      <c r="H3664">
        <v>56</v>
      </c>
      <c r="I3664">
        <v>75</v>
      </c>
    </row>
    <row r="3665" spans="1:9">
      <c r="A3665" t="s">
        <v>2832</v>
      </c>
      <c r="B3665" t="s">
        <v>7130</v>
      </c>
      <c r="C3665" t="s">
        <v>2743</v>
      </c>
      <c r="D3665" t="s">
        <v>1842</v>
      </c>
      <c r="E3665" t="s">
        <v>1846</v>
      </c>
      <c r="F3665" t="s">
        <v>39</v>
      </c>
      <c r="G3665">
        <v>21</v>
      </c>
      <c r="H3665">
        <v>27</v>
      </c>
      <c r="I3665">
        <v>98</v>
      </c>
    </row>
    <row r="3666" spans="1:9">
      <c r="A3666" t="s">
        <v>1986</v>
      </c>
      <c r="B3666" t="s">
        <v>7130</v>
      </c>
      <c r="C3666" t="s">
        <v>2743</v>
      </c>
      <c r="D3666" t="s">
        <v>1842</v>
      </c>
      <c r="E3666" t="s">
        <v>1846</v>
      </c>
      <c r="F3666" t="s">
        <v>39</v>
      </c>
      <c r="G3666">
        <v>0</v>
      </c>
      <c r="H3666">
        <v>23</v>
      </c>
      <c r="I3666">
        <v>14</v>
      </c>
    </row>
    <row r="3667" spans="1:9">
      <c r="A3667" t="s">
        <v>2835</v>
      </c>
      <c r="B3667" t="s">
        <v>7130</v>
      </c>
      <c r="C3667" t="s">
        <v>2743</v>
      </c>
      <c r="D3667" t="s">
        <v>1842</v>
      </c>
      <c r="E3667" t="s">
        <v>1846</v>
      </c>
      <c r="F3667" t="s">
        <v>39</v>
      </c>
      <c r="G3667">
        <v>0</v>
      </c>
      <c r="H3667">
        <v>13</v>
      </c>
      <c r="I3667">
        <v>95</v>
      </c>
    </row>
    <row r="3668" spans="1:9">
      <c r="A3668" t="s">
        <v>2837</v>
      </c>
      <c r="B3668" t="s">
        <v>7130</v>
      </c>
      <c r="C3668" t="s">
        <v>2743</v>
      </c>
      <c r="D3668" t="s">
        <v>1842</v>
      </c>
      <c r="E3668" t="s">
        <v>1846</v>
      </c>
      <c r="F3668" t="s">
        <v>39</v>
      </c>
      <c r="G3668">
        <v>0</v>
      </c>
      <c r="H3668">
        <v>20</v>
      </c>
      <c r="I3668">
        <v>69</v>
      </c>
    </row>
    <row r="3669" spans="1:9">
      <c r="A3669" t="s">
        <v>2839</v>
      </c>
      <c r="B3669" t="s">
        <v>7130</v>
      </c>
      <c r="C3669" t="s">
        <v>2743</v>
      </c>
      <c r="D3669" t="s">
        <v>1842</v>
      </c>
      <c r="E3669" t="s">
        <v>1846</v>
      </c>
      <c r="F3669" t="s">
        <v>39</v>
      </c>
      <c r="G3669">
        <v>0</v>
      </c>
      <c r="H3669">
        <v>30</v>
      </c>
      <c r="I3669">
        <v>251</v>
      </c>
    </row>
    <row r="3670" spans="1:9">
      <c r="A3670" t="s">
        <v>2841</v>
      </c>
      <c r="B3670" t="s">
        <v>7130</v>
      </c>
      <c r="C3670" t="s">
        <v>2743</v>
      </c>
      <c r="D3670" t="s">
        <v>1842</v>
      </c>
      <c r="E3670" t="s">
        <v>1846</v>
      </c>
      <c r="F3670" t="s">
        <v>39</v>
      </c>
      <c r="G3670">
        <v>0</v>
      </c>
      <c r="H3670">
        <v>5</v>
      </c>
      <c r="I3670">
        <v>29</v>
      </c>
    </row>
    <row r="3671" spans="1:9">
      <c r="A3671" t="s">
        <v>2842</v>
      </c>
      <c r="B3671" t="s">
        <v>7130</v>
      </c>
      <c r="C3671" t="s">
        <v>2743</v>
      </c>
      <c r="D3671" t="s">
        <v>1842</v>
      </c>
      <c r="E3671" t="s">
        <v>1846</v>
      </c>
      <c r="F3671" t="s">
        <v>39</v>
      </c>
      <c r="G3671">
        <v>0</v>
      </c>
      <c r="H3671">
        <v>55</v>
      </c>
      <c r="I3671">
        <v>64</v>
      </c>
    </row>
    <row r="3672" spans="1:9">
      <c r="A3672" t="s">
        <v>2001</v>
      </c>
      <c r="B3672" t="s">
        <v>7130</v>
      </c>
      <c r="C3672" t="s">
        <v>2743</v>
      </c>
      <c r="D3672" t="s">
        <v>1842</v>
      </c>
      <c r="E3672" t="s">
        <v>1846</v>
      </c>
      <c r="F3672" t="s">
        <v>51</v>
      </c>
      <c r="H3672">
        <v>60</v>
      </c>
      <c r="I3672">
        <v>0.01</v>
      </c>
    </row>
    <row r="3673" spans="1:9">
      <c r="A3673" t="s">
        <v>2004</v>
      </c>
      <c r="B3673" t="s">
        <v>7130</v>
      </c>
      <c r="C3673" t="s">
        <v>2743</v>
      </c>
      <c r="D3673" t="s">
        <v>1842</v>
      </c>
      <c r="E3673" t="s">
        <v>1846</v>
      </c>
      <c r="F3673" t="s">
        <v>39</v>
      </c>
      <c r="G3673">
        <v>0</v>
      </c>
      <c r="H3673">
        <v>120</v>
      </c>
      <c r="I3673">
        <v>155</v>
      </c>
    </row>
    <row r="3674" spans="1:9">
      <c r="A3674" t="s">
        <v>2647</v>
      </c>
      <c r="B3674" t="s">
        <v>7130</v>
      </c>
      <c r="C3674" t="s">
        <v>2743</v>
      </c>
      <c r="D3674" t="s">
        <v>1842</v>
      </c>
      <c r="E3674" t="s">
        <v>1846</v>
      </c>
      <c r="F3674" t="s">
        <v>39</v>
      </c>
      <c r="G3674">
        <v>0</v>
      </c>
      <c r="H3674">
        <v>2</v>
      </c>
      <c r="I3674">
        <v>2</v>
      </c>
    </row>
    <row r="3675" spans="1:9">
      <c r="A3675" t="s">
        <v>965</v>
      </c>
      <c r="B3675" t="s">
        <v>7130</v>
      </c>
      <c r="C3675" t="s">
        <v>2743</v>
      </c>
      <c r="D3675" t="s">
        <v>1842</v>
      </c>
      <c r="E3675" t="s">
        <v>1846</v>
      </c>
      <c r="F3675" t="s">
        <v>51</v>
      </c>
      <c r="G3675">
        <v>0</v>
      </c>
      <c r="H3675">
        <v>50</v>
      </c>
      <c r="I3675">
        <v>0.01</v>
      </c>
    </row>
    <row r="3676" spans="1:9">
      <c r="A3676" t="s">
        <v>2006</v>
      </c>
      <c r="B3676" t="s">
        <v>7130</v>
      </c>
      <c r="C3676" t="s">
        <v>2743</v>
      </c>
      <c r="D3676" t="s">
        <v>1842</v>
      </c>
      <c r="E3676" t="s">
        <v>1846</v>
      </c>
      <c r="F3676" t="s">
        <v>39</v>
      </c>
      <c r="G3676">
        <v>0</v>
      </c>
      <c r="H3676">
        <v>100</v>
      </c>
      <c r="I3676">
        <v>87</v>
      </c>
    </row>
    <row r="3677" spans="1:9">
      <c r="A3677" t="s">
        <v>6334</v>
      </c>
      <c r="B3677" t="s">
        <v>7130</v>
      </c>
      <c r="C3677" t="s">
        <v>6287</v>
      </c>
      <c r="D3677" t="s">
        <v>2226</v>
      </c>
      <c r="E3677" t="s">
        <v>2227</v>
      </c>
      <c r="F3677" t="s">
        <v>128</v>
      </c>
      <c r="G3677">
        <v>0</v>
      </c>
      <c r="H3677">
        <v>390</v>
      </c>
    </row>
    <row r="3678" spans="1:9">
      <c r="A3678" t="s">
        <v>6335</v>
      </c>
      <c r="B3678" t="s">
        <v>7130</v>
      </c>
      <c r="C3678" t="s">
        <v>6287</v>
      </c>
      <c r="D3678" t="s">
        <v>2226</v>
      </c>
      <c r="E3678" t="s">
        <v>2227</v>
      </c>
      <c r="F3678" t="s">
        <v>128</v>
      </c>
      <c r="G3678">
        <v>0</v>
      </c>
      <c r="H3678">
        <v>150</v>
      </c>
    </row>
    <row r="3679" spans="1:9">
      <c r="A3679" t="s">
        <v>6336</v>
      </c>
      <c r="B3679" t="s">
        <v>7130</v>
      </c>
      <c r="C3679" t="s">
        <v>6287</v>
      </c>
      <c r="D3679" t="s">
        <v>2226</v>
      </c>
      <c r="E3679" t="s">
        <v>2227</v>
      </c>
      <c r="F3679" t="s">
        <v>39</v>
      </c>
      <c r="G3679">
        <v>0</v>
      </c>
      <c r="H3679">
        <v>2</v>
      </c>
      <c r="I3679">
        <v>2</v>
      </c>
    </row>
    <row r="3680" spans="1:9">
      <c r="A3680" t="s">
        <v>6338</v>
      </c>
      <c r="B3680" t="s">
        <v>7130</v>
      </c>
      <c r="C3680" t="s">
        <v>6287</v>
      </c>
      <c r="D3680" t="s">
        <v>2226</v>
      </c>
      <c r="E3680" t="s">
        <v>2227</v>
      </c>
      <c r="F3680" t="s">
        <v>39</v>
      </c>
      <c r="G3680">
        <v>0</v>
      </c>
      <c r="H3680">
        <v>6</v>
      </c>
    </row>
    <row r="3681" spans="1:9">
      <c r="A3681" t="s">
        <v>6339</v>
      </c>
      <c r="B3681" t="s">
        <v>7130</v>
      </c>
      <c r="C3681" t="s">
        <v>6287</v>
      </c>
      <c r="D3681" t="s">
        <v>2226</v>
      </c>
      <c r="E3681" t="s">
        <v>2227</v>
      </c>
      <c r="F3681" t="s">
        <v>39</v>
      </c>
      <c r="G3681">
        <v>0</v>
      </c>
      <c r="H3681">
        <v>1</v>
      </c>
    </row>
    <row r="3682" spans="1:9">
      <c r="A3682" t="s">
        <v>6340</v>
      </c>
      <c r="B3682" t="s">
        <v>7130</v>
      </c>
      <c r="C3682" t="s">
        <v>6287</v>
      </c>
      <c r="D3682" t="s">
        <v>2226</v>
      </c>
      <c r="E3682" t="s">
        <v>2227</v>
      </c>
      <c r="F3682" t="s">
        <v>39</v>
      </c>
      <c r="G3682">
        <v>0</v>
      </c>
      <c r="H3682">
        <v>1</v>
      </c>
    </row>
    <row r="3683" spans="1:9">
      <c r="A3683" t="s">
        <v>6341</v>
      </c>
      <c r="B3683" t="s">
        <v>7130</v>
      </c>
      <c r="C3683" t="s">
        <v>6287</v>
      </c>
      <c r="D3683" t="s">
        <v>2226</v>
      </c>
      <c r="E3683" t="s">
        <v>2227</v>
      </c>
      <c r="F3683" t="s">
        <v>39</v>
      </c>
      <c r="G3683">
        <v>0</v>
      </c>
      <c r="H3683">
        <v>22</v>
      </c>
    </row>
    <row r="3684" spans="1:9">
      <c r="A3684" t="s">
        <v>6342</v>
      </c>
      <c r="B3684" t="s">
        <v>7130</v>
      </c>
      <c r="C3684" t="s">
        <v>6287</v>
      </c>
      <c r="D3684" t="s">
        <v>2226</v>
      </c>
      <c r="E3684" t="s">
        <v>2227</v>
      </c>
      <c r="F3684" t="s">
        <v>39</v>
      </c>
      <c r="G3684">
        <v>0</v>
      </c>
      <c r="H3684">
        <v>10</v>
      </c>
      <c r="I3684">
        <v>1</v>
      </c>
    </row>
    <row r="3685" spans="1:9">
      <c r="A3685" t="s">
        <v>6343</v>
      </c>
      <c r="B3685" t="s">
        <v>7130</v>
      </c>
      <c r="C3685" t="s">
        <v>6287</v>
      </c>
      <c r="D3685" t="s">
        <v>2226</v>
      </c>
      <c r="E3685" t="s">
        <v>2227</v>
      </c>
      <c r="F3685" t="s">
        <v>39</v>
      </c>
      <c r="G3685">
        <v>0</v>
      </c>
      <c r="H3685">
        <v>2</v>
      </c>
    </row>
    <row r="3686" spans="1:9">
      <c r="A3686" t="s">
        <v>6345</v>
      </c>
      <c r="B3686" t="s">
        <v>7130</v>
      </c>
      <c r="C3686" t="s">
        <v>6287</v>
      </c>
      <c r="D3686" t="s">
        <v>2226</v>
      </c>
      <c r="E3686" t="s">
        <v>2227</v>
      </c>
      <c r="F3686" t="s">
        <v>39</v>
      </c>
      <c r="G3686">
        <v>0</v>
      </c>
      <c r="H3686">
        <v>1</v>
      </c>
    </row>
    <row r="3687" spans="1:9">
      <c r="A3687" t="s">
        <v>6347</v>
      </c>
      <c r="B3687" t="s">
        <v>7130</v>
      </c>
      <c r="C3687" t="s">
        <v>6287</v>
      </c>
      <c r="D3687" t="s">
        <v>2226</v>
      </c>
      <c r="E3687" t="s">
        <v>2227</v>
      </c>
      <c r="F3687" t="s">
        <v>39</v>
      </c>
      <c r="G3687">
        <v>0</v>
      </c>
      <c r="H3687">
        <v>20</v>
      </c>
    </row>
    <row r="3688" spans="1:9">
      <c r="A3688" t="s">
        <v>6349</v>
      </c>
      <c r="B3688" t="s">
        <v>7130</v>
      </c>
      <c r="C3688" t="s">
        <v>6287</v>
      </c>
      <c r="D3688" t="s">
        <v>2192</v>
      </c>
      <c r="E3688" t="s">
        <v>2194</v>
      </c>
      <c r="F3688" t="s">
        <v>39</v>
      </c>
      <c r="G3688">
        <v>8</v>
      </c>
      <c r="H3688">
        <v>10</v>
      </c>
      <c r="I3688">
        <v>8</v>
      </c>
    </row>
    <row r="3689" spans="1:9">
      <c r="A3689" t="s">
        <v>6350</v>
      </c>
      <c r="B3689" t="s">
        <v>7130</v>
      </c>
      <c r="C3689" t="s">
        <v>6287</v>
      </c>
      <c r="D3689" t="s">
        <v>2192</v>
      </c>
      <c r="E3689" t="s">
        <v>2194</v>
      </c>
      <c r="F3689" t="s">
        <v>39</v>
      </c>
      <c r="G3689">
        <v>103</v>
      </c>
      <c r="H3689">
        <v>118</v>
      </c>
      <c r="I3689">
        <v>158</v>
      </c>
    </row>
    <row r="3690" spans="1:9">
      <c r="A3690" t="s">
        <v>6351</v>
      </c>
      <c r="B3690" t="s">
        <v>7130</v>
      </c>
      <c r="C3690" t="s">
        <v>6287</v>
      </c>
      <c r="D3690" t="s">
        <v>2192</v>
      </c>
      <c r="E3690" t="s">
        <v>2194</v>
      </c>
      <c r="F3690" t="s">
        <v>2096</v>
      </c>
    </row>
    <row r="3691" spans="1:9">
      <c r="A3691" t="s">
        <v>6353</v>
      </c>
      <c r="B3691" t="s">
        <v>7130</v>
      </c>
      <c r="C3691" t="s">
        <v>6287</v>
      </c>
      <c r="D3691" t="s">
        <v>2192</v>
      </c>
      <c r="E3691" t="s">
        <v>2194</v>
      </c>
      <c r="F3691" t="s">
        <v>39</v>
      </c>
      <c r="G3691">
        <v>6700000</v>
      </c>
      <c r="H3691">
        <v>8000000</v>
      </c>
      <c r="I3691">
        <v>67</v>
      </c>
    </row>
    <row r="3692" spans="1:9">
      <c r="A3692" t="s">
        <v>6357</v>
      </c>
      <c r="B3692" t="s">
        <v>7130</v>
      </c>
      <c r="C3692" t="s">
        <v>6287</v>
      </c>
      <c r="D3692" t="s">
        <v>2192</v>
      </c>
      <c r="E3692" t="s">
        <v>2194</v>
      </c>
      <c r="F3692" t="s">
        <v>39</v>
      </c>
      <c r="G3692">
        <v>2000</v>
      </c>
      <c r="H3692">
        <v>7000</v>
      </c>
      <c r="I3692">
        <v>2</v>
      </c>
    </row>
    <row r="3693" spans="1:9">
      <c r="A3693" t="s">
        <v>6359</v>
      </c>
      <c r="B3693" t="s">
        <v>7130</v>
      </c>
      <c r="C3693" t="s">
        <v>6287</v>
      </c>
      <c r="D3693" t="s">
        <v>2192</v>
      </c>
      <c r="E3693" t="s">
        <v>2194</v>
      </c>
      <c r="F3693" t="s">
        <v>39</v>
      </c>
      <c r="G3693">
        <v>0</v>
      </c>
      <c r="H3693">
        <v>2400</v>
      </c>
      <c r="I3693">
        <v>57</v>
      </c>
    </row>
    <row r="3694" spans="1:9">
      <c r="A3694" t="s">
        <v>6361</v>
      </c>
      <c r="B3694" t="s">
        <v>7130</v>
      </c>
      <c r="C3694" t="s">
        <v>6287</v>
      </c>
      <c r="D3694" t="s">
        <v>2192</v>
      </c>
      <c r="E3694" t="s">
        <v>2194</v>
      </c>
      <c r="F3694" t="s">
        <v>39</v>
      </c>
      <c r="G3694">
        <v>0</v>
      </c>
      <c r="H3694">
        <v>100</v>
      </c>
      <c r="I3694">
        <v>1</v>
      </c>
    </row>
    <row r="3695" spans="1:9">
      <c r="A3695" t="s">
        <v>6363</v>
      </c>
      <c r="B3695" t="s">
        <v>7130</v>
      </c>
      <c r="C3695" t="s">
        <v>6287</v>
      </c>
      <c r="D3695" t="s">
        <v>2192</v>
      </c>
      <c r="E3695" t="s">
        <v>2194</v>
      </c>
      <c r="F3695" t="s">
        <v>128</v>
      </c>
      <c r="G3695">
        <v>0</v>
      </c>
      <c r="H3695">
        <v>5</v>
      </c>
      <c r="I3695">
        <v>5</v>
      </c>
    </row>
    <row r="3696" spans="1:9">
      <c r="A3696" t="s">
        <v>6364</v>
      </c>
      <c r="B3696" t="s">
        <v>7130</v>
      </c>
      <c r="C3696" t="s">
        <v>6287</v>
      </c>
      <c r="D3696" t="s">
        <v>2192</v>
      </c>
      <c r="E3696" t="s">
        <v>2194</v>
      </c>
      <c r="F3696" t="s">
        <v>1195</v>
      </c>
      <c r="G3696">
        <v>1</v>
      </c>
      <c r="H3696">
        <v>2</v>
      </c>
      <c r="I3696">
        <v>1</v>
      </c>
    </row>
    <row r="3697" spans="1:9">
      <c r="A3697" t="s">
        <v>6365</v>
      </c>
      <c r="B3697" t="s">
        <v>7130</v>
      </c>
      <c r="C3697" t="s">
        <v>6287</v>
      </c>
      <c r="D3697" t="s">
        <v>2192</v>
      </c>
      <c r="E3697" t="s">
        <v>2194</v>
      </c>
      <c r="F3697" t="s">
        <v>128</v>
      </c>
      <c r="G3697">
        <v>0</v>
      </c>
      <c r="H3697">
        <v>10</v>
      </c>
      <c r="I3697">
        <v>1</v>
      </c>
    </row>
    <row r="3698" spans="1:9">
      <c r="A3698" t="s">
        <v>6367</v>
      </c>
      <c r="B3698" t="s">
        <v>7130</v>
      </c>
      <c r="C3698" t="s">
        <v>6287</v>
      </c>
      <c r="D3698" t="s">
        <v>2192</v>
      </c>
      <c r="E3698" t="s">
        <v>2194</v>
      </c>
      <c r="F3698" t="s">
        <v>39</v>
      </c>
      <c r="G3698">
        <v>0</v>
      </c>
      <c r="H3698">
        <v>7</v>
      </c>
      <c r="I3698">
        <v>6</v>
      </c>
    </row>
    <row r="3699" spans="1:9">
      <c r="A3699" t="s">
        <v>6368</v>
      </c>
      <c r="B3699" t="s">
        <v>7130</v>
      </c>
      <c r="C3699" t="s">
        <v>6287</v>
      </c>
      <c r="D3699" t="s">
        <v>2192</v>
      </c>
      <c r="E3699" t="s">
        <v>2194</v>
      </c>
      <c r="F3699" t="s">
        <v>39</v>
      </c>
      <c r="G3699">
        <v>0</v>
      </c>
      <c r="H3699">
        <v>5</v>
      </c>
    </row>
    <row r="3700" spans="1:9">
      <c r="A3700" t="s">
        <v>6370</v>
      </c>
      <c r="B3700" t="s">
        <v>7130</v>
      </c>
      <c r="C3700" t="s">
        <v>6287</v>
      </c>
      <c r="D3700" t="s">
        <v>2192</v>
      </c>
      <c r="E3700" t="s">
        <v>2194</v>
      </c>
      <c r="F3700" t="s">
        <v>39</v>
      </c>
      <c r="G3700">
        <v>0</v>
      </c>
      <c r="H3700">
        <v>700</v>
      </c>
    </row>
    <row r="3701" spans="1:9">
      <c r="A3701" t="s">
        <v>6371</v>
      </c>
      <c r="B3701" t="s">
        <v>7130</v>
      </c>
      <c r="C3701" t="s">
        <v>6287</v>
      </c>
      <c r="D3701" t="s">
        <v>2192</v>
      </c>
      <c r="E3701" t="s">
        <v>2194</v>
      </c>
      <c r="F3701" t="s">
        <v>39</v>
      </c>
      <c r="G3701">
        <v>0</v>
      </c>
      <c r="H3701">
        <v>120</v>
      </c>
    </row>
    <row r="3702" spans="1:9">
      <c r="A3702" t="s">
        <v>6373</v>
      </c>
      <c r="B3702" t="s">
        <v>7130</v>
      </c>
      <c r="C3702" t="s">
        <v>6287</v>
      </c>
      <c r="D3702" t="s">
        <v>2192</v>
      </c>
      <c r="E3702" t="s">
        <v>2194</v>
      </c>
      <c r="F3702" t="s">
        <v>39</v>
      </c>
      <c r="G3702">
        <v>0</v>
      </c>
      <c r="H3702">
        <v>5</v>
      </c>
    </row>
    <row r="3703" spans="1:9">
      <c r="A3703" t="s">
        <v>6375</v>
      </c>
      <c r="B3703" t="s">
        <v>7130</v>
      </c>
      <c r="C3703" t="s">
        <v>6287</v>
      </c>
      <c r="D3703" t="s">
        <v>2192</v>
      </c>
      <c r="E3703" t="s">
        <v>2194</v>
      </c>
      <c r="F3703" t="s">
        <v>39</v>
      </c>
      <c r="G3703">
        <v>0</v>
      </c>
      <c r="H3703">
        <v>2</v>
      </c>
    </row>
    <row r="3704" spans="1:9">
      <c r="A3704" t="s">
        <v>6377</v>
      </c>
      <c r="B3704" t="s">
        <v>7130</v>
      </c>
      <c r="C3704" t="s">
        <v>6287</v>
      </c>
      <c r="D3704" t="s">
        <v>4438</v>
      </c>
      <c r="E3704" t="s">
        <v>4439</v>
      </c>
      <c r="F3704" t="s">
        <v>1195</v>
      </c>
      <c r="I3704">
        <v>1</v>
      </c>
    </row>
    <row r="3705" spans="1:9">
      <c r="A3705" t="s">
        <v>6378</v>
      </c>
      <c r="B3705" t="s">
        <v>7130</v>
      </c>
      <c r="C3705" t="s">
        <v>6287</v>
      </c>
      <c r="D3705" t="s">
        <v>4438</v>
      </c>
      <c r="E3705" t="s">
        <v>4439</v>
      </c>
      <c r="F3705" t="s">
        <v>39</v>
      </c>
      <c r="G3705">
        <v>0</v>
      </c>
      <c r="H3705">
        <v>2</v>
      </c>
    </row>
    <row r="3706" spans="1:9">
      <c r="A3706" t="s">
        <v>6380</v>
      </c>
      <c r="B3706" t="s">
        <v>7130</v>
      </c>
      <c r="C3706" t="s">
        <v>6287</v>
      </c>
      <c r="D3706" t="s">
        <v>4438</v>
      </c>
      <c r="E3706" t="s">
        <v>4439</v>
      </c>
      <c r="F3706" t="s">
        <v>39</v>
      </c>
      <c r="G3706">
        <v>0</v>
      </c>
      <c r="H3706">
        <v>1</v>
      </c>
    </row>
    <row r="3707" spans="1:9">
      <c r="A3707" t="s">
        <v>6382</v>
      </c>
      <c r="B3707" t="s">
        <v>7130</v>
      </c>
      <c r="C3707" t="s">
        <v>6287</v>
      </c>
      <c r="D3707" t="s">
        <v>4438</v>
      </c>
      <c r="E3707" t="s">
        <v>4439</v>
      </c>
      <c r="F3707" t="s">
        <v>39</v>
      </c>
      <c r="G3707">
        <v>0</v>
      </c>
      <c r="H3707">
        <v>8</v>
      </c>
    </row>
    <row r="3708" spans="1:9">
      <c r="A3708" t="s">
        <v>6383</v>
      </c>
      <c r="B3708" t="s">
        <v>7130</v>
      </c>
      <c r="C3708" t="s">
        <v>6287</v>
      </c>
      <c r="D3708" t="s">
        <v>4438</v>
      </c>
      <c r="E3708" t="s">
        <v>4439</v>
      </c>
      <c r="F3708" t="s">
        <v>2096</v>
      </c>
    </row>
    <row r="3709" spans="1:9">
      <c r="A3709" t="s">
        <v>6385</v>
      </c>
      <c r="B3709" t="s">
        <v>7130</v>
      </c>
      <c r="C3709" t="s">
        <v>6287</v>
      </c>
      <c r="D3709" t="s">
        <v>4438</v>
      </c>
      <c r="E3709" t="s">
        <v>4439</v>
      </c>
      <c r="F3709" t="s">
        <v>39</v>
      </c>
      <c r="G3709">
        <v>0</v>
      </c>
      <c r="H3709">
        <v>2</v>
      </c>
    </row>
    <row r="3710" spans="1:9">
      <c r="A3710" t="s">
        <v>6386</v>
      </c>
      <c r="B3710" t="s">
        <v>7130</v>
      </c>
      <c r="C3710" t="s">
        <v>6287</v>
      </c>
      <c r="D3710" t="s">
        <v>4438</v>
      </c>
      <c r="E3710" t="s">
        <v>4439</v>
      </c>
      <c r="F3710" t="s">
        <v>39</v>
      </c>
      <c r="G3710">
        <v>0</v>
      </c>
      <c r="H3710">
        <v>40</v>
      </c>
      <c r="I3710">
        <v>35</v>
      </c>
    </row>
    <row r="3711" spans="1:9">
      <c r="A3711" t="s">
        <v>6388</v>
      </c>
      <c r="B3711" t="s">
        <v>7130</v>
      </c>
      <c r="C3711" t="s">
        <v>6287</v>
      </c>
      <c r="D3711" t="s">
        <v>4438</v>
      </c>
      <c r="E3711" t="s">
        <v>4439</v>
      </c>
      <c r="F3711" t="s">
        <v>2096</v>
      </c>
    </row>
    <row r="3712" spans="1:9">
      <c r="A3712" t="s">
        <v>6389</v>
      </c>
      <c r="B3712" t="s">
        <v>7130</v>
      </c>
      <c r="C3712" t="s">
        <v>6287</v>
      </c>
      <c r="D3712" t="s">
        <v>4438</v>
      </c>
      <c r="E3712" t="s">
        <v>4439</v>
      </c>
      <c r="F3712" t="s">
        <v>2096</v>
      </c>
    </row>
    <row r="3713" spans="1:9">
      <c r="A3713" t="s">
        <v>6391</v>
      </c>
      <c r="B3713" t="s">
        <v>7130</v>
      </c>
      <c r="C3713" t="s">
        <v>6287</v>
      </c>
      <c r="D3713" t="s">
        <v>2192</v>
      </c>
      <c r="E3713" t="s">
        <v>2194</v>
      </c>
      <c r="F3713" t="s">
        <v>39</v>
      </c>
      <c r="G3713">
        <v>0</v>
      </c>
      <c r="H3713">
        <v>6</v>
      </c>
    </row>
    <row r="3714" spans="1:9">
      <c r="A3714" t="s">
        <v>6238</v>
      </c>
      <c r="B3714" t="s">
        <v>7130</v>
      </c>
      <c r="C3714" t="s">
        <v>6209</v>
      </c>
      <c r="D3714" t="s">
        <v>3108</v>
      </c>
      <c r="E3714" t="s">
        <v>3110</v>
      </c>
      <c r="F3714" t="s">
        <v>51</v>
      </c>
      <c r="G3714">
        <v>0</v>
      </c>
      <c r="H3714">
        <v>100</v>
      </c>
      <c r="I3714">
        <v>0.01</v>
      </c>
    </row>
    <row r="3715" spans="1:9">
      <c r="A3715" t="s">
        <v>6239</v>
      </c>
      <c r="B3715" t="s">
        <v>7130</v>
      </c>
      <c r="C3715" t="s">
        <v>6209</v>
      </c>
      <c r="D3715" t="s">
        <v>3108</v>
      </c>
      <c r="E3715" t="s">
        <v>3110</v>
      </c>
      <c r="F3715" t="s">
        <v>39</v>
      </c>
      <c r="G3715">
        <v>100</v>
      </c>
      <c r="H3715">
        <v>200</v>
      </c>
      <c r="I3715">
        <v>1</v>
      </c>
    </row>
    <row r="3716" spans="1:9">
      <c r="A3716" t="s">
        <v>6240</v>
      </c>
      <c r="B3716" t="s">
        <v>7130</v>
      </c>
      <c r="C3716" t="s">
        <v>6209</v>
      </c>
      <c r="D3716" t="s">
        <v>3108</v>
      </c>
      <c r="E3716" t="s">
        <v>3110</v>
      </c>
      <c r="F3716" t="s">
        <v>51</v>
      </c>
      <c r="G3716">
        <v>0</v>
      </c>
      <c r="H3716">
        <v>100</v>
      </c>
      <c r="I3716">
        <v>0.01</v>
      </c>
    </row>
    <row r="3717" spans="1:9">
      <c r="A3717" t="s">
        <v>6241</v>
      </c>
      <c r="B3717" t="s">
        <v>7130</v>
      </c>
      <c r="C3717" t="s">
        <v>6209</v>
      </c>
      <c r="D3717" t="s">
        <v>3108</v>
      </c>
      <c r="E3717" t="s">
        <v>3110</v>
      </c>
      <c r="F3717" t="s">
        <v>2096</v>
      </c>
    </row>
    <row r="3718" spans="1:9">
      <c r="A3718" t="s">
        <v>6242</v>
      </c>
      <c r="B3718" t="s">
        <v>7130</v>
      </c>
      <c r="C3718" t="s">
        <v>6209</v>
      </c>
      <c r="D3718" t="s">
        <v>3108</v>
      </c>
      <c r="E3718" t="s">
        <v>3110</v>
      </c>
      <c r="F3718" t="s">
        <v>39</v>
      </c>
      <c r="G3718">
        <v>0</v>
      </c>
      <c r="H3718">
        <v>84</v>
      </c>
      <c r="I3718">
        <v>84</v>
      </c>
    </row>
    <row r="3719" spans="1:9">
      <c r="A3719" t="s">
        <v>6244</v>
      </c>
      <c r="B3719" t="s">
        <v>7130</v>
      </c>
      <c r="C3719" t="s">
        <v>6209</v>
      </c>
      <c r="D3719" t="s">
        <v>3108</v>
      </c>
      <c r="E3719" t="s">
        <v>3110</v>
      </c>
      <c r="F3719" t="s">
        <v>39</v>
      </c>
      <c r="G3719">
        <v>0</v>
      </c>
      <c r="H3719">
        <v>2</v>
      </c>
      <c r="I3719">
        <v>1</v>
      </c>
    </row>
    <row r="3720" spans="1:9">
      <c r="A3720" t="s">
        <v>6245</v>
      </c>
      <c r="B3720" t="s">
        <v>7130</v>
      </c>
      <c r="C3720" t="s">
        <v>6209</v>
      </c>
      <c r="D3720" t="s">
        <v>3108</v>
      </c>
      <c r="E3720" t="s">
        <v>3110</v>
      </c>
      <c r="F3720" t="s">
        <v>39</v>
      </c>
      <c r="G3720">
        <v>0</v>
      </c>
      <c r="H3720">
        <v>50</v>
      </c>
    </row>
    <row r="3721" spans="1:9">
      <c r="A3721" t="s">
        <v>6246</v>
      </c>
      <c r="B3721" t="s">
        <v>7130</v>
      </c>
      <c r="C3721" t="s">
        <v>6209</v>
      </c>
      <c r="D3721" t="s">
        <v>3108</v>
      </c>
      <c r="E3721" t="s">
        <v>3110</v>
      </c>
      <c r="F3721" t="s">
        <v>39</v>
      </c>
      <c r="G3721">
        <v>0</v>
      </c>
      <c r="H3721">
        <v>45</v>
      </c>
    </row>
    <row r="3722" spans="1:9">
      <c r="A3722" t="s">
        <v>6248</v>
      </c>
      <c r="B3722" t="s">
        <v>7130</v>
      </c>
      <c r="C3722" t="s">
        <v>6209</v>
      </c>
      <c r="D3722" t="s">
        <v>3108</v>
      </c>
      <c r="E3722" t="s">
        <v>3110</v>
      </c>
      <c r="F3722" t="s">
        <v>39</v>
      </c>
      <c r="G3722">
        <v>0</v>
      </c>
      <c r="H3722">
        <v>84</v>
      </c>
      <c r="I3722">
        <v>42</v>
      </c>
    </row>
    <row r="3723" spans="1:9">
      <c r="A3723" t="s">
        <v>6249</v>
      </c>
      <c r="B3723" t="s">
        <v>7130</v>
      </c>
      <c r="C3723" t="s">
        <v>6209</v>
      </c>
      <c r="D3723" t="s">
        <v>3108</v>
      </c>
      <c r="E3723" t="s">
        <v>3110</v>
      </c>
      <c r="F3723" t="s">
        <v>39</v>
      </c>
      <c r="G3723">
        <v>0</v>
      </c>
      <c r="H3723">
        <v>7000</v>
      </c>
      <c r="I3723">
        <v>741</v>
      </c>
    </row>
    <row r="3724" spans="1:9">
      <c r="A3724" t="s">
        <v>6251</v>
      </c>
      <c r="B3724" t="s">
        <v>7130</v>
      </c>
      <c r="C3724" t="s">
        <v>6209</v>
      </c>
      <c r="D3724" t="s">
        <v>3108</v>
      </c>
      <c r="E3724" t="s">
        <v>3110</v>
      </c>
      <c r="F3724" t="s">
        <v>39</v>
      </c>
      <c r="G3724">
        <v>0</v>
      </c>
      <c r="H3724">
        <v>1000</v>
      </c>
      <c r="I3724">
        <v>1245</v>
      </c>
    </row>
    <row r="3725" spans="1:9">
      <c r="A3725" t="s">
        <v>6253</v>
      </c>
      <c r="B3725" t="s">
        <v>7130</v>
      </c>
      <c r="C3725" t="s">
        <v>6209</v>
      </c>
      <c r="D3725" t="s">
        <v>3108</v>
      </c>
      <c r="E3725" t="s">
        <v>3110</v>
      </c>
      <c r="F3725" t="s">
        <v>2096</v>
      </c>
    </row>
    <row r="3726" spans="1:9">
      <c r="A3726" t="s">
        <v>6254</v>
      </c>
      <c r="B3726" t="s">
        <v>7130</v>
      </c>
      <c r="C3726" t="s">
        <v>6209</v>
      </c>
      <c r="D3726" t="s">
        <v>3108</v>
      </c>
      <c r="E3726" t="s">
        <v>3110</v>
      </c>
      <c r="F3726" t="s">
        <v>39</v>
      </c>
      <c r="G3726">
        <v>0</v>
      </c>
      <c r="H3726">
        <v>1</v>
      </c>
    </row>
    <row r="3727" spans="1:9">
      <c r="A3727" t="s">
        <v>6255</v>
      </c>
      <c r="B3727" t="s">
        <v>7130</v>
      </c>
      <c r="C3727" t="s">
        <v>6209</v>
      </c>
      <c r="D3727" t="s">
        <v>3108</v>
      </c>
      <c r="E3727" t="s">
        <v>3110</v>
      </c>
      <c r="F3727" t="s">
        <v>51</v>
      </c>
      <c r="G3727">
        <v>60</v>
      </c>
      <c r="H3727">
        <v>70</v>
      </c>
      <c r="I3727">
        <v>0.59899999999999998</v>
      </c>
    </row>
    <row r="3728" spans="1:9">
      <c r="A3728" t="s">
        <v>6257</v>
      </c>
      <c r="B3728" t="s">
        <v>7130</v>
      </c>
      <c r="C3728" t="s">
        <v>6209</v>
      </c>
      <c r="D3728" t="s">
        <v>3108</v>
      </c>
      <c r="E3728" t="s">
        <v>3110</v>
      </c>
      <c r="F3728" t="s">
        <v>39</v>
      </c>
      <c r="G3728">
        <v>8000</v>
      </c>
      <c r="H3728">
        <v>11000</v>
      </c>
      <c r="I3728">
        <v>95</v>
      </c>
    </row>
    <row r="3729" spans="1:9">
      <c r="A3729" t="s">
        <v>6260</v>
      </c>
      <c r="B3729" t="s">
        <v>7130</v>
      </c>
      <c r="C3729" t="s">
        <v>6209</v>
      </c>
      <c r="D3729" t="s">
        <v>3108</v>
      </c>
      <c r="E3729" t="s">
        <v>3110</v>
      </c>
      <c r="F3729" t="s">
        <v>1195</v>
      </c>
      <c r="G3729">
        <v>5</v>
      </c>
      <c r="H3729">
        <v>4</v>
      </c>
      <c r="I3729">
        <v>4</v>
      </c>
    </row>
    <row r="3730" spans="1:9">
      <c r="A3730" t="s">
        <v>6261</v>
      </c>
      <c r="B3730" t="s">
        <v>7130</v>
      </c>
      <c r="C3730" t="s">
        <v>6209</v>
      </c>
      <c r="D3730" t="s">
        <v>3108</v>
      </c>
      <c r="E3730" t="s">
        <v>3110</v>
      </c>
      <c r="F3730" t="s">
        <v>51</v>
      </c>
      <c r="G3730">
        <v>86</v>
      </c>
      <c r="H3730">
        <v>90</v>
      </c>
      <c r="I3730">
        <v>0.86</v>
      </c>
    </row>
    <row r="3731" spans="1:9">
      <c r="A3731" t="s">
        <v>6263</v>
      </c>
      <c r="B3731" t="s">
        <v>7130</v>
      </c>
      <c r="C3731" t="s">
        <v>6209</v>
      </c>
      <c r="D3731" t="s">
        <v>3108</v>
      </c>
      <c r="E3731" t="s">
        <v>3110</v>
      </c>
      <c r="F3731" t="s">
        <v>6265</v>
      </c>
      <c r="G3731">
        <v>4.4000000000000004</v>
      </c>
      <c r="H3731">
        <v>4</v>
      </c>
      <c r="I3731">
        <v>4.4000000000000004</v>
      </c>
    </row>
    <row r="3732" spans="1:9">
      <c r="A3732" t="s">
        <v>6267</v>
      </c>
      <c r="B3732" t="s">
        <v>7130</v>
      </c>
      <c r="C3732" t="s">
        <v>6209</v>
      </c>
      <c r="D3732" t="s">
        <v>3108</v>
      </c>
      <c r="E3732" t="s">
        <v>3110</v>
      </c>
      <c r="F3732" t="s">
        <v>6265</v>
      </c>
      <c r="G3732">
        <v>64.900000000000006</v>
      </c>
      <c r="H3732">
        <v>50</v>
      </c>
      <c r="I3732">
        <v>64.900000000000006</v>
      </c>
    </row>
    <row r="3733" spans="1:9">
      <c r="A3733" t="s">
        <v>6270</v>
      </c>
      <c r="B3733" t="s">
        <v>7130</v>
      </c>
      <c r="C3733" t="s">
        <v>6209</v>
      </c>
      <c r="D3733" t="s">
        <v>3108</v>
      </c>
      <c r="E3733" t="s">
        <v>3110</v>
      </c>
      <c r="F3733" t="s">
        <v>39</v>
      </c>
      <c r="G3733">
        <v>0</v>
      </c>
      <c r="H3733">
        <v>1</v>
      </c>
    </row>
    <row r="3734" spans="1:9">
      <c r="A3734" t="s">
        <v>6271</v>
      </c>
      <c r="B3734" t="s">
        <v>7130</v>
      </c>
      <c r="C3734" t="s">
        <v>6209</v>
      </c>
      <c r="D3734" t="s">
        <v>3108</v>
      </c>
      <c r="E3734" t="s">
        <v>3110</v>
      </c>
      <c r="F3734" t="s">
        <v>39</v>
      </c>
      <c r="G3734">
        <v>0</v>
      </c>
      <c r="H3734">
        <v>15300</v>
      </c>
      <c r="I3734">
        <v>2946</v>
      </c>
    </row>
    <row r="3735" spans="1:9">
      <c r="A3735" t="s">
        <v>6275</v>
      </c>
      <c r="B3735" t="s">
        <v>7130</v>
      </c>
      <c r="C3735" t="s">
        <v>6209</v>
      </c>
      <c r="D3735" t="s">
        <v>3108</v>
      </c>
      <c r="E3735" t="s">
        <v>3110</v>
      </c>
      <c r="F3735" t="s">
        <v>39</v>
      </c>
      <c r="G3735">
        <v>0</v>
      </c>
      <c r="H3735">
        <v>600</v>
      </c>
      <c r="I3735">
        <v>87</v>
      </c>
    </row>
    <row r="3736" spans="1:9">
      <c r="A3736" t="s">
        <v>6277</v>
      </c>
      <c r="B3736" t="s">
        <v>7130</v>
      </c>
      <c r="C3736" t="s">
        <v>6209</v>
      </c>
      <c r="D3736" t="s">
        <v>3108</v>
      </c>
      <c r="E3736" t="s">
        <v>3110</v>
      </c>
      <c r="F3736" t="s">
        <v>128</v>
      </c>
      <c r="G3736">
        <v>0</v>
      </c>
      <c r="H3736">
        <v>450</v>
      </c>
    </row>
    <row r="3737" spans="1:9">
      <c r="A3737" t="s">
        <v>6278</v>
      </c>
      <c r="B3737" t="s">
        <v>7130</v>
      </c>
      <c r="C3737" t="s">
        <v>6209</v>
      </c>
      <c r="D3737" t="s">
        <v>3108</v>
      </c>
      <c r="E3737" t="s">
        <v>3110</v>
      </c>
      <c r="F3737" t="s">
        <v>2096</v>
      </c>
    </row>
    <row r="3738" spans="1:9">
      <c r="A3738" t="s">
        <v>6279</v>
      </c>
      <c r="B3738" t="s">
        <v>7130</v>
      </c>
      <c r="C3738" t="s">
        <v>6209</v>
      </c>
      <c r="D3738" t="s">
        <v>3108</v>
      </c>
      <c r="E3738" t="s">
        <v>3110</v>
      </c>
      <c r="F3738" t="s">
        <v>2096</v>
      </c>
    </row>
    <row r="3739" spans="1:9">
      <c r="A3739" t="s">
        <v>6281</v>
      </c>
      <c r="B3739" t="s">
        <v>7130</v>
      </c>
      <c r="C3739" t="s">
        <v>6209</v>
      </c>
      <c r="D3739" t="s">
        <v>3108</v>
      </c>
      <c r="E3739" t="s">
        <v>3110</v>
      </c>
      <c r="F3739" t="s">
        <v>39</v>
      </c>
      <c r="G3739">
        <v>0</v>
      </c>
      <c r="H3739">
        <v>8</v>
      </c>
      <c r="I3739">
        <v>25</v>
      </c>
    </row>
    <row r="3740" spans="1:9">
      <c r="A3740" t="s">
        <v>6282</v>
      </c>
      <c r="B3740" t="s">
        <v>7130</v>
      </c>
      <c r="C3740" t="s">
        <v>6209</v>
      </c>
      <c r="D3740" t="s">
        <v>3108</v>
      </c>
      <c r="E3740" t="s">
        <v>3110</v>
      </c>
      <c r="F3740" t="s">
        <v>39</v>
      </c>
      <c r="G3740">
        <v>0</v>
      </c>
      <c r="H3740">
        <v>18</v>
      </c>
      <c r="I3740">
        <v>18</v>
      </c>
    </row>
    <row r="3741" spans="1:9">
      <c r="A3741" t="s">
        <v>6283</v>
      </c>
      <c r="B3741" t="s">
        <v>7130</v>
      </c>
      <c r="C3741" t="s">
        <v>6209</v>
      </c>
      <c r="D3741" t="s">
        <v>3108</v>
      </c>
      <c r="E3741" t="s">
        <v>3110</v>
      </c>
      <c r="F3741" t="s">
        <v>2096</v>
      </c>
    </row>
    <row r="3742" spans="1:9">
      <c r="A3742" t="s">
        <v>6284</v>
      </c>
      <c r="B3742" t="s">
        <v>7130</v>
      </c>
      <c r="C3742" t="s">
        <v>6209</v>
      </c>
      <c r="D3742" t="s">
        <v>3108</v>
      </c>
      <c r="E3742" t="s">
        <v>3110</v>
      </c>
      <c r="F3742" t="s">
        <v>39</v>
      </c>
      <c r="G3742">
        <v>0</v>
      </c>
      <c r="H3742">
        <v>10</v>
      </c>
      <c r="I3742">
        <v>1</v>
      </c>
    </row>
    <row r="3743" spans="1:9">
      <c r="A3743" t="s">
        <v>7097</v>
      </c>
      <c r="B3743" t="s">
        <v>7130</v>
      </c>
      <c r="C3743" t="s">
        <v>7083</v>
      </c>
      <c r="D3743" t="s">
        <v>2516</v>
      </c>
      <c r="E3743" t="s">
        <v>2518</v>
      </c>
      <c r="F3743" t="s">
        <v>39</v>
      </c>
      <c r="G3743">
        <v>0</v>
      </c>
      <c r="H3743">
        <v>10</v>
      </c>
      <c r="I3743">
        <v>16</v>
      </c>
    </row>
    <row r="3744" spans="1:9">
      <c r="A3744" t="s">
        <v>7098</v>
      </c>
      <c r="B3744" t="s">
        <v>7130</v>
      </c>
      <c r="C3744" t="s">
        <v>7083</v>
      </c>
      <c r="D3744" t="s">
        <v>2516</v>
      </c>
      <c r="E3744" t="s">
        <v>2518</v>
      </c>
      <c r="F3744" t="s">
        <v>39</v>
      </c>
      <c r="G3744">
        <v>0</v>
      </c>
      <c r="H3744">
        <v>9</v>
      </c>
    </row>
    <row r="3745" spans="1:9">
      <c r="A3745" t="s">
        <v>7100</v>
      </c>
      <c r="B3745" t="s">
        <v>7130</v>
      </c>
      <c r="C3745" t="s">
        <v>7083</v>
      </c>
      <c r="D3745" t="s">
        <v>2516</v>
      </c>
      <c r="E3745" t="s">
        <v>2518</v>
      </c>
      <c r="F3745" t="s">
        <v>39</v>
      </c>
      <c r="G3745">
        <v>0</v>
      </c>
      <c r="H3745">
        <v>30</v>
      </c>
      <c r="I3745">
        <v>45</v>
      </c>
    </row>
    <row r="3746" spans="1:9">
      <c r="A3746" t="s">
        <v>7101</v>
      </c>
      <c r="B3746" t="s">
        <v>7130</v>
      </c>
      <c r="C3746" t="s">
        <v>7083</v>
      </c>
      <c r="D3746" t="s">
        <v>2516</v>
      </c>
      <c r="E3746" t="s">
        <v>2518</v>
      </c>
      <c r="F3746" t="s">
        <v>39</v>
      </c>
      <c r="G3746">
        <v>0</v>
      </c>
      <c r="H3746">
        <v>9</v>
      </c>
      <c r="I3746">
        <v>8</v>
      </c>
    </row>
    <row r="3747" spans="1:9">
      <c r="A3747" t="s">
        <v>7102</v>
      </c>
      <c r="B3747" t="s">
        <v>7130</v>
      </c>
      <c r="C3747" t="s">
        <v>7083</v>
      </c>
      <c r="D3747" t="s">
        <v>2516</v>
      </c>
      <c r="E3747" t="s">
        <v>2518</v>
      </c>
      <c r="F3747" t="s">
        <v>39</v>
      </c>
      <c r="G3747">
        <v>0</v>
      </c>
      <c r="H3747">
        <v>20</v>
      </c>
      <c r="I3747">
        <v>16</v>
      </c>
    </row>
    <row r="3748" spans="1:9">
      <c r="A3748" t="s">
        <v>7103</v>
      </c>
      <c r="B3748" t="s">
        <v>7130</v>
      </c>
      <c r="C3748" t="s">
        <v>7083</v>
      </c>
      <c r="D3748" t="s">
        <v>2516</v>
      </c>
      <c r="E3748" t="s">
        <v>2518</v>
      </c>
      <c r="F3748" t="s">
        <v>264</v>
      </c>
      <c r="G3748">
        <v>0</v>
      </c>
      <c r="H3748">
        <v>8</v>
      </c>
      <c r="I3748">
        <v>9</v>
      </c>
    </row>
    <row r="3749" spans="1:9">
      <c r="A3749" t="s">
        <v>7104</v>
      </c>
      <c r="B3749" t="s">
        <v>7130</v>
      </c>
      <c r="C3749" t="s">
        <v>7083</v>
      </c>
      <c r="D3749" t="s">
        <v>2531</v>
      </c>
      <c r="E3749" t="s">
        <v>2532</v>
      </c>
      <c r="F3749" t="s">
        <v>51</v>
      </c>
      <c r="H3749">
        <v>20</v>
      </c>
      <c r="I3749">
        <v>0.12280000000000001</v>
      </c>
    </row>
    <row r="3750" spans="1:9">
      <c r="A3750" t="s">
        <v>7106</v>
      </c>
      <c r="B3750" t="s">
        <v>7130</v>
      </c>
      <c r="C3750" t="s">
        <v>7083</v>
      </c>
      <c r="D3750" t="s">
        <v>2531</v>
      </c>
      <c r="E3750" t="s">
        <v>2532</v>
      </c>
      <c r="F3750" t="s">
        <v>39</v>
      </c>
      <c r="G3750">
        <v>0</v>
      </c>
      <c r="H3750">
        <v>18</v>
      </c>
      <c r="I3750">
        <v>16</v>
      </c>
    </row>
    <row r="3751" spans="1:9">
      <c r="A3751" t="s">
        <v>7108</v>
      </c>
      <c r="B3751" t="s">
        <v>7130</v>
      </c>
      <c r="C3751" t="s">
        <v>7083</v>
      </c>
      <c r="D3751" t="s">
        <v>2531</v>
      </c>
      <c r="E3751" t="s">
        <v>2532</v>
      </c>
      <c r="F3751" t="s">
        <v>39</v>
      </c>
      <c r="G3751">
        <v>0</v>
      </c>
      <c r="H3751">
        <v>36</v>
      </c>
      <c r="I3751">
        <v>31</v>
      </c>
    </row>
    <row r="3752" spans="1:9">
      <c r="A3752" t="s">
        <v>7109</v>
      </c>
      <c r="B3752" t="s">
        <v>7130</v>
      </c>
      <c r="C3752" t="s">
        <v>7083</v>
      </c>
      <c r="D3752" t="s">
        <v>2531</v>
      </c>
      <c r="E3752" t="s">
        <v>2532</v>
      </c>
      <c r="F3752" t="s">
        <v>39</v>
      </c>
      <c r="G3752">
        <v>0</v>
      </c>
      <c r="H3752">
        <v>10</v>
      </c>
      <c r="I3752">
        <v>6</v>
      </c>
    </row>
    <row r="3753" spans="1:9">
      <c r="A3753" t="s">
        <v>7110</v>
      </c>
      <c r="B3753" t="s">
        <v>7130</v>
      </c>
      <c r="C3753" t="s">
        <v>7083</v>
      </c>
      <c r="D3753" t="s">
        <v>2531</v>
      </c>
      <c r="E3753" t="s">
        <v>2532</v>
      </c>
      <c r="F3753" t="s">
        <v>39</v>
      </c>
      <c r="G3753">
        <v>0</v>
      </c>
      <c r="H3753">
        <v>50</v>
      </c>
      <c r="I3753">
        <v>54</v>
      </c>
    </row>
    <row r="3754" spans="1:9">
      <c r="A3754" t="s">
        <v>7111</v>
      </c>
      <c r="B3754" t="s">
        <v>7130</v>
      </c>
      <c r="C3754" t="s">
        <v>7083</v>
      </c>
      <c r="D3754" t="s">
        <v>2531</v>
      </c>
      <c r="E3754" t="s">
        <v>2532</v>
      </c>
      <c r="F3754" t="s">
        <v>39</v>
      </c>
      <c r="G3754">
        <v>0</v>
      </c>
      <c r="H3754">
        <v>24</v>
      </c>
      <c r="I3754">
        <v>52</v>
      </c>
    </row>
    <row r="3755" spans="1:9">
      <c r="A3755" t="s">
        <v>7112</v>
      </c>
      <c r="B3755" t="s">
        <v>7130</v>
      </c>
      <c r="C3755" t="s">
        <v>7083</v>
      </c>
      <c r="D3755" t="s">
        <v>2531</v>
      </c>
      <c r="E3755" t="s">
        <v>2532</v>
      </c>
      <c r="F3755" t="s">
        <v>39</v>
      </c>
      <c r="G3755">
        <v>0</v>
      </c>
      <c r="H3755">
        <v>40</v>
      </c>
      <c r="I3755">
        <v>46</v>
      </c>
    </row>
    <row r="3756" spans="1:9">
      <c r="A3756" t="s">
        <v>7114</v>
      </c>
      <c r="B3756" t="s">
        <v>7130</v>
      </c>
      <c r="C3756" t="s">
        <v>7083</v>
      </c>
      <c r="D3756" t="s">
        <v>2531</v>
      </c>
      <c r="E3756" t="s">
        <v>2532</v>
      </c>
      <c r="F3756" t="s">
        <v>39</v>
      </c>
      <c r="G3756">
        <v>0</v>
      </c>
      <c r="H3756">
        <v>20</v>
      </c>
      <c r="I3756">
        <v>25</v>
      </c>
    </row>
    <row r="3757" spans="1:9">
      <c r="A3757" t="s">
        <v>7115</v>
      </c>
      <c r="B3757" t="s">
        <v>7130</v>
      </c>
      <c r="C3757" t="s">
        <v>7083</v>
      </c>
      <c r="D3757" t="s">
        <v>2531</v>
      </c>
      <c r="E3757" t="s">
        <v>2532</v>
      </c>
      <c r="F3757" t="s">
        <v>39</v>
      </c>
      <c r="G3757">
        <v>0</v>
      </c>
      <c r="H3757">
        <v>18</v>
      </c>
      <c r="I3757">
        <v>25</v>
      </c>
    </row>
    <row r="3758" spans="1:9">
      <c r="A3758" t="s">
        <v>7116</v>
      </c>
      <c r="B3758" t="s">
        <v>7130</v>
      </c>
      <c r="C3758" t="s">
        <v>7083</v>
      </c>
      <c r="D3758" t="s">
        <v>2522</v>
      </c>
      <c r="E3758" t="s">
        <v>2524</v>
      </c>
      <c r="F3758" t="s">
        <v>39</v>
      </c>
      <c r="G3758">
        <v>80</v>
      </c>
      <c r="H3758">
        <v>105</v>
      </c>
      <c r="I3758">
        <v>86</v>
      </c>
    </row>
    <row r="3759" spans="1:9">
      <c r="A3759" t="s">
        <v>7117</v>
      </c>
      <c r="B3759" t="s">
        <v>7130</v>
      </c>
      <c r="C3759" t="s">
        <v>7083</v>
      </c>
      <c r="D3759" t="s">
        <v>2522</v>
      </c>
      <c r="E3759" t="s">
        <v>2524</v>
      </c>
      <c r="F3759" t="s">
        <v>39</v>
      </c>
      <c r="G3759">
        <v>17</v>
      </c>
      <c r="H3759">
        <v>60</v>
      </c>
      <c r="I3759">
        <v>43</v>
      </c>
    </row>
    <row r="3760" spans="1:9">
      <c r="A3760" t="s">
        <v>7118</v>
      </c>
      <c r="B3760" t="s">
        <v>7130</v>
      </c>
      <c r="C3760" t="s">
        <v>7083</v>
      </c>
      <c r="D3760" t="s">
        <v>2522</v>
      </c>
      <c r="E3760" t="s">
        <v>2524</v>
      </c>
      <c r="F3760" t="s">
        <v>39</v>
      </c>
      <c r="G3760">
        <v>0</v>
      </c>
      <c r="H3760">
        <v>11500</v>
      </c>
    </row>
    <row r="3761" spans="1:9">
      <c r="A3761" t="s">
        <v>7120</v>
      </c>
      <c r="B3761" t="s">
        <v>7130</v>
      </c>
      <c r="C3761" t="s">
        <v>7083</v>
      </c>
      <c r="D3761" t="s">
        <v>2516</v>
      </c>
      <c r="E3761" t="s">
        <v>2518</v>
      </c>
      <c r="F3761" t="s">
        <v>39</v>
      </c>
      <c r="G3761">
        <v>0</v>
      </c>
      <c r="H3761">
        <v>60</v>
      </c>
      <c r="I3761">
        <v>3</v>
      </c>
    </row>
    <row r="3762" spans="1:9">
      <c r="A3762" t="s">
        <v>171</v>
      </c>
      <c r="B3762" t="s">
        <v>7130</v>
      </c>
      <c r="C3762" t="s">
        <v>6704</v>
      </c>
      <c r="D3762" t="s">
        <v>2074</v>
      </c>
      <c r="E3762" t="s">
        <v>2076</v>
      </c>
      <c r="F3762" t="s">
        <v>39</v>
      </c>
      <c r="G3762">
        <v>0</v>
      </c>
      <c r="H3762">
        <v>1</v>
      </c>
    </row>
    <row r="3763" spans="1:9">
      <c r="A3763" t="s">
        <v>6723</v>
      </c>
      <c r="B3763" t="s">
        <v>7130</v>
      </c>
      <c r="C3763" t="s">
        <v>6704</v>
      </c>
      <c r="D3763" t="s">
        <v>2074</v>
      </c>
      <c r="E3763" t="s">
        <v>2076</v>
      </c>
      <c r="F3763" t="s">
        <v>2096</v>
      </c>
    </row>
    <row r="3764" spans="1:9">
      <c r="A3764" t="s">
        <v>6724</v>
      </c>
      <c r="B3764" t="s">
        <v>7130</v>
      </c>
      <c r="C3764" t="s">
        <v>6704</v>
      </c>
      <c r="D3764" t="s">
        <v>2074</v>
      </c>
      <c r="E3764" t="s">
        <v>2076</v>
      </c>
      <c r="F3764" t="s">
        <v>2096</v>
      </c>
    </row>
    <row r="3765" spans="1:9">
      <c r="A3765" t="s">
        <v>6725</v>
      </c>
      <c r="B3765" t="s">
        <v>7130</v>
      </c>
      <c r="C3765" t="s">
        <v>6704</v>
      </c>
      <c r="D3765" t="s">
        <v>2130</v>
      </c>
      <c r="E3765" t="s">
        <v>2132</v>
      </c>
      <c r="F3765" t="s">
        <v>39</v>
      </c>
      <c r="G3765">
        <v>0</v>
      </c>
      <c r="H3765">
        <v>2</v>
      </c>
    </row>
    <row r="3766" spans="1:9">
      <c r="A3766" t="s">
        <v>6726</v>
      </c>
      <c r="B3766" t="s">
        <v>7130</v>
      </c>
      <c r="C3766" t="s">
        <v>6704</v>
      </c>
      <c r="D3766" t="s">
        <v>2130</v>
      </c>
      <c r="E3766" t="s">
        <v>2132</v>
      </c>
      <c r="F3766" t="s">
        <v>39</v>
      </c>
      <c r="G3766">
        <v>0</v>
      </c>
      <c r="H3766">
        <v>5</v>
      </c>
    </row>
    <row r="3767" spans="1:9">
      <c r="A3767" t="s">
        <v>6727</v>
      </c>
      <c r="B3767" t="s">
        <v>7130</v>
      </c>
      <c r="C3767" t="s">
        <v>6704</v>
      </c>
      <c r="D3767" t="s">
        <v>2130</v>
      </c>
      <c r="E3767" t="s">
        <v>2132</v>
      </c>
      <c r="F3767" t="s">
        <v>2096</v>
      </c>
    </row>
    <row r="3768" spans="1:9">
      <c r="A3768" t="s">
        <v>6728</v>
      </c>
      <c r="B3768" t="s">
        <v>7130</v>
      </c>
      <c r="C3768" t="s">
        <v>6704</v>
      </c>
      <c r="D3768" t="s">
        <v>2130</v>
      </c>
      <c r="E3768" t="s">
        <v>2132</v>
      </c>
      <c r="F3768" t="s">
        <v>39</v>
      </c>
      <c r="G3768">
        <v>0</v>
      </c>
      <c r="H3768">
        <v>10</v>
      </c>
    </row>
    <row r="3769" spans="1:9">
      <c r="A3769" t="s">
        <v>6730</v>
      </c>
      <c r="B3769" t="s">
        <v>7130</v>
      </c>
      <c r="C3769" t="s">
        <v>6704</v>
      </c>
      <c r="D3769" t="s">
        <v>2130</v>
      </c>
      <c r="E3769" t="s">
        <v>2132</v>
      </c>
      <c r="F3769" t="s">
        <v>39</v>
      </c>
      <c r="G3769">
        <v>0</v>
      </c>
      <c r="H3769">
        <v>10</v>
      </c>
    </row>
    <row r="3770" spans="1:9">
      <c r="A3770" t="s">
        <v>6731</v>
      </c>
      <c r="B3770" t="s">
        <v>7130</v>
      </c>
      <c r="C3770" t="s">
        <v>6704</v>
      </c>
      <c r="D3770" t="s">
        <v>2130</v>
      </c>
      <c r="E3770" t="s">
        <v>2132</v>
      </c>
      <c r="F3770" t="s">
        <v>39</v>
      </c>
      <c r="G3770">
        <v>0</v>
      </c>
      <c r="H3770">
        <v>19</v>
      </c>
    </row>
    <row r="3771" spans="1:9">
      <c r="A3771" t="s">
        <v>6732</v>
      </c>
      <c r="B3771" t="s">
        <v>7130</v>
      </c>
      <c r="C3771" t="s">
        <v>6704</v>
      </c>
      <c r="D3771" t="s">
        <v>2130</v>
      </c>
      <c r="E3771" t="s">
        <v>2132</v>
      </c>
      <c r="F3771" t="s">
        <v>39</v>
      </c>
      <c r="G3771">
        <v>0</v>
      </c>
      <c r="H3771">
        <v>9</v>
      </c>
    </row>
    <row r="3772" spans="1:9">
      <c r="A3772" t="s">
        <v>6733</v>
      </c>
      <c r="B3772" t="s">
        <v>7130</v>
      </c>
      <c r="C3772" t="s">
        <v>6704</v>
      </c>
      <c r="D3772" t="s">
        <v>2130</v>
      </c>
      <c r="E3772" t="s">
        <v>2132</v>
      </c>
      <c r="F3772" t="s">
        <v>39</v>
      </c>
      <c r="G3772">
        <v>0</v>
      </c>
      <c r="H3772">
        <v>100</v>
      </c>
    </row>
    <row r="3773" spans="1:9">
      <c r="A3773" t="s">
        <v>6734</v>
      </c>
      <c r="B3773" t="s">
        <v>7130</v>
      </c>
      <c r="C3773" t="s">
        <v>6704</v>
      </c>
      <c r="D3773" t="s">
        <v>2130</v>
      </c>
      <c r="E3773" t="s">
        <v>2132</v>
      </c>
      <c r="F3773" t="s">
        <v>39</v>
      </c>
      <c r="G3773">
        <v>0</v>
      </c>
      <c r="H3773">
        <v>3</v>
      </c>
    </row>
    <row r="3774" spans="1:9">
      <c r="A3774" t="s">
        <v>6735</v>
      </c>
      <c r="B3774" t="s">
        <v>7130</v>
      </c>
      <c r="C3774" t="s">
        <v>6704</v>
      </c>
      <c r="D3774" t="s">
        <v>2130</v>
      </c>
      <c r="E3774" t="s">
        <v>2132</v>
      </c>
      <c r="F3774" t="s">
        <v>39</v>
      </c>
      <c r="G3774">
        <v>0</v>
      </c>
      <c r="H3774">
        <v>3</v>
      </c>
    </row>
    <row r="3775" spans="1:9">
      <c r="A3775" t="s">
        <v>6736</v>
      </c>
      <c r="B3775" t="s">
        <v>7130</v>
      </c>
      <c r="C3775" t="s">
        <v>6704</v>
      </c>
      <c r="D3775" t="s">
        <v>2130</v>
      </c>
      <c r="E3775" t="s">
        <v>2132</v>
      </c>
      <c r="F3775" t="s">
        <v>39</v>
      </c>
      <c r="G3775">
        <v>0</v>
      </c>
      <c r="H3775">
        <v>3</v>
      </c>
    </row>
    <row r="3776" spans="1:9">
      <c r="A3776" t="s">
        <v>6762</v>
      </c>
      <c r="B3776" t="s">
        <v>7130</v>
      </c>
      <c r="C3776" t="s">
        <v>6739</v>
      </c>
      <c r="D3776" t="s">
        <v>2908</v>
      </c>
      <c r="E3776" t="s">
        <v>2910</v>
      </c>
      <c r="F3776" t="s">
        <v>39</v>
      </c>
      <c r="G3776">
        <v>0</v>
      </c>
      <c r="H3776">
        <v>30</v>
      </c>
    </row>
    <row r="3777" spans="1:9">
      <c r="A3777" t="s">
        <v>6763</v>
      </c>
      <c r="B3777" t="s">
        <v>7130</v>
      </c>
      <c r="C3777" t="s">
        <v>6739</v>
      </c>
      <c r="D3777" t="s">
        <v>2908</v>
      </c>
      <c r="E3777" t="s">
        <v>2910</v>
      </c>
      <c r="F3777" t="s">
        <v>1195</v>
      </c>
      <c r="G3777">
        <v>4.22</v>
      </c>
      <c r="H3777">
        <v>3.5</v>
      </c>
      <c r="I3777">
        <v>4.22</v>
      </c>
    </row>
    <row r="3778" spans="1:9">
      <c r="A3778" t="s">
        <v>6765</v>
      </c>
      <c r="B3778" t="s">
        <v>7130</v>
      </c>
      <c r="C3778" t="s">
        <v>6739</v>
      </c>
      <c r="D3778" t="s">
        <v>2908</v>
      </c>
      <c r="E3778" t="s">
        <v>2910</v>
      </c>
      <c r="F3778" t="s">
        <v>39</v>
      </c>
      <c r="G3778">
        <v>0</v>
      </c>
      <c r="H3778">
        <v>10</v>
      </c>
    </row>
    <row r="3779" spans="1:9">
      <c r="A3779" t="s">
        <v>6766</v>
      </c>
      <c r="B3779" t="s">
        <v>7130</v>
      </c>
      <c r="C3779" t="s">
        <v>6739</v>
      </c>
      <c r="D3779" t="s">
        <v>2908</v>
      </c>
      <c r="E3779" t="s">
        <v>2910</v>
      </c>
      <c r="F3779" t="s">
        <v>39</v>
      </c>
      <c r="G3779">
        <v>0</v>
      </c>
      <c r="H3779">
        <v>200</v>
      </c>
    </row>
    <row r="3780" spans="1:9">
      <c r="A3780" t="s">
        <v>6767</v>
      </c>
      <c r="B3780" t="s">
        <v>7130</v>
      </c>
      <c r="C3780" t="s">
        <v>6739</v>
      </c>
      <c r="D3780" t="s">
        <v>2908</v>
      </c>
      <c r="E3780" t="s">
        <v>2910</v>
      </c>
      <c r="F3780" t="s">
        <v>39</v>
      </c>
      <c r="G3780">
        <v>0</v>
      </c>
      <c r="H3780">
        <v>16</v>
      </c>
    </row>
    <row r="3781" spans="1:9">
      <c r="A3781" t="s">
        <v>6768</v>
      </c>
      <c r="B3781" t="s">
        <v>7130</v>
      </c>
      <c r="C3781" t="s">
        <v>6739</v>
      </c>
      <c r="D3781" t="s">
        <v>2908</v>
      </c>
      <c r="E3781" t="s">
        <v>2910</v>
      </c>
      <c r="F3781" t="s">
        <v>39</v>
      </c>
      <c r="G3781">
        <v>0</v>
      </c>
      <c r="H3781">
        <v>300</v>
      </c>
    </row>
    <row r="3782" spans="1:9">
      <c r="A3782" t="s">
        <v>6763</v>
      </c>
      <c r="B3782" t="s">
        <v>7130</v>
      </c>
      <c r="C3782" t="s">
        <v>6739</v>
      </c>
      <c r="D3782" t="s">
        <v>2908</v>
      </c>
      <c r="E3782" t="s">
        <v>2910</v>
      </c>
      <c r="F3782" t="s">
        <v>1195</v>
      </c>
      <c r="G3782">
        <v>3.73</v>
      </c>
      <c r="H3782">
        <v>3.5</v>
      </c>
      <c r="I3782">
        <v>3.73</v>
      </c>
    </row>
    <row r="3783" spans="1:9">
      <c r="A3783" t="s">
        <v>6770</v>
      </c>
      <c r="B3783" t="s">
        <v>7130</v>
      </c>
      <c r="C3783" t="s">
        <v>6739</v>
      </c>
      <c r="D3783" t="s">
        <v>2908</v>
      </c>
      <c r="E3783" t="s">
        <v>2910</v>
      </c>
      <c r="F3783" t="s">
        <v>39</v>
      </c>
      <c r="G3783">
        <v>0</v>
      </c>
      <c r="H3783">
        <v>15</v>
      </c>
    </row>
    <row r="3784" spans="1:9">
      <c r="A3784" t="s">
        <v>6771</v>
      </c>
      <c r="B3784" t="s">
        <v>7130</v>
      </c>
      <c r="C3784" t="s">
        <v>6739</v>
      </c>
      <c r="D3784" t="s">
        <v>2908</v>
      </c>
      <c r="E3784" t="s">
        <v>2910</v>
      </c>
      <c r="F3784" t="s">
        <v>39</v>
      </c>
      <c r="G3784">
        <v>0</v>
      </c>
      <c r="H3784">
        <v>7</v>
      </c>
    </row>
    <row r="3785" spans="1:9">
      <c r="A3785" t="s">
        <v>6772</v>
      </c>
      <c r="B3785" t="s">
        <v>7130</v>
      </c>
      <c r="C3785" t="s">
        <v>6739</v>
      </c>
      <c r="D3785" t="s">
        <v>2908</v>
      </c>
      <c r="E3785" t="s">
        <v>2910</v>
      </c>
      <c r="F3785" t="s">
        <v>39</v>
      </c>
      <c r="G3785">
        <v>0</v>
      </c>
      <c r="H3785">
        <v>260</v>
      </c>
    </row>
    <row r="3786" spans="1:9">
      <c r="A3786" t="s">
        <v>6773</v>
      </c>
      <c r="B3786" t="s">
        <v>7130</v>
      </c>
      <c r="C3786" t="s">
        <v>6739</v>
      </c>
      <c r="D3786" t="s">
        <v>2908</v>
      </c>
      <c r="E3786" t="s">
        <v>2910</v>
      </c>
      <c r="F3786" t="s">
        <v>39</v>
      </c>
      <c r="G3786">
        <v>0</v>
      </c>
      <c r="H3786">
        <v>4</v>
      </c>
    </row>
    <row r="3787" spans="1:9">
      <c r="A3787" t="s">
        <v>6774</v>
      </c>
      <c r="B3787" t="s">
        <v>7130</v>
      </c>
      <c r="C3787" t="s">
        <v>6739</v>
      </c>
      <c r="D3787" t="s">
        <v>2908</v>
      </c>
      <c r="E3787" t="s">
        <v>2910</v>
      </c>
      <c r="F3787" t="s">
        <v>39</v>
      </c>
      <c r="G3787">
        <v>0</v>
      </c>
      <c r="H3787">
        <v>62</v>
      </c>
    </row>
    <row r="3788" spans="1:9">
      <c r="A3788" t="s">
        <v>6775</v>
      </c>
      <c r="B3788" t="s">
        <v>7130</v>
      </c>
      <c r="C3788" t="s">
        <v>6739</v>
      </c>
      <c r="D3788" t="s">
        <v>2908</v>
      </c>
      <c r="E3788" t="s">
        <v>2910</v>
      </c>
      <c r="F3788" t="s">
        <v>39</v>
      </c>
      <c r="G3788">
        <v>0</v>
      </c>
      <c r="H3788">
        <v>3</v>
      </c>
      <c r="I3788">
        <v>1</v>
      </c>
    </row>
    <row r="3789" spans="1:9">
      <c r="A3789" t="s">
        <v>6776</v>
      </c>
      <c r="B3789" t="s">
        <v>7130</v>
      </c>
      <c r="C3789" t="s">
        <v>6739</v>
      </c>
      <c r="D3789" t="s">
        <v>2908</v>
      </c>
      <c r="E3789" t="s">
        <v>2910</v>
      </c>
      <c r="F3789" t="s">
        <v>39</v>
      </c>
      <c r="G3789">
        <v>0</v>
      </c>
      <c r="H3789">
        <v>2</v>
      </c>
    </row>
    <row r="3790" spans="1:9">
      <c r="A3790" t="s">
        <v>6777</v>
      </c>
      <c r="B3790" t="s">
        <v>7130</v>
      </c>
      <c r="C3790" t="s">
        <v>6739</v>
      </c>
      <c r="D3790" t="s">
        <v>2908</v>
      </c>
      <c r="E3790" t="s">
        <v>2910</v>
      </c>
      <c r="F3790" t="s">
        <v>39</v>
      </c>
      <c r="G3790">
        <v>0</v>
      </c>
      <c r="H3790">
        <v>20</v>
      </c>
    </row>
    <row r="3791" spans="1:9">
      <c r="A3791" t="s">
        <v>6778</v>
      </c>
      <c r="B3791" t="s">
        <v>7130</v>
      </c>
      <c r="C3791" t="s">
        <v>6739</v>
      </c>
      <c r="D3791" t="s">
        <v>2908</v>
      </c>
      <c r="E3791" t="s">
        <v>2910</v>
      </c>
      <c r="F3791" t="s">
        <v>39</v>
      </c>
      <c r="G3791">
        <v>0</v>
      </c>
      <c r="H3791">
        <v>3</v>
      </c>
    </row>
    <row r="3792" spans="1:9">
      <c r="A3792" t="s">
        <v>6779</v>
      </c>
      <c r="B3792" t="s">
        <v>7130</v>
      </c>
      <c r="C3792" t="s">
        <v>6739</v>
      </c>
      <c r="D3792" t="s">
        <v>2908</v>
      </c>
      <c r="E3792" t="s">
        <v>2910</v>
      </c>
      <c r="F3792" t="s">
        <v>39</v>
      </c>
      <c r="G3792">
        <v>0</v>
      </c>
      <c r="H3792">
        <v>15</v>
      </c>
    </row>
    <row r="3793" spans="1:9">
      <c r="A3793" t="s">
        <v>6780</v>
      </c>
      <c r="B3793" t="s">
        <v>7130</v>
      </c>
      <c r="C3793" t="s">
        <v>6739</v>
      </c>
      <c r="D3793" t="s">
        <v>2908</v>
      </c>
      <c r="E3793" t="s">
        <v>2910</v>
      </c>
      <c r="F3793" t="s">
        <v>39</v>
      </c>
      <c r="G3793">
        <v>0</v>
      </c>
      <c r="H3793">
        <v>3</v>
      </c>
    </row>
    <row r="3794" spans="1:9">
      <c r="A3794" t="s">
        <v>6782</v>
      </c>
      <c r="B3794" t="s">
        <v>7130</v>
      </c>
      <c r="C3794" t="s">
        <v>6739</v>
      </c>
      <c r="D3794" t="s">
        <v>2908</v>
      </c>
      <c r="E3794" t="s">
        <v>2910</v>
      </c>
      <c r="F3794" t="s">
        <v>39</v>
      </c>
      <c r="G3794">
        <v>0</v>
      </c>
      <c r="H3794">
        <v>5</v>
      </c>
    </row>
    <row r="3795" spans="1:9">
      <c r="A3795" t="s">
        <v>6783</v>
      </c>
      <c r="B3795" t="s">
        <v>7130</v>
      </c>
      <c r="C3795" t="s">
        <v>6739</v>
      </c>
      <c r="D3795" t="s">
        <v>2908</v>
      </c>
      <c r="E3795" t="s">
        <v>2910</v>
      </c>
      <c r="F3795" t="s">
        <v>39</v>
      </c>
      <c r="G3795">
        <v>0</v>
      </c>
      <c r="H3795">
        <v>10</v>
      </c>
    </row>
    <row r="3796" spans="1:9">
      <c r="A3796" t="s">
        <v>6784</v>
      </c>
      <c r="B3796" t="s">
        <v>7130</v>
      </c>
      <c r="C3796" t="s">
        <v>6739</v>
      </c>
      <c r="D3796" t="s">
        <v>2908</v>
      </c>
      <c r="E3796" t="s">
        <v>2910</v>
      </c>
      <c r="F3796" t="s">
        <v>39</v>
      </c>
      <c r="G3796">
        <v>0</v>
      </c>
      <c r="H3796">
        <v>200</v>
      </c>
    </row>
    <row r="3797" spans="1:9">
      <c r="A3797" t="s">
        <v>6785</v>
      </c>
      <c r="B3797" t="s">
        <v>7130</v>
      </c>
      <c r="C3797" t="s">
        <v>6739</v>
      </c>
      <c r="D3797" t="s">
        <v>5822</v>
      </c>
      <c r="E3797" t="s">
        <v>5823</v>
      </c>
      <c r="F3797" t="s">
        <v>39</v>
      </c>
      <c r="G3797">
        <v>0</v>
      </c>
      <c r="H3797">
        <v>3</v>
      </c>
    </row>
    <row r="3798" spans="1:9">
      <c r="A3798" t="s">
        <v>6786</v>
      </c>
      <c r="B3798" t="s">
        <v>7130</v>
      </c>
      <c r="C3798" t="s">
        <v>6739</v>
      </c>
      <c r="D3798" t="s">
        <v>5822</v>
      </c>
      <c r="E3798" t="s">
        <v>5823</v>
      </c>
      <c r="F3798" t="s">
        <v>39</v>
      </c>
      <c r="G3798">
        <v>0</v>
      </c>
      <c r="H3798">
        <v>3</v>
      </c>
    </row>
    <row r="3799" spans="1:9">
      <c r="A3799" t="s">
        <v>6787</v>
      </c>
      <c r="B3799" t="s">
        <v>7130</v>
      </c>
      <c r="C3799" t="s">
        <v>6739</v>
      </c>
      <c r="D3799" t="s">
        <v>5822</v>
      </c>
      <c r="E3799" t="s">
        <v>5823</v>
      </c>
      <c r="F3799" t="s">
        <v>39</v>
      </c>
      <c r="G3799">
        <v>0</v>
      </c>
      <c r="H3799">
        <v>100</v>
      </c>
    </row>
    <row r="3800" spans="1:9">
      <c r="A3800" t="s">
        <v>6789</v>
      </c>
      <c r="B3800" t="s">
        <v>7130</v>
      </c>
      <c r="C3800" t="s">
        <v>6739</v>
      </c>
      <c r="D3800" t="s">
        <v>5822</v>
      </c>
      <c r="E3800" t="s">
        <v>5823</v>
      </c>
      <c r="F3800" t="s">
        <v>39</v>
      </c>
      <c r="G3800">
        <v>0</v>
      </c>
      <c r="H3800">
        <v>4</v>
      </c>
    </row>
    <row r="3801" spans="1:9">
      <c r="A3801" t="s">
        <v>6790</v>
      </c>
      <c r="B3801" t="s">
        <v>7130</v>
      </c>
      <c r="C3801" t="s">
        <v>6739</v>
      </c>
      <c r="D3801" t="s">
        <v>2243</v>
      </c>
      <c r="E3801" t="s">
        <v>2245</v>
      </c>
      <c r="F3801" t="s">
        <v>39</v>
      </c>
      <c r="G3801">
        <v>0</v>
      </c>
      <c r="H3801">
        <v>1</v>
      </c>
    </row>
    <row r="3802" spans="1:9">
      <c r="A3802" t="s">
        <v>6791</v>
      </c>
      <c r="B3802" t="s">
        <v>7130</v>
      </c>
      <c r="C3802" t="s">
        <v>6739</v>
      </c>
      <c r="D3802" t="s">
        <v>2243</v>
      </c>
      <c r="E3802" t="s">
        <v>2245</v>
      </c>
      <c r="F3802" t="s">
        <v>39</v>
      </c>
      <c r="G3802">
        <v>0</v>
      </c>
      <c r="H3802">
        <v>1</v>
      </c>
    </row>
    <row r="3803" spans="1:9">
      <c r="A3803" t="s">
        <v>6792</v>
      </c>
      <c r="B3803" t="s">
        <v>7130</v>
      </c>
      <c r="C3803" t="s">
        <v>6739</v>
      </c>
      <c r="D3803" t="s">
        <v>2243</v>
      </c>
      <c r="E3803" t="s">
        <v>2245</v>
      </c>
      <c r="F3803" t="s">
        <v>39</v>
      </c>
      <c r="G3803">
        <v>0</v>
      </c>
      <c r="H3803">
        <v>1</v>
      </c>
    </row>
    <row r="3804" spans="1:9">
      <c r="A3804" t="s">
        <v>6793</v>
      </c>
      <c r="B3804" t="s">
        <v>7130</v>
      </c>
      <c r="C3804" t="s">
        <v>6739</v>
      </c>
      <c r="D3804" t="s">
        <v>2243</v>
      </c>
      <c r="E3804" t="s">
        <v>2245</v>
      </c>
      <c r="F3804" t="s">
        <v>39</v>
      </c>
      <c r="G3804">
        <v>0</v>
      </c>
      <c r="H3804">
        <v>14</v>
      </c>
    </row>
    <row r="3805" spans="1:9">
      <c r="A3805" t="s">
        <v>6794</v>
      </c>
      <c r="B3805" t="s">
        <v>7130</v>
      </c>
      <c r="C3805" t="s">
        <v>6739</v>
      </c>
      <c r="D3805" t="s">
        <v>2243</v>
      </c>
      <c r="E3805" t="s">
        <v>2245</v>
      </c>
      <c r="F3805" t="s">
        <v>2096</v>
      </c>
    </row>
    <row r="3806" spans="1:9">
      <c r="A3806" t="s">
        <v>6795</v>
      </c>
      <c r="B3806" t="s">
        <v>7130</v>
      </c>
      <c r="C3806" t="s">
        <v>6739</v>
      </c>
      <c r="D3806" t="s">
        <v>2243</v>
      </c>
      <c r="E3806" t="s">
        <v>2245</v>
      </c>
      <c r="F3806" t="s">
        <v>2096</v>
      </c>
    </row>
    <row r="3807" spans="1:9">
      <c r="A3807" t="s">
        <v>6796</v>
      </c>
      <c r="B3807" t="s">
        <v>7130</v>
      </c>
      <c r="C3807" t="s">
        <v>6739</v>
      </c>
      <c r="D3807" t="s">
        <v>2243</v>
      </c>
      <c r="E3807" t="s">
        <v>2245</v>
      </c>
      <c r="F3807" t="s">
        <v>39</v>
      </c>
      <c r="G3807">
        <v>0</v>
      </c>
      <c r="H3807">
        <v>20</v>
      </c>
      <c r="I3807">
        <v>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DB6564FA0CFE641A2206E41EA70A569" ma:contentTypeVersion="12" ma:contentTypeDescription="Create a new document." ma:contentTypeScope="" ma:versionID="89434dcce811c4d07ae96bd521cd1e02">
  <xsd:schema xmlns:xsd="http://www.w3.org/2001/XMLSchema" xmlns:xs="http://www.w3.org/2001/XMLSchema" xmlns:p="http://schemas.microsoft.com/office/2006/metadata/properties" xmlns:ns2="995406e0-340c-477c-9f81-5506ed3ebd3b" targetNamespace="http://schemas.microsoft.com/office/2006/metadata/properties" ma:root="true" ma:fieldsID="f41be6e40393c982cca58c89c6f0b5eb" ns2:_="">
    <xsd:import namespace="995406e0-340c-477c-9f81-5506ed3ebd3b"/>
    <xsd:element name="properties">
      <xsd:complexType>
        <xsd:sequence>
          <xsd:element name="documentManagement">
            <xsd:complexType>
              <xsd:all>
                <xsd:element ref="ns2:Status" minOccurs="0"/>
                <xsd:element ref="ns2:MediaServiceMetadata" minOccurs="0"/>
                <xsd:element ref="ns2:MediaServiceFastMetadata" minOccurs="0"/>
                <xsd:element ref="ns2:MediaServiceSearchProperties" minOccurs="0"/>
                <xsd:element ref="ns2:MediaServiceObjectDetectorVersions" minOccurs="0"/>
                <xsd:element ref="ns2:Contact" minOccurs="0"/>
                <xsd:element ref="ns2:ResponsibleUnit" minOccurs="0"/>
                <xsd:element ref="ns2:ResponsiblePerson" minOccurs="0"/>
                <xsd:element ref="ns2:NeededinGrACE_x003f_" minOccurs="0"/>
                <xsd:element ref="ns2:ImplementationDeadline" minOccurs="0"/>
                <xsd:element ref="ns2:RepositoryDeadline" minOccurs="0"/>
                <xsd:element ref="ns2:StatusinGrA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5406e0-340c-477c-9f81-5506ed3ebd3b" elementFormDefault="qualified">
    <xsd:import namespace="http://schemas.microsoft.com/office/2006/documentManagement/types"/>
    <xsd:import namespace="http://schemas.microsoft.com/office/infopath/2007/PartnerControls"/>
    <xsd:element name="Status" ma:index="8" nillable="true" ma:displayName="Status" ma:default="Not started" ma:format="Dropdown" ma:internalName="Status">
      <xsd:simpleType>
        <xsd:restriction base="dms:Choice">
          <xsd:enumeration value="Draft"/>
          <xsd:enumeration value="Final"/>
          <xsd:enumeration value="Not started"/>
          <xsd:enumeration value="N/A"/>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Contact" ma:index="13" nillable="true" ma:displayName="Contact" ma:format="Dropdown" ma:list="UserInfo" ma:SharePointGroup="0" ma:internalName="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ponsibleUnit" ma:index="14" nillable="true" ma:displayName="Responsible Unit" ma:format="Dropdown" ma:internalName="ResponsibleUnit">
      <xsd:simpleType>
        <xsd:restriction base="dms:Choice">
          <xsd:enumeration value="Country &amp; Bilateral Unit"/>
          <xsd:enumeration value="Priority Sectors Unit"/>
          <xsd:enumeration value="Results &amp; Evaluation Unit"/>
          <xsd:enumeration value="Funds &amp; Horizontal Unit"/>
          <xsd:enumeration value="Communications"/>
          <xsd:enumeration value="Finance"/>
          <xsd:enumeration value="Legal"/>
          <xsd:enumeration value="GMS"/>
        </xsd:restriction>
      </xsd:simpleType>
    </xsd:element>
    <xsd:element name="ResponsiblePerson" ma:index="15" nillable="true" ma:displayName="Responsible Person" ma:format="Dropdown" ma:list="UserInfo" ma:SharePointGroup="0" ma:internalName="Responsibl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eededinGrACE_x003f_" ma:index="16" nillable="true" ma:displayName="Needed in GrACE?" ma:format="Dropdown" ma:internalName="NeededinGrACE_x003f_">
      <xsd:simpleType>
        <xsd:restriction base="dms:Choice">
          <xsd:enumeration value="Yes"/>
          <xsd:enumeration value="No"/>
        </xsd:restriction>
      </xsd:simpleType>
    </xsd:element>
    <xsd:element name="ImplementationDeadline" ma:index="17" nillable="true" ma:displayName="Implementation Deadline" ma:format="DateOnly" ma:internalName="ImplementationDeadline">
      <xsd:simpleType>
        <xsd:restriction base="dms:DateTime"/>
      </xsd:simpleType>
    </xsd:element>
    <xsd:element name="RepositoryDeadline" ma:index="18" nillable="true" ma:displayName="Repository Deadline (GMS to fill)" ma:format="DateOnly" ma:internalName="RepositoryDeadline">
      <xsd:simpleType>
        <xsd:restriction base="dms:DateTime"/>
      </xsd:simpleType>
    </xsd:element>
    <xsd:element name="StatusinGrACE" ma:index="19" nillable="true" ma:displayName="Status in GrACE" ma:format="Dropdown" ma:internalName="StatusinGrACE">
      <xsd:simpleType>
        <xsd:restriction base="dms:Choice">
          <xsd:enumeration value="Not Started"/>
          <xsd:enumeration value="In progress"/>
          <xsd:enumeration value="Do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1 1 2 5 d c c 5 - 9 1 b c - 4 3 b 1 - 9 5 2 e - 8 3 7 b 6 b f 4 5 f b 0 "   x m l n s = " h t t p : / / s c h e m a s . m i c r o s o f t . c o m / D a t a M a s h u p " > A A A A A C A G A A B Q S w M E F A A C A A g A m V I 1 V 9 z u 6 n i m A A A A 9 g A A A B I A H A B D b 2 5 m a W c v U G F j a 2 F n Z S 5 4 b W w g o h g A K K A U A A A A A A A A A A A A A A A A A A A A A A A A A A A A h Y 9 B D o I w F E S v Q r q n L Z g Y J J + S 6 M K N J C Y m x m 1 T K j T C x 9 A i 3 M 2 F R / I K Y h R 1 5 3 L e v M X M / X q D d K g r 7 6 J b a x p M S E A 5 8 T S q J j d Y J K R z R z 8 i q Y C t V C d Z a G + U 0 c a D z R N S O n e O G e v 7 n v Y z 2 r Q F C z k P 2 C H b 7 F S p a 0 k + s v k v + w a t k 6 g 0 E b B / j R E h D X h E F 9 G c c m A T h M z g V w j H v c / 2 B 8 K q q 1 z X a q H R X y + B T R H Y + 4 N 4 A F B L A w Q U A A I A C A C Z U j V 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V I 1 V 6 K U O b s Y A w A A R A 4 A A B M A H A B G b 3 J t d W x h c y 9 T Z W N 0 a W 9 u M S 5 t I K I Y A C i g F A A A A A A A A A A A A A A A A A A A A A A A A A A A A M 1 X T U / c M B C 9 r 7 T / w X I v i 5 T C V q p 6 K O J A I 1 p x o V X Z t q o Q i p x k Y C M c O 3 U c C l r x 3 3 G + N n Z i O 1 S q q n I h z I w z b + a 9 G Y c S E p l x h i 7 b 3 2 + O l 4 v l o t w S A S n 6 F S U U C E M n i I J c L p D 6 u e S V S E B Z z h 4 S o I d h J Q Q w + Y O L u 5 j z u 9 X B 7 u q C 5 H C C Z R x 9 E q f h W Q Q P B R c S X z 9 d h Z x J F X s d t G 9 6 h c M t Y b c q z e a x A K x e u S E x h c O N I K y 8 4 S I P O a 1 y V j v L V Z s 2 2 O 3 w O U u z h E g u c I C k 8 i E J D / I p Q D t 8 m m w z u I d c 5 U C r 2 n o w C Q m 5 g K O E 5 7 k q O O t f h J h C P A n 9 X E k V a L U X l Z y Y v w h + K 0 i e A 1 K d I y j h 6 f T o h o h b U N g Y Z 6 9 Z l c c g p g i / s U w i f o N y I G U l m m I m M R 9 I C T R j 4 K p y h M V a X s g r J s W j 5 2 y 5 V b z Z D / c A e k d b z J g E i / d j R i W I 9 y g c U 7 D 6 C e X R B d / X Q t j j 6 I C A F 4 T r E k i B 8 T x j n V T O m X z 3 9 r A W 0 y R Q 4 Q N h D + s Y a y s Y 1 f N 0 s B f y V y g o U V O x R r 8 z u U U x J e x u E H T n / U 5 o B a u R 6 o N 1 g H H Q R Q g j N D C 1 b p e 3 X 9 G a i A f d O q T q U K d D k B Y N O m S n K c 0 l L l 1 P I w G 9 S D E v U I l H G U 4 t j N g 3 + M 7 5 v a K w 3 V C l T n X t 6 M w r h z C C n Z 0 X r V F / p W o D c N 1 q K + D a o Q M 2 K 6 s 3 r l 9 i e 0 u U q L i o j c P N 9 B j y 3 c d h z 7 7 E B Y m a R 8 + + x L I x Y 8 + 6 x J U y W / P 0 q F W e 5 t G 3 8 3 D R 2 / F 4 6 + G 4 f 7 Y s P U y 0 P 2 f W k h 4 b 6 S 7 v l j J O D Q 5 z J X G R g r B z 3 r h 0 0 k 1 1 K I F m V u o M i o 0 G a d R p 3 e 2 Z 0 B t m 3 x 0 d p 5 O h G 3 X T u Q Z d b X T 3 a j r N a V U o H d I S 9 V h R h 8 o z 3 u M m q 9 b p l X o 2 S N v y f f D s R D r R 1 S N q 6 e i g 0 O l F l c 5 c U R N 0 A V 4 1 J 9 S b P d e V X v l A 6 D / g r y u K V Z R 6 a j J K D + r g / 7 K Y g W 4 9 2 d w V 0 1 W v g P 9 x 9 v H G m q r U A c Q t V K N N O 8 e n u Z n V R q g W g N a z a j W S 4 r V V q h u V 2 + y R V U n 1 n p u d E S t I / 6 R 0 6 R 1 3 5 g A k h S T L C W 0 G f u Y / I z v q u u m x + y t 9 L + i x w 9 S 3 + b m 7 X G T M C v D 4 G V B L A Q I t A B Q A A g A I A J l S N V f c 7 u p 4 p g A A A P Y A A A A S A A A A A A A A A A A A A A A A A A A A A A B D b 2 5 m a W c v U G F j a 2 F n Z S 5 4 b W x Q S w E C L Q A U A A I A C A C Z U j V X D 8 r p q 6 Q A A A D p A A A A E w A A A A A A A A A A A A A A A A D y A A A A W 0 N v b n R l b n R f V H l w Z X N d L n h t b F B L A Q I t A B Q A A g A I A J l S N V e i l D m 7 G A M A A E Q O A A A T A A A A A A A A A A A A A A A A A O M B A A B G b 3 J t d W x h c y 9 T Z W N 0 a W 9 u M S 5 t U E s F B g A A A A A D A A M A w g A A A E g 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8 U A A A A A A A A r R 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F f Y 2 x l Y W 4 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d G J f Z G F 0 Y V 9 j b G V h b i I g L z 4 8 R W 5 0 c n k g V H l w Z T 0 i R m l s b G V k Q 2 9 t c G x l d G V S Z X N 1 b H R U b 1 d v c m t z a G V l d C I g V m F s d W U 9 I m w x I i A v P j x F b n R y e S B U e X B l P S J S Z W x h d G l v b n N o a X B J b m Z v Q 2 9 u d G F p b m V y I i B W Y W x 1 Z T 0 i c 3 s m c X V v d D t j b 2 x 1 b W 5 D b 3 V u d C Z x d W 9 0 O z o 5 L C Z x d W 9 0 O 2 t l e U N v b H V t b k 5 h b W V z J n F 1 b 3 Q 7 O l t d L C Z x d W 9 0 O 3 F 1 Z X J 5 U m V s Y X R p b 2 5 z a G l w c y Z x d W 9 0 O z p b X S w m c X V v d D t j b 2 x 1 b W 5 J Z G V u d G l 0 a W V z J n F 1 b 3 Q 7 O l s m c X V v d D t T Z W N 0 a W 9 u M S 9 x X 2 N s Z W F u L 0 F 1 d G 9 S Z W 1 v d m V k Q 2 9 s d W 1 u c z E u e 2 l u Z G l j Y X R v c i w w f S Z x d W 9 0 O y w m c X V v d D t T Z W N 0 a W 9 u M S 9 x X 2 N s Z W F u L 0 F 1 d G 9 S Z W 1 v d m V k Q 2 9 s d W 1 u c z E u e 2 l u Z G l j Y X R v c l 9 j b 3 J l X 2 N v b W 1 v b i w x f S Z x d W 9 0 O y w m c X V v d D t T Z W N 0 a W 9 u M S 9 x X 2 N s Z W F u L 0 F 1 d G 9 S Z W 1 v d m V k Q 2 9 s d W 1 u c z E u e 3 B y b 2 d y Y W 1 t Z S w y f S Z x d W 9 0 O y w m c X V v d D t T Z W N 0 a W 9 u M S 9 x X 2 N s Z W F u L 0 F 1 d G 9 S Z W 1 v d m V k Q 2 9 s d W 1 u c z E u e 3 B h X 2 N v Z G U s M 3 0 m c X V v d D s s J n F 1 b 3 Q 7 U 2 V j d G l v b j E v c V 9 j b G V h b i 9 B d X R v U m V t b 3 Z l Z E N v b H V t b n M x L n t w Y V 9 u Y W 1 l L D R 9 J n F 1 b 3 Q 7 L C Z x d W 9 0 O 1 N l Y 3 R p b 2 4 x L 3 F f Y 2 x l Y W 4 v Q X V 0 b 1 J l b W 9 2 Z W R D b 2 x 1 b W 5 z M S 5 7 d W 5 p d C w 1 f S Z x d W 9 0 O y w m c X V v d D t T Z W N 0 a W 9 u M S 9 x X 2 N s Z W F u L 0 F 1 d G 9 S Z W 1 v d m V k Q 2 9 s d W 1 u c z E u e 2 J h c 2 V s a W 5 l L D Z 9 J n F 1 b 3 Q 7 L C Z x d W 9 0 O 1 N l Y 3 R p b 2 4 x L 3 F f Y 2 x l Y W 4 v Q X V 0 b 1 J l b W 9 2 Z W R D b 2 x 1 b W 5 z M S 5 7 d G F y Z 2 V 0 L D d 9 J n F 1 b 3 Q 7 L C Z x d W 9 0 O 1 N l Y 3 R p b 2 4 x L 3 F f Y 2 x l Y W 4 v Q X V 0 b 1 J l b W 9 2 Z W R D b 2 x 1 b W 5 z M S 5 7 Y W N o a W V 2 Z W 1 l b n Q s O H 0 m c X V v d D t d L C Z x d W 9 0 O 0 N v b H V t b k N v d W 5 0 J n F 1 b 3 Q 7 O j k s J n F 1 b 3 Q 7 S 2 V 5 Q 2 9 s d W 1 u T m F t Z X M m c X V v d D s 6 W 1 0 s J n F 1 b 3 Q 7 Q 2 9 s d W 1 u S W R l b n R p d G l l c y Z x d W 9 0 O z p b J n F 1 b 3 Q 7 U 2 V j d G l v b j E v c V 9 j b G V h b i 9 B d X R v U m V t b 3 Z l Z E N v b H V t b n M x L n t p b m R p Y 2 F 0 b 3 I s M H 0 m c X V v d D s s J n F 1 b 3 Q 7 U 2 V j d G l v b j E v c V 9 j b G V h b i 9 B d X R v U m V t b 3 Z l Z E N v b H V t b n M x L n t p b m R p Y 2 F 0 b 3 J f Y 2 9 y Z V 9 j b 2 1 t b 2 4 s M X 0 m c X V v d D s s J n F 1 b 3 Q 7 U 2 V j d G l v b j E v c V 9 j b G V h b i 9 B d X R v U m V t b 3 Z l Z E N v b H V t b n M x L n t w c m 9 n c m F t b W U s M n 0 m c X V v d D s s J n F 1 b 3 Q 7 U 2 V j d G l v b j E v c V 9 j b G V h b i 9 B d X R v U m V t b 3 Z l Z E N v b H V t b n M x L n t w Y V 9 j b 2 R l L D N 9 J n F 1 b 3 Q 7 L C Z x d W 9 0 O 1 N l Y 3 R p b 2 4 x L 3 F f Y 2 x l Y W 4 v Q X V 0 b 1 J l b W 9 2 Z W R D b 2 x 1 b W 5 z M S 5 7 c G F f b m F t Z S w 0 f S Z x d W 9 0 O y w m c X V v d D t T Z W N 0 a W 9 u M S 9 x X 2 N s Z W F u L 0 F 1 d G 9 S Z W 1 v d m V k Q 2 9 s d W 1 u c z E u e 3 V u a X Q s N X 0 m c X V v d D s s J n F 1 b 3 Q 7 U 2 V j d G l v b j E v c V 9 j b G V h b i 9 B d X R v U m V t b 3 Z l Z E N v b H V t b n M x L n t i Y X N l b G l u Z S w 2 f S Z x d W 9 0 O y w m c X V v d D t T Z W N 0 a W 9 u M S 9 x X 2 N s Z W F u L 0 F 1 d G 9 S Z W 1 v d m V k Q 2 9 s d W 1 u c z E u e 3 R h c m d l d C w 3 f S Z x d W 9 0 O y w m c X V v d D t T Z W N 0 a W 9 u M S 9 x X 2 N s Z W F u L 0 F 1 d G 9 S Z W 1 v d m V k Q 2 9 s d W 1 u c z E u e 2 F j a G l l d m V t Z W 5 0 L D h 9 J n F 1 b 3 Q 7 X S w m c X V v d D t S Z W x h d G l v b n N o a X B J b m Z v J n F 1 b 3 Q 7 O l t d f S I g L z 4 8 R W 5 0 c n k g V H l w Z T 0 i R m l s b F N 0 Y X R 1 c y I g V m F s d W U 9 I n N D b 2 1 w b G V 0 Z S I g L z 4 8 R W 5 0 c n k g V H l w Z T 0 i R m l s b E N v b H V t b k 5 h b W V z I i B W Y W x 1 Z T 0 i c 1 s m c X V v d D t p b m R p Y 2 F 0 b 3 I m c X V v d D s s J n F 1 b 3 Q 7 a W 5 k a W N h d G 9 y X 2 N v c m V f Y 2 9 t b W 9 u J n F 1 b 3 Q 7 L C Z x d W 9 0 O 3 B y b 2 d y Y W 1 t Z S Z x d W 9 0 O y w m c X V v d D t w Y V 9 j b 2 R l J n F 1 b 3 Q 7 L C Z x d W 9 0 O 3 B h X 2 5 h b W U m c X V v d D s s J n F 1 b 3 Q 7 d W 5 p d C Z x d W 9 0 O y w m c X V v d D t i Y X N l b G l u Z S Z x d W 9 0 O y w m c X V v d D t 0 Y X J n Z X Q m c X V v d D s s J n F 1 b 3 Q 7 Y W N o a W V 2 Z W 1 l b n Q m c X V v d D t d I i A v P j x F b n R y e S B U e X B l P S J G a W x s Q 2 9 s d W 1 u V H l w Z X M i I F Z h b H V l P S J z Q m d Z R 0 J n W U d C U V V G I i A v P j x F b n R y e S B U e X B l P S J G a W x s T G F z d F V w Z G F 0 Z W Q i I F Z h b H V l P S J k M j A y M y 0 w O S 0 y M V Q w O D o y M D o 1 M S 4 2 M j E 1 O D M y W i I g L z 4 8 R W 5 0 c n k g V H l w Z T 0 i R m l s b E V y c m 9 y Q 2 9 1 b n Q i I F Z h b H V l P S J s M j k z I i A v P j x F b n R y e S B U e X B l P S J G a W x s R X J y b 3 J D b 2 R l I i B W Y W x 1 Z T 0 i c 1 V u a 2 5 v d 2 4 i I C 8 + P E V u d H J 5 I F R 5 c G U 9 I k Z p b G x D b 3 V u d C I g V m F s d W U 9 I m w z O D A 2 I i A v P j x F b n R y e S B U e X B l P S J B Z G R l Z F R v R G F 0 Y U 1 v Z G V s I i B W Y W x 1 Z T 0 i b D A i I C 8 + P E V u d H J 5 I F R 5 c G U 9 I k Z p b G x U Y X J n Z X R O Y W 1 l Q 3 V z d G 9 t a X p l Z C I g V m F s d W U 9 I m w x I i A v P j x F b n R y e S B U e X B l P S J R d W V y e U l E I i B W Y W x 1 Z T 0 i c z k 1 O D Q 5 N j V j L T J j N z A t N D Y x Z S 1 i Z W E z L W Q 4 Y j Q w N j Z i Y z Z l N C I g L z 4 8 L 1 N 0 Y W J s Z U V u d H J p Z X M + P C 9 J d G V t P j x J d G V t P j x J d G V t T G 9 j Y X R p b 2 4 + P E l 0 Z W 1 U e X B l P k Z v c m 1 1 b G E 8 L 0 l 0 Z W 1 U e X B l P j x J d G V t U G F 0 a D 5 T Z W N 0 a W 9 u M S 9 x X 2 N s Z W F u L 1 N v d X J j Z T w v S X R l b V B h d G g + P C 9 J d G V t T G 9 j Y X R p b 2 4 + P F N 0 Y W J s Z U V u d H J p Z X M g L z 4 8 L 0 l 0 Z W 0 + P E l 0 Z W 0 + P E l 0 Z W 1 M b 2 N h d G l v b j 4 8 S X R l b V R 5 c G U + R m 9 y b X V s Y T w v S X R l b V R 5 c G U + P E l 0 Z W 1 Q Y X R o P l N l Y 3 R p b 2 4 x L 3 F f Y 2 x l Y W 4 v Q 2 h h b m d l Z C U y M F R 5 c G U 8 L 0 l 0 Z W 1 Q Y X R o P j w v S X R l b U x v Y 2 F 0 a W 9 u P j x T d G F i b G V F b n R y a W V z I C 8 + P C 9 J d G V t P j x J d G V t P j x J d G V t T G 9 j Y X R p b 2 4 + P E l 0 Z W 1 U e X B l P k Z v c m 1 1 b G E 8 L 0 l 0 Z W 1 U e X B l P j x J d G V t U G F 0 a D 5 T Z W N 0 a W 9 u M S 9 x X 2 N s Z W F u L 1 J l c G x h Y 2 U l M j A w J T I w d 2 l 0 a C U y M G J s Y W 5 r P C 9 J d G V t U G F 0 a D 4 8 L 0 l 0 Z W 1 M b 2 N h d G l v b j 4 8 U 3 R h Y m x l R W 5 0 c m l l c y A v P j w v S X R l b T 4 8 S X R l b T 4 8 S X R l b U x v Y 2 F 0 a W 9 u P j x J d G V t V H l w Z T 5 G b 3 J t d W x h P C 9 J d G V t V H l w Z T 4 8 S X R l b V B h d G g + U 2 V j d G l v b j E v c V 9 j b G V h b i 9 S Z W 1 v d m V k J T I w Q 2 9 s d W 1 u c z w v S X R l b V B h d G g + P C 9 J d G V t T G 9 j Y X R p b 2 4 + P F N 0 Y W J s Z U V u d H J p Z X M g L z 4 8 L 0 l 0 Z W 0 + P E l 0 Z W 0 + P E l 0 Z W 1 M b 2 N h d G l v b j 4 8 S X R l b V R 5 c G U + R m 9 y b X V s Y T w v S X R l b V R 5 c G U + P E l 0 Z W 1 Q Y X R o P l N l Y 3 R p b 2 4 x L 3 F f Y 2 x l Y W 4 v U m V u Y W 1 l Z C U y M E N v b H V t b n M 8 L 0 l 0 Z W 1 Q Y X R o P j w v S X R l b U x v Y 2 F 0 a W 9 u P j x T d G F i b G V F b n R y a W V z I C 8 + P C 9 J d G V t P j x J d G V t P j x J d G V t T G 9 j Y X R p b 2 4 + P E l 0 Z W 1 U e X B l P k Z v c m 1 1 b G E 8 L 0 l 0 Z W 1 U e X B l P j x J d G V t U G F 0 a D 5 T Z W N 0 a W 9 u M S 9 x X 2 N s Z W F u L 1 J l b 3 J k Z X J l Z C U y M E N v b H V t b n M 8 L 0 l 0 Z W 1 Q Y X R o P j w v S X R l b U x v Y 2 F 0 a W 9 u P j x T d G F i b G V F b n R y a W V z I C 8 + P C 9 J d G V t P j x J d G V t P j x J d G V t T G 9 j Y X R p b 2 4 + P E l 0 Z W 1 U e X B l P k Z v c m 1 1 b G E 8 L 0 l 0 Z W 1 U e X B l P j x J d G V t U G F 0 a D 5 T Z W N 0 a W 9 u M S 9 x X 2 N s Z W F u L 1 J l b W 9 2 Z W Q l M j B k d X A l M j B j b 2 x z J T I w Y m F z Z W x p b m U l M j B 0 Y X J n Z X Q 8 L 0 l 0 Z W 1 Q Y X R o P j w v S X R l b U x v Y 2 F 0 a W 9 u P j x T d G F i b G V F b n R y a W V z I C 8 + P C 9 J d G V t P j x J d G V t P j x J d G V t T G 9 j Y X R p b 2 4 + P E l 0 Z W 1 U e X B l P k Z v c m 1 1 b G E 8 L 0 l 0 Z W 1 U e X B l P j x J d G V t U G F 0 a D 5 T Z W N 0 a W 9 u M S 9 x X 2 N s Z W F u L 1 J l b m F t Z W Q l M j B i Y X N l b G l u Z T w v S X R l b V B h d G g + P C 9 J d G V t T G 9 j Y X R p b 2 4 + P F N 0 Y W J s Z U V u d H J p Z X M g L z 4 8 L 0 l 0 Z W 0 + P E l 0 Z W 0 + P E l 0 Z W 1 M b 2 N h d G l v b j 4 8 S X R l b V R 5 c G U + R m 9 y b X V s Y T w v S X R l b V R 5 c G U + P E l 0 Z W 1 Q Y X R o P l N l Y 3 R p b 2 4 x L 3 F f Y 2 x l Y W 4 v U m V w b G F j Z W Q l M j B i b G F u a z w v S X R l b V B h d G g + P C 9 J d G V t T G 9 j Y X R p b 2 4 + P F N 0 Y W J s Z U V u d H J p Z X M g L z 4 8 L 0 l 0 Z W 0 + P E l 0 Z W 0 + P E l 0 Z W 1 M b 2 N h d G l v b j 4 8 S X R l b V R 5 c G U + R m 9 y b X V s Y T w v S X R l b V R 5 c G U + P E l 0 Z W 1 Q Y X R o P l N l Y 3 R p b 2 4 x L 3 F f Y 2 x l Y W 4 v U m V w b G F j Z W Q l M j B u d W x s P C 9 J d G V t U G F 0 a D 4 8 L 0 l 0 Z W 1 M b 2 N h d G l v b j 4 8 U 3 R h Y m x l R W 5 0 c m l l c y A v P j w v S X R l b T 4 8 S X R l b T 4 8 S X R l b U x v Y 2 F 0 a W 9 u P j x J d G V t V H l w Z T 5 G b 3 J t d W x h P C 9 J d G V t V H l w Z T 4 8 S X R l b V B h d G g + U 2 V j d G l v b j E v c V 9 j b G V h b i 9 S Z W 1 v d m V k J T I w Z H V w J T I w Y W N o a W V 2 Z W 1 l b n Q 8 L 0 l 0 Z W 1 Q Y X R o P j w v S X R l b U x v Y 2 F 0 a W 9 u P j x T d G F i b G V F b n R y a W V z I C 8 + P C 9 J d G V t P j x J d G V t P j x J d G V t T G 9 j Y X R p b 2 4 + P E l 0 Z W 1 U e X B l P k Z v c m 1 1 b G E 8 L 0 l 0 Z W 1 U e X B l P j x J d G V t U G F 0 a D 5 T Z W N 0 a W 9 u M S 9 x X 2 N s Z W F u L 1 J l b m F t Z W Q l M j B h Y 2 h p Z X Z l b W V u d D w v S X R l b V B h d G g + P C 9 J d G V t T G 9 j Y X R p b 2 4 + P F N 0 Y W J s Z U V u d H J p Z X M g L z 4 8 L 0 l 0 Z W 0 + P E l 0 Z W 0 + P E l 0 Z W 1 M b 2 N h d G l v b j 4 8 S X R l b V R 5 c G U + R m 9 y b X V s Y T w v S X R l b V R 5 c G U + P E l 0 Z W 1 Q Y X R o P l N l Y 3 R p b 2 4 x L 3 F f Y 2 x l Y W 4 v U m V w b G F j Z W Q l M j B h Y 2 h p Z X Z l b W V u d C U y M D A 8 L 0 l 0 Z W 1 Q Y X R o P j w v S X R l b U x v Y 2 F 0 a W 9 u P j x T d G F i b G V F b n R y a W V z I C 8 + P C 9 J d G V t P j x J d G V t P j x J d G V t T G 9 j Y X R p b 2 4 + P E l 0 Z W 1 U e X B l P k Z v c m 1 1 b G E 8 L 0 l 0 Z W 1 U e X B l P j x J d G V t U G F 0 a D 5 T Z W N 0 a W 9 u M S 9 x X 2 N s Z W F u L 1 J l c G x h Y 2 V k J T I w Y 2 9 y Z S U y M G J s Y W 5 r P C 9 J d G V t U G F 0 a D 4 8 L 0 l 0 Z W 1 M b 2 N h d G l v b j 4 8 U 3 R h Y m x l R W 5 0 c m l l c y A v P j w v S X R l b T 4 8 S X R l b T 4 8 S X R l b U x v Y 2 F 0 a W 9 u P j x J d G V t V H l w Z T 5 G b 3 J t d W x h P C 9 J d G V t V H l w Z T 4 8 S X R l b V B h d G g + U 2 V j d G l v b j E v c V 9 j b G V h b i 9 k Z W N p b W F s J T I w Y 2 9 s c z w v S X R l b V B h d G g + P C 9 J d G V t T G 9 j Y X R p b 2 4 + P F N 0 Y W J s Z U V u d H J p Z X M g L z 4 8 L 0 l 0 Z W 0 + P C 9 J d G V t c z 4 8 L 0 x v Y 2 F s U G F j a 2 F n Z U 1 l d G F k Y X R h R m l s Z T 4 W A A A A U E s F B g A A A A A A A A A A A A A A A A A A A A A A A N o A A A A B A A A A 0 I y d 3 w E V 0 R G M e g D A T 8 K X 6 w E A A A C I C 2 Y d 9 f s g T 5 l J e b 7 n F J T Q A A A A A A I A A A A A A A N m A A D A A A A A E A A A A N B S B 1 I h p 4 M g 9 s F T c e S 6 m t Q A A A A A B I A A A K A A A A A Q A A A A u F N D H 9 O L M 3 C N H e E s d i A I G 1 A A A A A E E a q m D Z b i D U P k f D B C W j F 9 I V X i H P + w D u 7 H F T g i Y f u R O P 2 y f N C h 8 j S E O A W s n 8 1 q V x e 6 u 9 R x Y X T e X d y n G u q v L M C D G f d P y h s P 8 M X N a + a S Y 8 k W E h Q A A A B g n h 6 I o 7 s f r r y 3 w G D N Q X J K 7 E I B 9 g = = < / D a t a M a s h u p > 
</file>

<file path=customXml/item4.xml><?xml version="1.0" encoding="utf-8"?>
<p:properties xmlns:p="http://schemas.microsoft.com/office/2006/metadata/properties" xmlns:xsi="http://www.w3.org/2001/XMLSchema-instance" xmlns:pc="http://schemas.microsoft.com/office/infopath/2007/PartnerControls">
  <documentManagement>
    <StatusinGrACE xmlns="995406e0-340c-477c-9f81-5506ed3ebd3b" xsi:nil="true"/>
    <Status xmlns="995406e0-340c-477c-9f81-5506ed3ebd3b">Final</Status>
    <ResponsiblePerson xmlns="995406e0-340c-477c-9f81-5506ed3ebd3b">
      <UserInfo>
        <DisplayName/>
        <AccountId xsi:nil="true"/>
        <AccountType/>
      </UserInfo>
    </ResponsiblePerson>
    <Contact xmlns="995406e0-340c-477c-9f81-5506ed3ebd3b">
      <UserInfo>
        <DisplayName/>
        <AccountId xsi:nil="true"/>
        <AccountType/>
      </UserInfo>
    </Contact>
    <ResponsibleUnit xmlns="995406e0-340c-477c-9f81-5506ed3ebd3b" xsi:nil="true"/>
    <NeededinGrACE_x003f_ xmlns="995406e0-340c-477c-9f81-5506ed3ebd3b" xsi:nil="true"/>
    <ImplementationDeadline xmlns="995406e0-340c-477c-9f81-5506ed3ebd3b" xsi:nil="true"/>
    <RepositoryDeadline xmlns="995406e0-340c-477c-9f81-5506ed3ebd3b" xsi:nil="true"/>
  </documentManagement>
</p:properties>
</file>

<file path=customXml/itemProps1.xml><?xml version="1.0" encoding="utf-8"?>
<ds:datastoreItem xmlns:ds="http://schemas.openxmlformats.org/officeDocument/2006/customXml" ds:itemID="{4F40C937-AB9C-4BB4-8636-728BF0C2D009}"/>
</file>

<file path=customXml/itemProps2.xml><?xml version="1.0" encoding="utf-8"?>
<ds:datastoreItem xmlns:ds="http://schemas.openxmlformats.org/officeDocument/2006/customXml" ds:itemID="{DCAECF40-8519-40F7-B0BF-87F9EB3A7D11}"/>
</file>

<file path=customXml/itemProps3.xml><?xml version="1.0" encoding="utf-8"?>
<ds:datastoreItem xmlns:ds="http://schemas.openxmlformats.org/officeDocument/2006/customXml" ds:itemID="{6AD846F4-EE76-4725-AD08-84513F349F97}"/>
</file>

<file path=customXml/itemProps4.xml><?xml version="1.0" encoding="utf-8"?>
<ds:datastoreItem xmlns:ds="http://schemas.openxmlformats.org/officeDocument/2006/customXml" ds:itemID="{A040B9BB-5208-4677-8119-4F4EE593625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der HAERT Fanny Cachat</dc:creator>
  <cp:keywords/>
  <dc:description/>
  <cp:lastModifiedBy/>
  <cp:revision/>
  <dcterms:created xsi:type="dcterms:W3CDTF">2023-11-06T09:22:27Z</dcterms:created>
  <dcterms:modified xsi:type="dcterms:W3CDTF">2025-06-19T12:19:49Z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0x0101009DB6564FA0CFE641A2206E41EA70A569</vt:lpwstr>
  </property>
  <property fmtid="{D5CDD505-2E9C-101B-9397-08002B2CF9AE}" pid="4" name="InGrace?">
    <vt:bool>false</vt:bool>
  </property>
  <property fmtid="{D5CDD505-2E9C-101B-9397-08002B2CF9AE}" pid="5" name="Order">
    <vt:r8>1673200</vt:r8>
  </property>
  <property fmtid="{D5CDD505-2E9C-101B-9397-08002B2CF9AE}" pid="6" name="xd_Signature">
    <vt:bool>false</vt:bool>
  </property>
  <property fmtid="{D5CDD505-2E9C-101B-9397-08002B2CF9AE}" pid="7" name="xd_ProgID">
    <vt:lpwstr/>
  </property>
  <property fmtid="{D5CDD505-2E9C-101B-9397-08002B2CF9AE}" pid="8" name="DocumentSetDescription">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y fmtid="{D5CDD505-2E9C-101B-9397-08002B2CF9AE}" pid="13" name="Status">
    <vt:lpwstr>Final</vt:lpwstr>
  </property>
</Properties>
</file>